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Indicadores de Gestion\Año 2018\"/>
    </mc:Choice>
  </mc:AlternateContent>
  <bookViews>
    <workbookView xWindow="0" yWindow="0" windowWidth="19440" windowHeight="9540"/>
  </bookViews>
  <sheets>
    <sheet name="61" sheetId="1" r:id="rId1"/>
  </sheets>
  <definedNames>
    <definedName name="_Order1" hidden="1">255</definedName>
    <definedName name="_xlnm.Print_Area" localSheetId="0">'61'!$A$1:$K$60</definedName>
    <definedName name="_xlnm.Print_Titles" localSheetId="0">'61'!$1:$4</definedName>
    <definedName name="wrn.Ventas." hidden="1">{#N/A,#N/A,TRUE,"Vtas Semanales"}</definedName>
  </definedNames>
  <calcPr calcId="152511" calcOnSave="0" concurrentManual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D29" i="1" s="1"/>
  <c r="B12" i="1" l="1"/>
  <c r="C29" i="1"/>
  <c r="B29" i="1"/>
  <c r="E17" i="1"/>
  <c r="E18" i="1"/>
  <c r="E19" i="1"/>
  <c r="E20" i="1"/>
  <c r="E21" i="1"/>
  <c r="E22" i="1"/>
  <c r="E23" i="1"/>
  <c r="E24" i="1"/>
  <c r="E25" i="1"/>
  <c r="E26" i="1"/>
  <c r="E27" i="1"/>
  <c r="E28" i="1"/>
  <c r="E29" i="1"/>
  <c r="A55" i="1"/>
  <c r="A53" i="1"/>
  <c r="A51" i="1"/>
  <c r="A49" i="1"/>
  <c r="A47" i="1"/>
  <c r="A45" i="1"/>
  <c r="A43" i="1"/>
  <c r="A41" i="1"/>
  <c r="A39" i="1"/>
  <c r="A37" i="1"/>
  <c r="A35" i="1"/>
  <c r="A33" i="1"/>
</calcChain>
</file>

<file path=xl/sharedStrings.xml><?xml version="1.0" encoding="utf-8"?>
<sst xmlns="http://schemas.openxmlformats.org/spreadsheetml/2006/main" count="50" uniqueCount="50">
  <si>
    <t>HOJA DE VIDA DE INDICADOR DE GESTION</t>
  </si>
  <si>
    <t>Objetivo:</t>
  </si>
  <si>
    <t>Estrategia:</t>
  </si>
  <si>
    <t>Proceso:</t>
  </si>
  <si>
    <t>Nombre del Indicador:</t>
  </si>
  <si>
    <t>Tipo Indicador:</t>
  </si>
  <si>
    <t>Eficacia</t>
  </si>
  <si>
    <t>N°</t>
  </si>
  <si>
    <t>Objetivo del Indicador:</t>
  </si>
  <si>
    <t>Formula:</t>
  </si>
  <si>
    <t>Unidad:</t>
  </si>
  <si>
    <t>Porcentaje</t>
  </si>
  <si>
    <t>Meta Ideal:</t>
  </si>
  <si>
    <t>Fuente:</t>
  </si>
  <si>
    <t>Responsable:</t>
  </si>
  <si>
    <t>Frecuencia:</t>
  </si>
  <si>
    <t xml:space="preserve">Mensual       Bimestral         Trimestral        Semestral         Anual  </t>
  </si>
  <si>
    <t>Fecha</t>
  </si>
  <si>
    <t>Resultado</t>
  </si>
  <si>
    <t>Meta</t>
  </si>
  <si>
    <t>TOTAL</t>
  </si>
  <si>
    <t>Análisis del Indicador</t>
  </si>
  <si>
    <t>Acción Generada</t>
  </si>
  <si>
    <t>Profesional Especializado 222-05</t>
  </si>
  <si>
    <t>Oficina Asesora de Planeación</t>
  </si>
  <si>
    <t>Banco de Datos</t>
  </si>
  <si>
    <t>CÓDIGO: SIG-PR009-FO3</t>
  </si>
  <si>
    <t>Proyectó y Elaboró Formato: Reynaldo Roa Parra</t>
  </si>
  <si>
    <t>PROCESO GESTION MEJORA CONTINUA DEL SISTEMA INTEGRADO DE GESTIÓN [SIG]</t>
  </si>
  <si>
    <t>Rango de Gestión</t>
  </si>
  <si>
    <t>Deficiente</t>
  </si>
  <si>
    <t>Excelente</t>
  </si>
  <si>
    <t>Cumplimiento Meta</t>
  </si>
  <si>
    <t>70-90%</t>
  </si>
  <si>
    <t>&gt; 90%</t>
  </si>
  <si>
    <t>&lt; 70%</t>
  </si>
  <si>
    <t>Satisfactorio</t>
  </si>
  <si>
    <t>VERSIÓN: 02</t>
  </si>
  <si>
    <t>FECHA: 26 DE ABRIL 2016</t>
  </si>
  <si>
    <r>
      <t xml:space="preserve">Plan de Acción Cuatrienal
</t>
    </r>
    <r>
      <rPr>
        <b/>
        <u/>
        <sz val="8"/>
        <rFont val="Arial"/>
        <family val="2"/>
      </rPr>
      <t>2016 - 2019</t>
    </r>
    <r>
      <rPr>
        <b/>
        <sz val="8"/>
        <rFont val="Arial"/>
        <family val="2"/>
      </rPr>
      <t xml:space="preserve">
Plan de Acción Anual
</t>
    </r>
    <r>
      <rPr>
        <b/>
        <u/>
        <sz val="8"/>
        <rFont val="Arial"/>
        <family val="2"/>
      </rPr>
      <t>2018</t>
    </r>
  </si>
  <si>
    <t>9. GESTION JURIDICA</t>
  </si>
  <si>
    <t>Participación en la Plenaria jurídica Distrital</t>
  </si>
  <si>
    <t>5. SOSTENIBILIDAD DEL SISTEMA INTEGRADO DE GESTIÓN</t>
  </si>
  <si>
    <t>SISTEMA INTEGRADO DE GESTIÓN</t>
  </si>
  <si>
    <t>Presentar a consideración de la Plenaria, el debate de temas de impacto jurídico distrital</t>
  </si>
  <si>
    <t>('Temas en los que la Corporación participó en la Plenaria Jurídica Distrital /Temas debatidos por la Plenaria Jurídica Distrital) 100</t>
  </si>
  <si>
    <t>Dirección Juridica</t>
  </si>
  <si>
    <t>Conforme al Decreto Distritral 139 de 2017, la Secretaria Jurídica Distrital covocó a la Plenaria Jurídica Distrital,  como instancia de Coordinación de la Gerencia Jurídica en la Administración Distrital, a la cual asistió el Director Técnico Jurídico de la Corporación, para exponer el tema propuesto de derecho administrativo laboral, no obstante, la Secretaría Jurídica hizo la presentación general de toda la temática propuesta y explicó la metodología que se va a desarrollar en la sesión del mes de diciembre de 2018.</t>
  </si>
  <si>
    <t>TPP</t>
  </si>
  <si>
    <t>TDP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</si>
</sst>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quot;de&quot;\ yyyy"/>
    <numFmt numFmtId="165" formatCode="dd/mmmm/yyyy"/>
  </numFmts>
  <fonts count="6" x14ac:knownFonts="1">
    <font>
      <sz val="10"/>
      <color theme="1"/>
      <name val="Arial"/>
      <family val="2"/>
    </font>
    <font>
      <sz val="10"/>
      <name val="Arial"/>
      <family val="2"/>
    </font>
    <font>
      <sz val="8"/>
      <name val="Arial"/>
      <family val="2"/>
    </font>
    <font>
      <b/>
      <sz val="8"/>
      <name val="Arial"/>
      <family val="2"/>
    </font>
    <font>
      <b/>
      <u/>
      <sz val="8"/>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A7A7"/>
        <bgColor indexed="64"/>
      </patternFill>
    </fill>
    <fill>
      <patternFill patternType="solid">
        <fgColor rgb="FFF7F1A7"/>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cellStyleXfs>
  <cellXfs count="141">
    <xf numFmtId="0" fontId="0" fillId="0" borderId="0" xfId="0"/>
    <xf numFmtId="0" fontId="2" fillId="0" borderId="0" xfId="1" applyFont="1"/>
    <xf numFmtId="0" fontId="3" fillId="0" borderId="13" xfId="1" quotePrefix="1" applyFont="1" applyBorder="1" applyAlignment="1">
      <alignment horizontal="center" vertical="center" wrapText="1"/>
    </xf>
    <xf numFmtId="0" fontId="3" fillId="0" borderId="13" xfId="1" quotePrefix="1" applyFont="1" applyBorder="1" applyAlignment="1">
      <alignment horizontal="left" vertical="center"/>
    </xf>
    <xf numFmtId="0" fontId="2" fillId="0" borderId="9" xfId="1" quotePrefix="1" applyFont="1" applyBorder="1" applyAlignment="1" applyProtection="1">
      <alignment horizontal="left"/>
      <protection locked="0"/>
    </xf>
    <xf numFmtId="0" fontId="3" fillId="0" borderId="13" xfId="1" quotePrefix="1" applyFont="1" applyFill="1" applyBorder="1" applyAlignment="1">
      <alignment horizontal="left" vertical="center"/>
    </xf>
    <xf numFmtId="0" fontId="2" fillId="0" borderId="9" xfId="1" applyFont="1" applyFill="1" applyBorder="1" applyAlignment="1"/>
    <xf numFmtId="0" fontId="2" fillId="0" borderId="10" xfId="1" applyFont="1" applyFill="1" applyBorder="1" applyAlignment="1"/>
    <xf numFmtId="0" fontId="3" fillId="0" borderId="13" xfId="1" applyFont="1" applyFill="1" applyBorder="1" applyAlignment="1">
      <alignment horizontal="center"/>
    </xf>
    <xf numFmtId="0" fontId="3" fillId="0" borderId="13" xfId="1" quotePrefix="1" applyFont="1" applyFill="1" applyBorder="1" applyAlignment="1">
      <alignment horizontal="left"/>
    </xf>
    <xf numFmtId="0" fontId="2" fillId="0" borderId="10" xfId="1" quotePrefix="1" applyFont="1" applyBorder="1" applyAlignment="1">
      <alignment horizontal="left"/>
    </xf>
    <xf numFmtId="0" fontId="2" fillId="0" borderId="10" xfId="1" applyFont="1" applyBorder="1" applyAlignment="1"/>
    <xf numFmtId="0" fontId="2" fillId="0" borderId="11" xfId="1" applyFont="1" applyBorder="1" applyAlignment="1"/>
    <xf numFmtId="0" fontId="3" fillId="0" borderId="1" xfId="1" quotePrefix="1" applyFont="1" applyBorder="1" applyAlignment="1">
      <alignment horizontal="left" vertical="center"/>
    </xf>
    <xf numFmtId="0" fontId="2" fillId="0" borderId="9" xfId="1" quotePrefix="1" applyFont="1" applyFill="1" applyBorder="1" applyAlignment="1" applyProtection="1">
      <alignment horizontal="left"/>
      <protection locked="0"/>
    </xf>
    <xf numFmtId="0" fontId="2" fillId="0" borderId="11" xfId="1" applyFont="1" applyFill="1" applyBorder="1" applyAlignment="1"/>
    <xf numFmtId="0" fontId="2" fillId="0" borderId="2" xfId="1" applyFont="1" applyBorder="1"/>
    <xf numFmtId="0" fontId="2" fillId="0" borderId="3" xfId="1" applyFont="1" applyBorder="1"/>
    <xf numFmtId="0" fontId="2" fillId="0" borderId="4" xfId="1" applyFont="1" applyBorder="1"/>
    <xf numFmtId="0" fontId="2" fillId="0" borderId="0" xfId="1" applyFont="1" applyBorder="1"/>
    <xf numFmtId="0" fontId="2" fillId="0" borderId="14" xfId="1" applyFont="1" applyBorder="1"/>
    <xf numFmtId="0" fontId="2" fillId="0" borderId="15" xfId="1" applyFont="1" applyBorder="1"/>
    <xf numFmtId="0" fontId="3" fillId="0" borderId="1" xfId="1" applyFont="1" applyBorder="1" applyAlignment="1">
      <alignment horizontal="center" vertical="center"/>
    </xf>
    <xf numFmtId="0" fontId="3" fillId="0" borderId="9" xfId="1" applyFont="1" applyBorder="1" applyAlignment="1">
      <alignment horizontal="center" vertical="center"/>
    </xf>
    <xf numFmtId="3" fontId="2" fillId="0" borderId="13" xfId="1" applyNumberFormat="1" applyFont="1" applyBorder="1" applyAlignment="1" applyProtection="1">
      <alignment horizontal="center"/>
      <protection locked="0"/>
    </xf>
    <xf numFmtId="9" fontId="2" fillId="0" borderId="9" xfId="1" applyNumberFormat="1" applyFont="1" applyBorder="1" applyAlignment="1">
      <alignment horizontal="center"/>
    </xf>
    <xf numFmtId="0" fontId="2" fillId="0" borderId="7" xfId="1" applyFont="1" applyBorder="1"/>
    <xf numFmtId="0" fontId="2" fillId="0" borderId="8" xfId="1" applyFont="1" applyBorder="1"/>
    <xf numFmtId="0" fontId="2" fillId="2" borderId="0" xfId="1" applyFont="1" applyFill="1"/>
    <xf numFmtId="164" fontId="2" fillId="0" borderId="13" xfId="1" applyNumberFormat="1" applyFont="1" applyBorder="1" applyAlignment="1" applyProtection="1">
      <alignment horizontal="center"/>
    </xf>
    <xf numFmtId="0" fontId="2" fillId="0" borderId="6" xfId="1" applyFont="1" applyBorder="1" applyAlignment="1">
      <alignment vertical="center"/>
    </xf>
    <xf numFmtId="3" fontId="3" fillId="0" borderId="1" xfId="1" applyNumberFormat="1" applyFont="1" applyBorder="1" applyAlignment="1">
      <alignment horizontal="center" vertical="center"/>
    </xf>
    <xf numFmtId="9" fontId="3" fillId="0" borderId="2" xfId="1" applyNumberFormat="1" applyFont="1" applyBorder="1" applyAlignment="1">
      <alignment horizontal="center" vertical="center"/>
    </xf>
    <xf numFmtId="0" fontId="2" fillId="0" borderId="13" xfId="1" applyFont="1" applyBorder="1" applyAlignment="1">
      <alignment vertical="center"/>
    </xf>
    <xf numFmtId="1" fontId="2" fillId="0" borderId="10" xfId="1" applyNumberFormat="1" applyFont="1" applyBorder="1" applyAlignment="1" applyProtection="1">
      <alignment horizontal="center"/>
      <protection locked="0"/>
    </xf>
    <xf numFmtId="9" fontId="2" fillId="0" borderId="10" xfId="1" applyNumberFormat="1" applyFont="1" applyBorder="1" applyAlignment="1" applyProtection="1">
      <protection locked="0"/>
    </xf>
    <xf numFmtId="0" fontId="3" fillId="0" borderId="1" xfId="1" applyFont="1" applyBorder="1" applyAlignment="1" applyProtection="1">
      <alignment horizontal="center" vertical="center"/>
      <protection locked="0"/>
    </xf>
    <xf numFmtId="0" fontId="3" fillId="0" borderId="1" xfId="1" quotePrefix="1" applyFont="1" applyBorder="1" applyAlignment="1" applyProtection="1">
      <alignment horizontal="center" vertical="center"/>
      <protection locked="0"/>
    </xf>
    <xf numFmtId="9" fontId="3" fillId="4" borderId="13" xfId="1" applyNumberFormat="1" applyFont="1" applyFill="1" applyBorder="1" applyAlignment="1">
      <alignment horizontal="center" vertical="center"/>
    </xf>
    <xf numFmtId="0" fontId="3" fillId="4" borderId="13" xfId="1" applyFont="1" applyFill="1" applyBorder="1" applyAlignment="1">
      <alignment horizontal="center" vertical="center"/>
    </xf>
    <xf numFmtId="10" fontId="3" fillId="5" borderId="13" xfId="1" applyNumberFormat="1" applyFont="1" applyFill="1" applyBorder="1" applyAlignment="1">
      <alignment horizontal="center" vertical="center"/>
    </xf>
    <xf numFmtId="0" fontId="3" fillId="5" borderId="13" xfId="1" applyFont="1" applyFill="1" applyBorder="1" applyAlignment="1">
      <alignment horizontal="center" vertical="center"/>
    </xf>
    <xf numFmtId="9" fontId="2" fillId="0" borderId="11" xfId="1" applyNumberFormat="1" applyFont="1" applyBorder="1" applyAlignment="1" applyProtection="1">
      <protection locked="0"/>
    </xf>
    <xf numFmtId="10" fontId="2" fillId="0" borderId="13" xfId="1" applyNumberFormat="1" applyFont="1" applyBorder="1" applyAlignment="1" applyProtection="1">
      <alignment horizontal="center"/>
      <protection hidden="1"/>
    </xf>
    <xf numFmtId="10" fontId="3" fillId="0" borderId="13" xfId="1" applyNumberFormat="1" applyFont="1" applyBorder="1" applyAlignment="1" applyProtection="1">
      <alignment horizontal="center"/>
      <protection hidden="1"/>
    </xf>
    <xf numFmtId="3" fontId="2" fillId="0" borderId="0" xfId="1" applyNumberFormat="1" applyFont="1"/>
    <xf numFmtId="10" fontId="2" fillId="0" borderId="0" xfId="1" applyNumberFormat="1" applyFont="1"/>
    <xf numFmtId="165" fontId="2" fillId="0" borderId="16" xfId="1" applyNumberFormat="1" applyFont="1" applyFill="1" applyBorder="1" applyAlignment="1" applyProtection="1">
      <alignment vertical="center"/>
    </xf>
    <xf numFmtId="165" fontId="2" fillId="0" borderId="24" xfId="1" applyNumberFormat="1" applyFont="1" applyFill="1" applyBorder="1" applyAlignment="1" applyProtection="1">
      <alignment vertical="center"/>
    </xf>
    <xf numFmtId="0" fontId="2" fillId="6" borderId="9" xfId="1" quotePrefix="1" applyFont="1" applyFill="1" applyBorder="1" applyAlignment="1" applyProtection="1">
      <alignment horizontal="left"/>
    </xf>
    <xf numFmtId="0" fontId="2" fillId="6" borderId="10" xfId="1" quotePrefix="1" applyFont="1" applyFill="1" applyBorder="1" applyAlignment="1" applyProtection="1">
      <alignment horizontal="left"/>
      <protection locked="0"/>
    </xf>
    <xf numFmtId="0" fontId="2" fillId="6" borderId="10" xfId="1" applyFont="1" applyFill="1" applyBorder="1" applyAlignment="1" applyProtection="1">
      <protection locked="0"/>
    </xf>
    <xf numFmtId="0" fontId="2" fillId="6" borderId="11" xfId="1" applyFont="1" applyFill="1" applyBorder="1" applyAlignment="1" applyProtection="1">
      <protection locked="0"/>
    </xf>
    <xf numFmtId="0" fontId="3" fillId="6" borderId="11" xfId="1" applyFont="1" applyFill="1" applyBorder="1" applyAlignment="1" applyProtection="1">
      <alignment horizontal="center"/>
    </xf>
    <xf numFmtId="0" fontId="2" fillId="2" borderId="2" xfId="1" applyFont="1" applyFill="1" applyBorder="1" applyAlignment="1" applyProtection="1">
      <protection locked="0"/>
    </xf>
    <xf numFmtId="0" fontId="2" fillId="2" borderId="10" xfId="1" applyFont="1" applyFill="1" applyBorder="1" applyAlignment="1" applyProtection="1">
      <protection locked="0"/>
    </xf>
    <xf numFmtId="0" fontId="2" fillId="2" borderId="11" xfId="1" applyFont="1" applyFill="1" applyBorder="1" applyAlignment="1" applyProtection="1">
      <protection locked="0"/>
    </xf>
    <xf numFmtId="9" fontId="2" fillId="6" borderId="9" xfId="1" applyNumberFormat="1" applyFont="1" applyFill="1" applyBorder="1" applyAlignment="1" applyProtection="1">
      <alignment horizontal="center"/>
    </xf>
    <xf numFmtId="4" fontId="2" fillId="0" borderId="16" xfId="1" applyNumberFormat="1" applyFont="1" applyFill="1" applyBorder="1" applyAlignment="1" applyProtection="1">
      <alignment horizontal="center"/>
      <protection locked="0"/>
    </xf>
    <xf numFmtId="4" fontId="2" fillId="0" borderId="17" xfId="1" applyNumberFormat="1" applyFont="1" applyFill="1" applyBorder="1" applyAlignment="1" applyProtection="1">
      <alignment horizontal="center"/>
      <protection locked="0"/>
    </xf>
    <xf numFmtId="4" fontId="2" fillId="0" borderId="18" xfId="1" applyNumberFormat="1" applyFont="1" applyFill="1" applyBorder="1" applyAlignment="1" applyProtection="1">
      <alignment horizontal="center"/>
      <protection locked="0"/>
    </xf>
    <xf numFmtId="0" fontId="2" fillId="0" borderId="2" xfId="1" quotePrefix="1" applyFont="1" applyBorder="1" applyAlignment="1">
      <alignment horizontal="left" vertical="center"/>
    </xf>
    <xf numFmtId="0" fontId="2" fillId="0" borderId="3" xfId="1" quotePrefix="1" applyFont="1" applyBorder="1" applyAlignment="1">
      <alignment horizontal="left" vertical="center"/>
    </xf>
    <xf numFmtId="0" fontId="2" fillId="0" borderId="4" xfId="1" quotePrefix="1" applyFont="1" applyBorder="1" applyAlignment="1">
      <alignment horizontal="justify" vertical="center"/>
    </xf>
    <xf numFmtId="0" fontId="1" fillId="0" borderId="2" xfId="1" quotePrefix="1" applyFont="1" applyBorder="1" applyAlignment="1">
      <alignment horizontal="center" vertical="center"/>
    </xf>
    <xf numFmtId="0" fontId="1" fillId="0" borderId="3" xfId="1" quotePrefix="1" applyFont="1" applyBorder="1" applyAlignment="1">
      <alignment horizontal="center" vertical="center"/>
    </xf>
    <xf numFmtId="0" fontId="1" fillId="0" borderId="4" xfId="1" quotePrefix="1" applyFont="1" applyBorder="1" applyAlignment="1">
      <alignment horizontal="center" vertical="center"/>
    </xf>
    <xf numFmtId="0" fontId="1" fillId="0" borderId="6" xfId="1" quotePrefix="1" applyFont="1" applyBorder="1" applyAlignment="1">
      <alignment horizontal="center" vertical="center"/>
    </xf>
    <xf numFmtId="0" fontId="1" fillId="0" borderId="7" xfId="1" quotePrefix="1" applyFont="1" applyBorder="1" applyAlignment="1">
      <alignment horizontal="center" vertical="center"/>
    </xf>
    <xf numFmtId="0" fontId="1" fillId="0" borderId="8" xfId="1" quotePrefix="1" applyFont="1" applyBorder="1" applyAlignment="1">
      <alignment horizontal="center" vertical="center"/>
    </xf>
    <xf numFmtId="0" fontId="2" fillId="0" borderId="9" xfId="1" quotePrefix="1" applyFont="1" applyBorder="1" applyAlignment="1">
      <alignment horizontal="left" vertical="center"/>
    </xf>
    <xf numFmtId="0" fontId="2" fillId="0" borderId="10" xfId="1" quotePrefix="1" applyFont="1" applyBorder="1" applyAlignment="1">
      <alignment horizontal="left" vertical="center"/>
    </xf>
    <xf numFmtId="0" fontId="2" fillId="0" borderId="11" xfId="1" applyFont="1" applyBorder="1" applyAlignment="1">
      <alignment horizontal="justify" vertical="center"/>
    </xf>
    <xf numFmtId="0" fontId="3" fillId="0" borderId="1" xfId="1" quotePrefix="1" applyFont="1" applyBorder="1" applyAlignment="1">
      <alignment vertical="center"/>
    </xf>
    <xf numFmtId="0" fontId="3" fillId="0" borderId="12" xfId="1" quotePrefix="1" applyFont="1" applyBorder="1" applyAlignment="1">
      <alignment vertical="center"/>
    </xf>
    <xf numFmtId="0" fontId="2" fillId="6" borderId="9" xfId="1" quotePrefix="1" applyFont="1" applyFill="1" applyBorder="1" applyAlignment="1" applyProtection="1"/>
    <xf numFmtId="0" fontId="2" fillId="6" borderId="10" xfId="1" applyFont="1" applyFill="1" applyBorder="1" applyAlignment="1" applyProtection="1"/>
    <xf numFmtId="0" fontId="2" fillId="6" borderId="11" xfId="1" applyFont="1" applyFill="1" applyBorder="1" applyAlignment="1" applyProtection="1"/>
    <xf numFmtId="0" fontId="2" fillId="6" borderId="2" xfId="1" quotePrefix="1" applyFont="1" applyFill="1" applyBorder="1" applyAlignment="1" applyProtection="1">
      <alignment horizontal="justify" vertical="center"/>
    </xf>
    <xf numFmtId="0" fontId="2" fillId="6" borderId="3" xfId="1" quotePrefix="1" applyFont="1" applyFill="1" applyBorder="1" applyAlignment="1" applyProtection="1">
      <alignment horizontal="justify" vertical="center"/>
    </xf>
    <xf numFmtId="0" fontId="2" fillId="6" borderId="4" xfId="1" quotePrefix="1" applyFont="1" applyFill="1" applyBorder="1" applyAlignment="1" applyProtection="1">
      <alignment horizontal="justify" vertical="center"/>
    </xf>
    <xf numFmtId="0" fontId="2" fillId="6" borderId="6" xfId="1" quotePrefix="1" applyFont="1" applyFill="1" applyBorder="1" applyAlignment="1" applyProtection="1">
      <alignment horizontal="justify" vertical="center"/>
    </xf>
    <xf numFmtId="0" fontId="2" fillId="6" borderId="7" xfId="1" quotePrefix="1" applyFont="1" applyFill="1" applyBorder="1" applyAlignment="1" applyProtection="1">
      <alignment horizontal="justify" vertical="center"/>
    </xf>
    <xf numFmtId="0" fontId="2" fillId="6" borderId="8" xfId="1" quotePrefix="1" applyFont="1" applyFill="1" applyBorder="1" applyAlignment="1" applyProtection="1">
      <alignment horizontal="justify" vertical="center"/>
    </xf>
    <xf numFmtId="4" fontId="2" fillId="0" borderId="16" xfId="1" applyNumberFormat="1" applyFont="1" applyFill="1" applyBorder="1" applyAlignment="1" applyProtection="1">
      <alignment horizontal="center" vertical="center"/>
      <protection locked="0"/>
    </xf>
    <xf numFmtId="4" fontId="2" fillId="0" borderId="17" xfId="1" applyNumberFormat="1" applyFont="1" applyFill="1" applyBorder="1" applyAlignment="1" applyProtection="1">
      <alignment horizontal="center" vertical="center"/>
      <protection locked="0"/>
    </xf>
    <xf numFmtId="4" fontId="2" fillId="0" borderId="18" xfId="1" applyNumberFormat="1" applyFont="1" applyFill="1" applyBorder="1" applyAlignment="1" applyProtection="1">
      <alignment horizontal="center" vertical="center"/>
      <protection locked="0"/>
    </xf>
    <xf numFmtId="0" fontId="3" fillId="0" borderId="9" xfId="1" quotePrefix="1" applyFont="1" applyBorder="1" applyAlignment="1">
      <alignment horizontal="center" vertical="center"/>
    </xf>
    <xf numFmtId="0" fontId="3" fillId="0" borderId="11" xfId="1" quotePrefix="1" applyFont="1" applyBorder="1" applyAlignment="1">
      <alignment horizontal="center" vertical="center"/>
    </xf>
    <xf numFmtId="0" fontId="2" fillId="6" borderId="9" xfId="1" applyFont="1" applyFill="1" applyBorder="1" applyAlignment="1" applyProtection="1">
      <alignment horizontal="justify" vertical="center" wrapText="1" shrinkToFit="1"/>
    </xf>
    <xf numFmtId="0" fontId="2" fillId="6" borderId="10" xfId="1" applyFont="1" applyFill="1" applyBorder="1" applyAlignment="1" applyProtection="1">
      <alignment horizontal="justify" vertical="center" wrapText="1" shrinkToFit="1"/>
    </xf>
    <xf numFmtId="0" fontId="2" fillId="6" borderId="11" xfId="1" applyFont="1" applyFill="1" applyBorder="1" applyAlignment="1" applyProtection="1">
      <alignment horizontal="justify" vertical="center" wrapText="1" shrinkToFit="1"/>
    </xf>
    <xf numFmtId="0" fontId="2" fillId="6" borderId="9" xfId="1" applyFont="1" applyFill="1" applyBorder="1" applyAlignment="1" applyProtection="1">
      <alignment horizontal="justify" vertical="center" wrapText="1"/>
    </xf>
    <xf numFmtId="0" fontId="2" fillId="6" borderId="10" xfId="1" applyFont="1" applyFill="1" applyBorder="1" applyAlignment="1" applyProtection="1">
      <alignment horizontal="justify" vertical="center" wrapText="1"/>
    </xf>
    <xf numFmtId="0" fontId="2" fillId="6" borderId="11" xfId="1" applyFont="1" applyFill="1" applyBorder="1" applyAlignment="1" applyProtection="1">
      <alignment horizontal="justify"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3" fillId="0" borderId="6" xfId="1" applyFont="1" applyBorder="1" applyAlignment="1">
      <alignment horizontal="center"/>
    </xf>
    <xf numFmtId="0" fontId="2" fillId="0" borderId="7" xfId="1" applyFont="1" applyBorder="1"/>
    <xf numFmtId="0" fontId="2" fillId="0" borderId="10" xfId="1" applyFont="1" applyBorder="1"/>
    <xf numFmtId="0" fontId="2" fillId="0" borderId="11" xfId="1" applyFont="1" applyBorder="1"/>
    <xf numFmtId="0" fontId="3" fillId="0" borderId="10" xfId="1" quotePrefix="1" applyFont="1" applyBorder="1" applyAlignment="1">
      <alignment horizontal="center" vertical="center"/>
    </xf>
    <xf numFmtId="4" fontId="2" fillId="0" borderId="24" xfId="1" applyNumberFormat="1" applyFont="1" applyFill="1" applyBorder="1" applyAlignment="1" applyProtection="1">
      <alignment horizontal="center"/>
      <protection locked="0"/>
    </xf>
    <xf numFmtId="4" fontId="2" fillId="0" borderId="22" xfId="1" applyNumberFormat="1" applyFont="1" applyFill="1" applyBorder="1" applyAlignment="1" applyProtection="1">
      <alignment horizontal="center"/>
      <protection locked="0"/>
    </xf>
    <xf numFmtId="4" fontId="2" fillId="0" borderId="23" xfId="1" applyNumberFormat="1" applyFont="1" applyFill="1" applyBorder="1" applyAlignment="1" applyProtection="1">
      <alignment horizontal="center"/>
      <protection locked="0"/>
    </xf>
    <xf numFmtId="0" fontId="2" fillId="6" borderId="9" xfId="1" quotePrefix="1" applyFont="1" applyFill="1" applyBorder="1" applyAlignment="1" applyProtection="1">
      <alignment horizontal="justify" vertical="center"/>
    </xf>
    <xf numFmtId="0" fontId="2" fillId="6" borderId="10" xfId="1" quotePrefix="1" applyFont="1" applyFill="1" applyBorder="1" applyAlignment="1" applyProtection="1">
      <alignment horizontal="justify" vertical="center"/>
    </xf>
    <xf numFmtId="0" fontId="2" fillId="6" borderId="11" xfId="1" quotePrefix="1" applyFont="1" applyFill="1" applyBorder="1" applyAlignment="1" applyProtection="1">
      <alignment horizontal="justify" vertical="center"/>
    </xf>
    <xf numFmtId="9" fontId="2" fillId="0" borderId="9" xfId="1" applyNumberFormat="1" applyFont="1" applyBorder="1" applyAlignment="1" applyProtection="1">
      <alignment horizontal="justify" vertical="center"/>
    </xf>
    <xf numFmtId="9" fontId="2" fillId="0" borderId="10" xfId="1" applyNumberFormat="1" applyFont="1" applyBorder="1" applyAlignment="1" applyProtection="1">
      <alignment horizontal="justify" vertical="center"/>
    </xf>
    <xf numFmtId="9" fontId="2" fillId="0" borderId="11" xfId="1" applyNumberFormat="1" applyFont="1" applyBorder="1" applyAlignment="1" applyProtection="1">
      <alignment horizontal="justify" vertical="center"/>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 fillId="0" borderId="1" xfId="1" applyFont="1" applyBorder="1" applyAlignment="1">
      <alignment horizontal="center"/>
    </xf>
    <xf numFmtId="0" fontId="2" fillId="0" borderId="5" xfId="1" applyFont="1" applyBorder="1" applyAlignment="1">
      <alignment horizontal="center"/>
    </xf>
    <xf numFmtId="0" fontId="2" fillId="0" borderId="12" xfId="1" applyFont="1" applyBorder="1" applyAlignment="1">
      <alignment horizontal="center"/>
    </xf>
    <xf numFmtId="3" fontId="3" fillId="3" borderId="9"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3" fillId="3" borderId="9" xfId="1" applyFont="1" applyFill="1" applyBorder="1" applyAlignment="1">
      <alignment horizontal="center" vertical="center"/>
    </xf>
    <xf numFmtId="0" fontId="3" fillId="3" borderId="11" xfId="1" applyFont="1" applyFill="1" applyBorder="1" applyAlignment="1">
      <alignment horizontal="center" vertical="center"/>
    </xf>
    <xf numFmtId="0" fontId="5" fillId="0" borderId="2"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4" xfId="1" applyFont="1" applyBorder="1" applyAlignment="1">
      <alignment horizontal="center" vertical="center" wrapText="1" shrinkToFit="1"/>
    </xf>
    <xf numFmtId="4" fontId="2" fillId="0" borderId="22" xfId="1" applyNumberFormat="1" applyFont="1" applyFill="1" applyBorder="1" applyAlignment="1" applyProtection="1">
      <alignment horizontal="center" vertical="center"/>
      <protection locked="0"/>
    </xf>
    <xf numFmtId="4" fontId="2" fillId="0" borderId="23" xfId="1" applyNumberFormat="1" applyFont="1" applyFill="1" applyBorder="1" applyAlignment="1" applyProtection="1">
      <alignment horizontal="center" vertical="center"/>
      <protection locked="0"/>
    </xf>
    <xf numFmtId="4" fontId="2" fillId="0" borderId="17" xfId="1" applyNumberFormat="1" applyFont="1" applyFill="1" applyBorder="1" applyAlignment="1" applyProtection="1">
      <alignment horizontal="justify" vertical="justify" wrapText="1"/>
      <protection locked="0"/>
    </xf>
    <xf numFmtId="0" fontId="0" fillId="0" borderId="17" xfId="0" applyBorder="1" applyAlignment="1" applyProtection="1">
      <alignment horizontal="justify" vertical="justify" wrapText="1"/>
      <protection locked="0"/>
    </xf>
    <xf numFmtId="0" fontId="0" fillId="0" borderId="18" xfId="0" applyBorder="1" applyAlignment="1" applyProtection="1">
      <alignment horizontal="justify" vertical="justify" wrapText="1"/>
      <protection locked="0"/>
    </xf>
    <xf numFmtId="4" fontId="2" fillId="0" borderId="16" xfId="1" applyNumberFormat="1" applyFont="1" applyFill="1" applyBorder="1" applyAlignment="1" applyProtection="1">
      <protection locked="0"/>
    </xf>
    <xf numFmtId="0" fontId="0" fillId="0" borderId="17" xfId="0" applyBorder="1" applyAlignment="1" applyProtection="1">
      <protection locked="0"/>
    </xf>
    <xf numFmtId="0" fontId="0" fillId="0" borderId="18" xfId="0" applyBorder="1" applyAlignment="1" applyProtection="1">
      <protection locked="0"/>
    </xf>
    <xf numFmtId="4" fontId="2" fillId="0" borderId="21" xfId="1" applyNumberFormat="1" applyFont="1" applyFill="1" applyBorder="1" applyAlignment="1" applyProtection="1">
      <alignment horizontal="center" vertical="center"/>
      <protection locked="0"/>
    </xf>
    <xf numFmtId="4" fontId="2" fillId="0" borderId="19" xfId="1" applyNumberFormat="1" applyFont="1" applyFill="1" applyBorder="1" applyAlignment="1" applyProtection="1">
      <alignment horizontal="center" vertical="center"/>
      <protection locked="0"/>
    </xf>
    <xf numFmtId="4" fontId="2" fillId="0" borderId="20" xfId="1" applyNumberFormat="1" applyFont="1" applyFill="1" applyBorder="1" applyAlignment="1" applyProtection="1">
      <alignment horizontal="center" vertical="center"/>
      <protection locked="0"/>
    </xf>
    <xf numFmtId="0" fontId="2" fillId="0" borderId="21" xfId="1" quotePrefix="1" applyFont="1" applyBorder="1" applyAlignment="1" applyProtection="1">
      <alignment horizontal="center" vertical="top"/>
      <protection locked="0"/>
    </xf>
    <xf numFmtId="0" fontId="2" fillId="0" borderId="19" xfId="1" quotePrefix="1" applyFont="1" applyBorder="1" applyAlignment="1" applyProtection="1">
      <alignment horizontal="center" vertical="top"/>
      <protection locked="0"/>
    </xf>
    <xf numFmtId="0" fontId="2" fillId="0" borderId="20" xfId="1" quotePrefix="1" applyFont="1" applyBorder="1" applyAlignment="1" applyProtection="1">
      <alignment horizontal="center" vertical="top"/>
      <protection locked="0"/>
    </xf>
  </cellXfs>
  <cellStyles count="2">
    <cellStyle name="Normal" xfId="0" builtinId="0"/>
    <cellStyle name="Normal 2 2 3" xfId="1"/>
  </cellStyles>
  <dxfs count="64">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patternType="none">
          <bgColor auto="1"/>
        </patternFill>
      </fill>
    </dxf>
  </dxfs>
  <tableStyles count="0" defaultTableStyle="TableStyleMedium2" defaultPivotStyle="PivotStyleLight16"/>
  <colors>
    <mruColors>
      <color rgb="FFF7F1A7"/>
      <color rgb="FFFFFFCC"/>
      <color rgb="FFFFA7A7"/>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8139534883721"/>
          <c:y val="5.204460966542751E-2"/>
          <c:w val="0.58837209302325577"/>
          <c:h val="0.59107806691449816"/>
        </c:manualLayout>
      </c:layout>
      <c:lineChart>
        <c:grouping val="standard"/>
        <c:varyColors val="0"/>
        <c:ser>
          <c:idx val="0"/>
          <c:order val="0"/>
          <c:tx>
            <c:strRef>
              <c:f>'61'!$D$16</c:f>
              <c:strCache>
                <c:ptCount val="1"/>
                <c:pt idx="0">
                  <c:v>Resultado</c:v>
                </c:pt>
              </c:strCache>
            </c:strRef>
          </c:tx>
          <c:spPr>
            <a:ln w="28575"/>
          </c:spPr>
          <c:marker>
            <c:symbol val="none"/>
          </c:marker>
          <c:cat>
            <c:numRef>
              <c:f>'61'!$A$17:$A$28</c:f>
              <c:numCache>
                <c:formatCode>mmm\ "de"\ yyyy</c:formatCode>
                <c:ptCount val="12"/>
                <c:pt idx="0">
                  <c:v>43130</c:v>
                </c:pt>
                <c:pt idx="1">
                  <c:v>43159</c:v>
                </c:pt>
                <c:pt idx="2">
                  <c:v>43190</c:v>
                </c:pt>
                <c:pt idx="3">
                  <c:v>43220</c:v>
                </c:pt>
                <c:pt idx="4">
                  <c:v>43251</c:v>
                </c:pt>
                <c:pt idx="5">
                  <c:v>43281</c:v>
                </c:pt>
                <c:pt idx="6">
                  <c:v>43312</c:v>
                </c:pt>
                <c:pt idx="7">
                  <c:v>43343</c:v>
                </c:pt>
                <c:pt idx="8">
                  <c:v>43373</c:v>
                </c:pt>
                <c:pt idx="9">
                  <c:v>43404</c:v>
                </c:pt>
                <c:pt idx="10">
                  <c:v>43434</c:v>
                </c:pt>
                <c:pt idx="11">
                  <c:v>43465</c:v>
                </c:pt>
              </c:numCache>
            </c:numRef>
          </c:cat>
          <c:val>
            <c:numRef>
              <c:f>'61'!$D$17:$D$28</c:f>
              <c:numCache>
                <c:formatCode>0.00%</c:formatCode>
                <c:ptCount val="12"/>
                <c:pt idx="8">
                  <c:v>1</c:v>
                </c:pt>
              </c:numCache>
            </c:numRef>
          </c:val>
          <c:smooth val="0"/>
        </c:ser>
        <c:ser>
          <c:idx val="1"/>
          <c:order val="1"/>
          <c:tx>
            <c:strRef>
              <c:f>'61'!$E$16</c:f>
              <c:strCache>
                <c:ptCount val="1"/>
                <c:pt idx="0">
                  <c:v>Meta</c:v>
                </c:pt>
              </c:strCache>
            </c:strRef>
          </c:tx>
          <c:spPr>
            <a:ln w="28575"/>
          </c:spPr>
          <c:marker>
            <c:symbol val="none"/>
          </c:marker>
          <c:cat>
            <c:numRef>
              <c:f>'61'!$A$17:$A$28</c:f>
              <c:numCache>
                <c:formatCode>mmm\ "de"\ yyyy</c:formatCode>
                <c:ptCount val="12"/>
                <c:pt idx="0">
                  <c:v>43130</c:v>
                </c:pt>
                <c:pt idx="1">
                  <c:v>43159</c:v>
                </c:pt>
                <c:pt idx="2">
                  <c:v>43190</c:v>
                </c:pt>
                <c:pt idx="3">
                  <c:v>43220</c:v>
                </c:pt>
                <c:pt idx="4">
                  <c:v>43251</c:v>
                </c:pt>
                <c:pt idx="5">
                  <c:v>43281</c:v>
                </c:pt>
                <c:pt idx="6">
                  <c:v>43312</c:v>
                </c:pt>
                <c:pt idx="7">
                  <c:v>43343</c:v>
                </c:pt>
                <c:pt idx="8">
                  <c:v>43373</c:v>
                </c:pt>
                <c:pt idx="9">
                  <c:v>43404</c:v>
                </c:pt>
                <c:pt idx="10">
                  <c:v>43434</c:v>
                </c:pt>
                <c:pt idx="11">
                  <c:v>43465</c:v>
                </c:pt>
              </c:numCache>
            </c:numRef>
          </c:cat>
          <c:val>
            <c:numRef>
              <c:f>'61'!$E$17:$E$28</c:f>
              <c:numCache>
                <c:formatCode>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val>
          <c:smooth val="0"/>
        </c:ser>
        <c:dLbls>
          <c:showLegendKey val="0"/>
          <c:showVal val="0"/>
          <c:showCatName val="0"/>
          <c:showSerName val="0"/>
          <c:showPercent val="0"/>
          <c:showBubbleSize val="0"/>
        </c:dLbls>
        <c:smooth val="0"/>
        <c:axId val="1860379760"/>
        <c:axId val="1860386832"/>
      </c:lineChart>
      <c:dateAx>
        <c:axId val="1860379760"/>
        <c:scaling>
          <c:orientation val="minMax"/>
        </c:scaling>
        <c:delete val="0"/>
        <c:axPos val="b"/>
        <c:numFmt formatCode="mmm\ &quot;de&quot;\ yyyy"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60386832"/>
        <c:crosses val="autoZero"/>
        <c:auto val="1"/>
        <c:lblOffset val="100"/>
        <c:baseTimeUnit val="months"/>
      </c:dateAx>
      <c:valAx>
        <c:axId val="186038683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60379760"/>
        <c:crosses val="autoZero"/>
        <c:crossBetween val="between"/>
      </c:valAx>
    </c:plotArea>
    <c:legend>
      <c:legendPos val="r"/>
      <c:layout>
        <c:manualLayout>
          <c:xMode val="edge"/>
          <c:yMode val="edge"/>
          <c:x val="0.77209302325581397"/>
          <c:y val="0.4200743494423792"/>
          <c:w val="0.2069767441860465"/>
          <c:h val="0.15613382899628248"/>
        </c:manualLayout>
      </c:layout>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trlProps/ctrlProp1.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19049</xdr:colOff>
      <xdr:row>13</xdr:row>
      <xdr:rowOff>19050</xdr:rowOff>
    </xdr:from>
    <xdr:to>
      <xdr:col>10</xdr:col>
      <xdr:colOff>447674</xdr:colOff>
      <xdr:row>30</xdr:row>
      <xdr:rowOff>133350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409575</xdr:colOff>
          <xdr:row>11</xdr:row>
          <xdr:rowOff>276225</xdr:rowOff>
        </xdr:from>
        <xdr:to>
          <xdr:col>2</xdr:col>
          <xdr:colOff>266700</xdr:colOff>
          <xdr:row>13</xdr:row>
          <xdr:rowOff>38100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276225</xdr:rowOff>
        </xdr:from>
        <xdr:to>
          <xdr:col>3</xdr:col>
          <xdr:colOff>514350</xdr:colOff>
          <xdr:row>13</xdr:row>
          <xdr:rowOff>38100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11</xdr:row>
          <xdr:rowOff>276225</xdr:rowOff>
        </xdr:from>
        <xdr:to>
          <xdr:col>4</xdr:col>
          <xdr:colOff>504825</xdr:colOff>
          <xdr:row>13</xdr:row>
          <xdr:rowOff>38100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11</xdr:row>
          <xdr:rowOff>276225</xdr:rowOff>
        </xdr:from>
        <xdr:to>
          <xdr:col>5</xdr:col>
          <xdr:colOff>609600</xdr:colOff>
          <xdr:row>13</xdr:row>
          <xdr:rowOff>38100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11</xdr:row>
          <xdr:rowOff>276225</xdr:rowOff>
        </xdr:from>
        <xdr:to>
          <xdr:col>6</xdr:col>
          <xdr:colOff>285750</xdr:colOff>
          <xdr:row>13</xdr:row>
          <xdr:rowOff>38100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314325</xdr:colOff>
      <xdr:row>0</xdr:row>
      <xdr:rowOff>9525</xdr:rowOff>
    </xdr:from>
    <xdr:to>
      <xdr:col>0</xdr:col>
      <xdr:colOff>1066800</xdr:colOff>
      <xdr:row>2</xdr:row>
      <xdr:rowOff>285750</xdr:rowOff>
    </xdr:to>
    <xdr:pic>
      <xdr:nvPicPr>
        <xdr:cNvPr id="9" name="Imagen 8"/>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9525"/>
          <a:ext cx="752475" cy="8858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
  <sheetViews>
    <sheetView tabSelected="1" workbookViewId="0">
      <selection sqref="A1:A3"/>
    </sheetView>
  </sheetViews>
  <sheetFormatPr baseColWidth="10" defaultRowHeight="11.25" x14ac:dyDescent="0.2"/>
  <cols>
    <col min="1" max="1" width="20.7109375" style="1" customWidth="1"/>
    <col min="2" max="2" width="6.7109375" style="1" customWidth="1"/>
    <col min="3" max="3" width="5.7109375" style="1" customWidth="1"/>
    <col min="4" max="4" width="10.7109375" style="1" customWidth="1"/>
    <col min="5" max="5" width="8.7109375" style="1" customWidth="1"/>
    <col min="6" max="7" width="12.7109375" style="1" customWidth="1"/>
    <col min="8" max="9" width="11.7109375" style="1" customWidth="1"/>
    <col min="10" max="10" width="3.7109375" style="1" customWidth="1"/>
    <col min="11" max="11" width="6.7109375" style="1" customWidth="1"/>
    <col min="12" max="16384" width="11.42578125" style="1"/>
  </cols>
  <sheetData>
    <row r="1" spans="1:12" ht="24" customHeight="1" x14ac:dyDescent="0.2">
      <c r="A1" s="117"/>
      <c r="B1" s="124" t="s">
        <v>28</v>
      </c>
      <c r="C1" s="125"/>
      <c r="D1" s="125"/>
      <c r="E1" s="125"/>
      <c r="F1" s="125"/>
      <c r="G1" s="125"/>
      <c r="H1" s="126"/>
      <c r="I1" s="61" t="s">
        <v>26</v>
      </c>
      <c r="J1" s="62"/>
      <c r="K1" s="63"/>
    </row>
    <row r="2" spans="1:12" ht="24" customHeight="1" x14ac:dyDescent="0.2">
      <c r="A2" s="118"/>
      <c r="B2" s="64" t="s">
        <v>0</v>
      </c>
      <c r="C2" s="65"/>
      <c r="D2" s="65"/>
      <c r="E2" s="65"/>
      <c r="F2" s="65"/>
      <c r="G2" s="65"/>
      <c r="H2" s="66"/>
      <c r="I2" s="70" t="s">
        <v>37</v>
      </c>
      <c r="J2" s="71"/>
      <c r="K2" s="72"/>
    </row>
    <row r="3" spans="1:12" ht="24" customHeight="1" x14ac:dyDescent="0.2">
      <c r="A3" s="119"/>
      <c r="B3" s="67"/>
      <c r="C3" s="68"/>
      <c r="D3" s="68"/>
      <c r="E3" s="68"/>
      <c r="F3" s="68"/>
      <c r="G3" s="68"/>
      <c r="H3" s="69"/>
      <c r="I3" s="70" t="s">
        <v>38</v>
      </c>
      <c r="J3" s="71"/>
      <c r="K3" s="72"/>
    </row>
    <row r="5" spans="1:12" ht="50.1" customHeight="1" x14ac:dyDescent="0.2">
      <c r="A5" s="2" t="s">
        <v>39</v>
      </c>
      <c r="B5" s="87" t="s">
        <v>1</v>
      </c>
      <c r="C5" s="88"/>
      <c r="D5" s="89" t="s">
        <v>43</v>
      </c>
      <c r="E5" s="90"/>
      <c r="F5" s="91"/>
      <c r="G5" s="3" t="s">
        <v>2</v>
      </c>
      <c r="H5" s="92" t="s">
        <v>42</v>
      </c>
      <c r="I5" s="93"/>
      <c r="J5" s="93"/>
      <c r="K5" s="94"/>
    </row>
    <row r="6" spans="1:12" x14ac:dyDescent="0.2">
      <c r="A6" s="3" t="s">
        <v>3</v>
      </c>
      <c r="B6" s="49" t="s">
        <v>40</v>
      </c>
      <c r="C6" s="50"/>
      <c r="D6" s="50"/>
      <c r="E6" s="51"/>
      <c r="F6" s="51"/>
      <c r="G6" s="50"/>
      <c r="H6" s="51"/>
      <c r="I6" s="51"/>
      <c r="J6" s="51"/>
      <c r="K6" s="52"/>
    </row>
    <row r="7" spans="1:12" x14ac:dyDescent="0.2">
      <c r="A7" s="5" t="s">
        <v>4</v>
      </c>
      <c r="B7" s="54" t="s">
        <v>41</v>
      </c>
      <c r="C7" s="55"/>
      <c r="D7" s="55"/>
      <c r="E7" s="55"/>
      <c r="F7" s="56"/>
      <c r="G7" s="3" t="s">
        <v>5</v>
      </c>
      <c r="H7" s="6" t="s">
        <v>6</v>
      </c>
      <c r="I7" s="7"/>
      <c r="J7" s="8" t="s">
        <v>7</v>
      </c>
      <c r="K7" s="53">
        <v>65</v>
      </c>
    </row>
    <row r="8" spans="1:12" x14ac:dyDescent="0.2">
      <c r="A8" s="9" t="s">
        <v>8</v>
      </c>
      <c r="B8" s="75" t="s">
        <v>44</v>
      </c>
      <c r="C8" s="76"/>
      <c r="D8" s="76"/>
      <c r="E8" s="76"/>
      <c r="F8" s="76"/>
      <c r="G8" s="76"/>
      <c r="H8" s="76"/>
      <c r="I8" s="76"/>
      <c r="J8" s="76"/>
      <c r="K8" s="77"/>
    </row>
    <row r="9" spans="1:12" x14ac:dyDescent="0.2">
      <c r="A9" s="73" t="s">
        <v>9</v>
      </c>
      <c r="B9" s="78" t="s">
        <v>45</v>
      </c>
      <c r="C9" s="79"/>
      <c r="D9" s="79"/>
      <c r="E9" s="79"/>
      <c r="F9" s="79"/>
      <c r="G9" s="79"/>
      <c r="H9" s="79"/>
      <c r="I9" s="79"/>
      <c r="J9" s="79"/>
      <c r="K9" s="80"/>
    </row>
    <row r="10" spans="1:12" x14ac:dyDescent="0.2">
      <c r="A10" s="74"/>
      <c r="B10" s="81"/>
      <c r="C10" s="82"/>
      <c r="D10" s="82"/>
      <c r="E10" s="82"/>
      <c r="F10" s="82"/>
      <c r="G10" s="82"/>
      <c r="H10" s="82"/>
      <c r="I10" s="82"/>
      <c r="J10" s="82"/>
      <c r="K10" s="83"/>
    </row>
    <row r="11" spans="1:12" x14ac:dyDescent="0.2">
      <c r="A11" s="3" t="s">
        <v>10</v>
      </c>
      <c r="B11" s="4" t="s">
        <v>11</v>
      </c>
      <c r="C11" s="10"/>
      <c r="D11" s="10"/>
      <c r="E11" s="11"/>
      <c r="F11" s="12"/>
      <c r="G11" s="3" t="s">
        <v>12</v>
      </c>
      <c r="H11" s="57">
        <v>0.5</v>
      </c>
      <c r="I11" s="34"/>
      <c r="J11" s="35"/>
      <c r="K11" s="42"/>
    </row>
    <row r="12" spans="1:12" ht="24" customHeight="1" x14ac:dyDescent="0.2">
      <c r="A12" s="13" t="s">
        <v>13</v>
      </c>
      <c r="B12" s="112" t="str">
        <f>B6</f>
        <v>9. GESTION JURIDICA</v>
      </c>
      <c r="C12" s="113"/>
      <c r="D12" s="113"/>
      <c r="E12" s="113"/>
      <c r="F12" s="114"/>
      <c r="G12" s="3" t="s">
        <v>14</v>
      </c>
      <c r="H12" s="109" t="s">
        <v>46</v>
      </c>
      <c r="I12" s="110"/>
      <c r="J12" s="110"/>
      <c r="K12" s="111"/>
    </row>
    <row r="13" spans="1:12" ht="12" customHeight="1" x14ac:dyDescent="0.2">
      <c r="A13" s="13" t="s">
        <v>15</v>
      </c>
      <c r="B13" s="14" t="s">
        <v>16</v>
      </c>
      <c r="C13" s="7"/>
      <c r="D13" s="7"/>
      <c r="E13" s="7"/>
      <c r="F13" s="7"/>
      <c r="G13" s="7"/>
      <c r="H13" s="7"/>
      <c r="I13" s="7"/>
      <c r="J13" s="7"/>
      <c r="K13" s="15"/>
    </row>
    <row r="14" spans="1:12" ht="11.25" customHeight="1" x14ac:dyDescent="0.2">
      <c r="A14" s="95" t="s">
        <v>25</v>
      </c>
      <c r="B14" s="96"/>
      <c r="C14" s="96"/>
      <c r="D14" s="96"/>
      <c r="E14" s="97"/>
      <c r="F14" s="16"/>
      <c r="G14" s="17"/>
      <c r="H14" s="17"/>
      <c r="I14" s="17"/>
      <c r="J14" s="17"/>
      <c r="K14" s="18"/>
      <c r="L14" s="19"/>
    </row>
    <row r="15" spans="1:12" ht="11.25" customHeight="1" x14ac:dyDescent="0.2">
      <c r="A15" s="98"/>
      <c r="B15" s="99"/>
      <c r="C15" s="99"/>
      <c r="D15" s="99"/>
      <c r="E15" s="100"/>
      <c r="F15" s="20"/>
      <c r="G15" s="19"/>
      <c r="H15" s="19"/>
      <c r="I15" s="19"/>
      <c r="J15" s="19"/>
      <c r="K15" s="21"/>
      <c r="L15" s="19"/>
    </row>
    <row r="16" spans="1:12" x14ac:dyDescent="0.2">
      <c r="A16" s="22" t="s">
        <v>17</v>
      </c>
      <c r="B16" s="36" t="s">
        <v>48</v>
      </c>
      <c r="C16" s="37" t="s">
        <v>49</v>
      </c>
      <c r="D16" s="22" t="s">
        <v>18</v>
      </c>
      <c r="E16" s="23" t="s">
        <v>19</v>
      </c>
      <c r="F16" s="20"/>
      <c r="G16" s="19"/>
      <c r="H16" s="19"/>
      <c r="I16" s="19"/>
      <c r="J16" s="19"/>
      <c r="K16" s="21"/>
      <c r="L16" s="19"/>
    </row>
    <row r="17" spans="1:14" x14ac:dyDescent="0.2">
      <c r="A17" s="29">
        <v>43130</v>
      </c>
      <c r="B17" s="24"/>
      <c r="C17" s="24"/>
      <c r="D17" s="43"/>
      <c r="E17" s="25">
        <f>H11</f>
        <v>0.5</v>
      </c>
      <c r="F17" s="20"/>
      <c r="G17" s="19"/>
      <c r="H17" s="19"/>
      <c r="I17" s="19"/>
      <c r="J17" s="19"/>
      <c r="K17" s="21"/>
      <c r="L17" s="19"/>
    </row>
    <row r="18" spans="1:14" x14ac:dyDescent="0.2">
      <c r="A18" s="29">
        <v>43159</v>
      </c>
      <c r="B18" s="24"/>
      <c r="C18" s="24"/>
      <c r="D18" s="43"/>
      <c r="E18" s="25">
        <f>E17</f>
        <v>0.5</v>
      </c>
      <c r="F18" s="20"/>
      <c r="G18" s="19"/>
      <c r="H18" s="19"/>
      <c r="I18" s="19"/>
      <c r="J18" s="19"/>
      <c r="K18" s="21"/>
      <c r="L18" s="19"/>
    </row>
    <row r="19" spans="1:14" x14ac:dyDescent="0.2">
      <c r="A19" s="29">
        <v>43190</v>
      </c>
      <c r="B19" s="24"/>
      <c r="C19" s="24"/>
      <c r="D19" s="43"/>
      <c r="E19" s="25">
        <f t="shared" ref="E19:E29" si="0">E18</f>
        <v>0.5</v>
      </c>
      <c r="F19" s="20"/>
      <c r="G19" s="19"/>
      <c r="H19" s="19"/>
      <c r="I19" s="19"/>
      <c r="J19" s="19"/>
      <c r="K19" s="21"/>
      <c r="L19" s="19"/>
    </row>
    <row r="20" spans="1:14" x14ac:dyDescent="0.2">
      <c r="A20" s="29">
        <v>43220</v>
      </c>
      <c r="B20" s="24"/>
      <c r="C20" s="24"/>
      <c r="D20" s="43"/>
      <c r="E20" s="25">
        <f t="shared" si="0"/>
        <v>0.5</v>
      </c>
      <c r="F20" s="20"/>
      <c r="G20" s="19"/>
      <c r="H20" s="19"/>
      <c r="I20" s="19"/>
      <c r="J20" s="19"/>
      <c r="K20" s="21"/>
      <c r="L20" s="19"/>
    </row>
    <row r="21" spans="1:14" x14ac:dyDescent="0.2">
      <c r="A21" s="29">
        <v>43251</v>
      </c>
      <c r="B21" s="24"/>
      <c r="C21" s="24"/>
      <c r="D21" s="43"/>
      <c r="E21" s="25">
        <f t="shared" si="0"/>
        <v>0.5</v>
      </c>
      <c r="F21" s="20"/>
      <c r="G21" s="19"/>
      <c r="H21" s="19"/>
      <c r="I21" s="19"/>
      <c r="J21" s="19"/>
      <c r="K21" s="21"/>
      <c r="L21" s="19"/>
    </row>
    <row r="22" spans="1:14" x14ac:dyDescent="0.2">
      <c r="A22" s="29">
        <v>43281</v>
      </c>
      <c r="B22" s="24"/>
      <c r="C22" s="24"/>
      <c r="D22" s="43"/>
      <c r="E22" s="25">
        <f t="shared" si="0"/>
        <v>0.5</v>
      </c>
      <c r="F22" s="20"/>
      <c r="G22" s="19"/>
      <c r="H22" s="19"/>
      <c r="I22" s="19"/>
      <c r="J22" s="19"/>
      <c r="K22" s="21"/>
      <c r="L22" s="19"/>
    </row>
    <row r="23" spans="1:14" x14ac:dyDescent="0.2">
      <c r="A23" s="29">
        <v>43312</v>
      </c>
      <c r="B23" s="24"/>
      <c r="C23" s="24"/>
      <c r="D23" s="43"/>
      <c r="E23" s="25">
        <f t="shared" si="0"/>
        <v>0.5</v>
      </c>
      <c r="F23" s="20"/>
      <c r="G23" s="19"/>
      <c r="H23" s="19"/>
      <c r="I23" s="19"/>
      <c r="J23" s="19"/>
      <c r="K23" s="21"/>
      <c r="L23" s="19"/>
    </row>
    <row r="24" spans="1:14" x14ac:dyDescent="0.2">
      <c r="A24" s="29">
        <v>43343</v>
      </c>
      <c r="B24" s="24"/>
      <c r="C24" s="24"/>
      <c r="D24" s="43"/>
      <c r="E24" s="25">
        <f t="shared" si="0"/>
        <v>0.5</v>
      </c>
      <c r="F24" s="20"/>
      <c r="G24" s="19"/>
      <c r="H24" s="19"/>
      <c r="I24" s="19"/>
      <c r="J24" s="19"/>
      <c r="K24" s="21"/>
      <c r="L24" s="19"/>
    </row>
    <row r="25" spans="1:14" x14ac:dyDescent="0.2">
      <c r="A25" s="29">
        <v>43373</v>
      </c>
      <c r="B25" s="24">
        <v>1</v>
      </c>
      <c r="C25" s="24">
        <v>1</v>
      </c>
      <c r="D25" s="43">
        <f t="shared" ref="D25:D29" si="1">IF(ISBLANK(C25),0,IF((B25/C25)&gt;1,1,(B25/C25)))</f>
        <v>1</v>
      </c>
      <c r="E25" s="25">
        <f t="shared" si="0"/>
        <v>0.5</v>
      </c>
      <c r="F25" s="20"/>
      <c r="G25" s="19"/>
      <c r="H25" s="19"/>
      <c r="I25" s="19"/>
      <c r="J25" s="19"/>
      <c r="K25" s="21"/>
      <c r="L25" s="19"/>
    </row>
    <row r="26" spans="1:14" x14ac:dyDescent="0.2">
      <c r="A26" s="29">
        <v>43404</v>
      </c>
      <c r="B26" s="24"/>
      <c r="C26" s="24"/>
      <c r="D26" s="43"/>
      <c r="E26" s="25">
        <f t="shared" si="0"/>
        <v>0.5</v>
      </c>
      <c r="F26" s="20"/>
      <c r="G26" s="19"/>
      <c r="H26" s="19"/>
      <c r="I26" s="19"/>
      <c r="J26" s="19"/>
      <c r="K26" s="21"/>
      <c r="L26" s="19"/>
    </row>
    <row r="27" spans="1:14" x14ac:dyDescent="0.2">
      <c r="A27" s="29">
        <v>43434</v>
      </c>
      <c r="B27" s="24"/>
      <c r="C27" s="24"/>
      <c r="D27" s="43"/>
      <c r="E27" s="25">
        <f t="shared" si="0"/>
        <v>0.5</v>
      </c>
      <c r="F27" s="20"/>
      <c r="G27" s="19"/>
      <c r="H27" s="19"/>
      <c r="I27" s="19"/>
      <c r="J27" s="19"/>
      <c r="K27" s="21"/>
      <c r="L27" s="19"/>
    </row>
    <row r="28" spans="1:14" x14ac:dyDescent="0.2">
      <c r="A28" s="29">
        <v>43465</v>
      </c>
      <c r="B28" s="24"/>
      <c r="C28" s="24"/>
      <c r="D28" s="43"/>
      <c r="E28" s="25">
        <f t="shared" si="0"/>
        <v>0.5</v>
      </c>
      <c r="F28" s="20"/>
      <c r="G28" s="19"/>
      <c r="H28" s="19"/>
      <c r="I28" s="19"/>
      <c r="J28" s="19"/>
      <c r="K28" s="21"/>
      <c r="L28" s="19"/>
    </row>
    <row r="29" spans="1:14" ht="11.25" customHeight="1" x14ac:dyDescent="0.2">
      <c r="A29" s="22" t="s">
        <v>20</v>
      </c>
      <c r="B29" s="31">
        <f>SUM(B17:B28)</f>
        <v>1</v>
      </c>
      <c r="C29" s="31">
        <f>SUM(C17:C28)</f>
        <v>1</v>
      </c>
      <c r="D29" s="44">
        <f>IF(ISBLANK(C29),0,AVERAGE(D17:D28))</f>
        <v>1</v>
      </c>
      <c r="E29" s="32">
        <f t="shared" si="0"/>
        <v>0.5</v>
      </c>
      <c r="F29" s="20"/>
      <c r="G29" s="19"/>
      <c r="H29" s="19"/>
      <c r="I29" s="19"/>
      <c r="J29" s="19"/>
      <c r="K29" s="21"/>
    </row>
    <row r="30" spans="1:14" ht="11.25" customHeight="1" x14ac:dyDescent="0.2">
      <c r="A30" s="33" t="s">
        <v>29</v>
      </c>
      <c r="B30" s="120" t="s">
        <v>31</v>
      </c>
      <c r="C30" s="121"/>
      <c r="D30" s="40" t="s">
        <v>36</v>
      </c>
      <c r="E30" s="38" t="s">
        <v>30</v>
      </c>
      <c r="F30" s="19"/>
      <c r="G30" s="19"/>
      <c r="H30" s="19"/>
      <c r="I30" s="19"/>
      <c r="J30" s="19"/>
      <c r="K30" s="21"/>
    </row>
    <row r="31" spans="1:14" ht="11.25" customHeight="1" x14ac:dyDescent="0.2">
      <c r="A31" s="30" t="s">
        <v>32</v>
      </c>
      <c r="B31" s="122" t="s">
        <v>34</v>
      </c>
      <c r="C31" s="123"/>
      <c r="D31" s="41" t="s">
        <v>33</v>
      </c>
      <c r="E31" s="39" t="s">
        <v>35</v>
      </c>
      <c r="F31" s="26"/>
      <c r="G31" s="26"/>
      <c r="H31" s="26"/>
      <c r="I31" s="26"/>
      <c r="J31" s="26"/>
      <c r="K31" s="27"/>
      <c r="M31" s="45"/>
    </row>
    <row r="32" spans="1:14" x14ac:dyDescent="0.2">
      <c r="A32" s="101" t="s">
        <v>21</v>
      </c>
      <c r="B32" s="102"/>
      <c r="C32" s="102"/>
      <c r="D32" s="102"/>
      <c r="E32" s="102"/>
      <c r="F32" s="103"/>
      <c r="G32" s="104"/>
      <c r="H32" s="87" t="s">
        <v>22</v>
      </c>
      <c r="I32" s="105"/>
      <c r="J32" s="105"/>
      <c r="K32" s="88"/>
      <c r="M32" s="45"/>
      <c r="N32" s="46"/>
    </row>
    <row r="33" spans="1:11" ht="36" customHeight="1" x14ac:dyDescent="0.2">
      <c r="A33" s="48">
        <f>A17</f>
        <v>43130</v>
      </c>
      <c r="B33" s="127"/>
      <c r="C33" s="127"/>
      <c r="D33" s="127"/>
      <c r="E33" s="127"/>
      <c r="F33" s="127"/>
      <c r="G33" s="128"/>
      <c r="H33" s="106"/>
      <c r="I33" s="107"/>
      <c r="J33" s="107"/>
      <c r="K33" s="108"/>
    </row>
    <row r="34" spans="1:11" ht="36" customHeight="1" x14ac:dyDescent="0.2">
      <c r="A34" s="84"/>
      <c r="B34" s="85"/>
      <c r="C34" s="85"/>
      <c r="D34" s="85"/>
      <c r="E34" s="85"/>
      <c r="F34" s="85"/>
      <c r="G34" s="86"/>
      <c r="H34" s="58"/>
      <c r="I34" s="59"/>
      <c r="J34" s="59"/>
      <c r="K34" s="60"/>
    </row>
    <row r="35" spans="1:11" ht="36" customHeight="1" x14ac:dyDescent="0.2">
      <c r="A35" s="47">
        <f>A18</f>
        <v>43159</v>
      </c>
      <c r="B35" s="85"/>
      <c r="C35" s="115"/>
      <c r="D35" s="115"/>
      <c r="E35" s="115"/>
      <c r="F35" s="115"/>
      <c r="G35" s="116"/>
      <c r="H35" s="58"/>
      <c r="I35" s="59"/>
      <c r="J35" s="59"/>
      <c r="K35" s="60"/>
    </row>
    <row r="36" spans="1:11" ht="36" customHeight="1" x14ac:dyDescent="0.2">
      <c r="A36" s="84"/>
      <c r="B36" s="85"/>
      <c r="C36" s="85"/>
      <c r="D36" s="85"/>
      <c r="E36" s="85"/>
      <c r="F36" s="85"/>
      <c r="G36" s="86"/>
      <c r="H36" s="58"/>
      <c r="I36" s="59"/>
      <c r="J36" s="59"/>
      <c r="K36" s="60"/>
    </row>
    <row r="37" spans="1:11" ht="30" customHeight="1" x14ac:dyDescent="0.2">
      <c r="A37" s="47">
        <f>A19</f>
        <v>43190</v>
      </c>
      <c r="B37" s="85"/>
      <c r="C37" s="115"/>
      <c r="D37" s="115"/>
      <c r="E37" s="115"/>
      <c r="F37" s="115"/>
      <c r="G37" s="116"/>
      <c r="H37" s="58"/>
      <c r="I37" s="59"/>
      <c r="J37" s="59"/>
      <c r="K37" s="60"/>
    </row>
    <row r="38" spans="1:11" ht="36" customHeight="1" x14ac:dyDescent="0.2">
      <c r="A38" s="84"/>
      <c r="B38" s="85"/>
      <c r="C38" s="85"/>
      <c r="D38" s="85"/>
      <c r="E38" s="85"/>
      <c r="F38" s="85"/>
      <c r="G38" s="86"/>
      <c r="H38" s="58"/>
      <c r="I38" s="59"/>
      <c r="J38" s="59"/>
      <c r="K38" s="60"/>
    </row>
    <row r="39" spans="1:11" ht="36" customHeight="1" x14ac:dyDescent="0.2">
      <c r="A39" s="47">
        <f>A20</f>
        <v>43220</v>
      </c>
      <c r="B39" s="85"/>
      <c r="C39" s="115"/>
      <c r="D39" s="115"/>
      <c r="E39" s="115"/>
      <c r="F39" s="115"/>
      <c r="G39" s="116"/>
      <c r="H39" s="58"/>
      <c r="I39" s="59"/>
      <c r="J39" s="59"/>
      <c r="K39" s="60"/>
    </row>
    <row r="40" spans="1:11" ht="36" customHeight="1" x14ac:dyDescent="0.2">
      <c r="A40" s="84"/>
      <c r="B40" s="85"/>
      <c r="C40" s="85"/>
      <c r="D40" s="85"/>
      <c r="E40" s="85"/>
      <c r="F40" s="85"/>
      <c r="G40" s="86"/>
      <c r="H40" s="58"/>
      <c r="I40" s="59"/>
      <c r="J40" s="59"/>
      <c r="K40" s="60"/>
    </row>
    <row r="41" spans="1:11" ht="36" customHeight="1" x14ac:dyDescent="0.2">
      <c r="A41" s="47">
        <f>A21</f>
        <v>43251</v>
      </c>
      <c r="B41" s="85"/>
      <c r="C41" s="115"/>
      <c r="D41" s="115"/>
      <c r="E41" s="115"/>
      <c r="F41" s="115"/>
      <c r="G41" s="116"/>
      <c r="H41" s="58"/>
      <c r="I41" s="59"/>
      <c r="J41" s="59"/>
      <c r="K41" s="60"/>
    </row>
    <row r="42" spans="1:11" ht="36" customHeight="1" x14ac:dyDescent="0.2">
      <c r="A42" s="84"/>
      <c r="B42" s="85"/>
      <c r="C42" s="85"/>
      <c r="D42" s="85"/>
      <c r="E42" s="85"/>
      <c r="F42" s="85"/>
      <c r="G42" s="86"/>
      <c r="H42" s="58"/>
      <c r="I42" s="59"/>
      <c r="J42" s="59"/>
      <c r="K42" s="60"/>
    </row>
    <row r="43" spans="1:11" ht="36" customHeight="1" x14ac:dyDescent="0.2">
      <c r="A43" s="47">
        <f>A22</f>
        <v>43281</v>
      </c>
      <c r="B43" s="85"/>
      <c r="C43" s="115"/>
      <c r="D43" s="115"/>
      <c r="E43" s="115"/>
      <c r="F43" s="115"/>
      <c r="G43" s="116"/>
      <c r="H43" s="58"/>
      <c r="I43" s="59"/>
      <c r="J43" s="59"/>
      <c r="K43" s="60"/>
    </row>
    <row r="44" spans="1:11" ht="36" customHeight="1" x14ac:dyDescent="0.2">
      <c r="A44" s="84"/>
      <c r="B44" s="85"/>
      <c r="C44" s="85"/>
      <c r="D44" s="85"/>
      <c r="E44" s="85"/>
      <c r="F44" s="85"/>
      <c r="G44" s="86"/>
      <c r="H44" s="58"/>
      <c r="I44" s="59"/>
      <c r="J44" s="59"/>
      <c r="K44" s="60"/>
    </row>
    <row r="45" spans="1:11" ht="80.099999999999994" customHeight="1" x14ac:dyDescent="0.2">
      <c r="A45" s="47">
        <f>A23</f>
        <v>43312</v>
      </c>
      <c r="B45" s="129" t="s">
        <v>47</v>
      </c>
      <c r="C45" s="130"/>
      <c r="D45" s="130"/>
      <c r="E45" s="130"/>
      <c r="F45" s="130"/>
      <c r="G45" s="131"/>
      <c r="H45" s="58"/>
      <c r="I45" s="59"/>
      <c r="J45" s="59"/>
      <c r="K45" s="60"/>
    </row>
    <row r="46" spans="1:11" ht="36" customHeight="1" x14ac:dyDescent="0.2">
      <c r="A46" s="84"/>
      <c r="B46" s="85"/>
      <c r="C46" s="85"/>
      <c r="D46" s="85"/>
      <c r="E46" s="85"/>
      <c r="F46" s="85"/>
      <c r="G46" s="86"/>
      <c r="H46" s="58"/>
      <c r="I46" s="59"/>
      <c r="J46" s="59"/>
      <c r="K46" s="60"/>
    </row>
    <row r="47" spans="1:11" ht="36" customHeight="1" x14ac:dyDescent="0.2">
      <c r="A47" s="47">
        <f>A24</f>
        <v>43343</v>
      </c>
      <c r="B47" s="85"/>
      <c r="C47" s="115"/>
      <c r="D47" s="115"/>
      <c r="E47" s="115"/>
      <c r="F47" s="115"/>
      <c r="G47" s="116"/>
      <c r="H47" s="58"/>
      <c r="I47" s="59"/>
      <c r="J47" s="59"/>
      <c r="K47" s="60"/>
    </row>
    <row r="48" spans="1:11" ht="36" customHeight="1" x14ac:dyDescent="0.2">
      <c r="A48" s="84"/>
      <c r="B48" s="85"/>
      <c r="C48" s="85"/>
      <c r="D48" s="85"/>
      <c r="E48" s="85"/>
      <c r="F48" s="85"/>
      <c r="G48" s="86"/>
      <c r="H48" s="58"/>
      <c r="I48" s="59"/>
      <c r="J48" s="59"/>
      <c r="K48" s="60"/>
    </row>
    <row r="49" spans="1:11" ht="36" customHeight="1" x14ac:dyDescent="0.2">
      <c r="A49" s="47">
        <f>A25</f>
        <v>43373</v>
      </c>
      <c r="B49" s="85"/>
      <c r="C49" s="115"/>
      <c r="D49" s="115"/>
      <c r="E49" s="115"/>
      <c r="F49" s="115"/>
      <c r="G49" s="116"/>
      <c r="H49" s="58"/>
      <c r="I49" s="59"/>
      <c r="J49" s="59"/>
      <c r="K49" s="60"/>
    </row>
    <row r="50" spans="1:11" ht="36" customHeight="1" x14ac:dyDescent="0.2">
      <c r="A50" s="84"/>
      <c r="B50" s="85"/>
      <c r="C50" s="85"/>
      <c r="D50" s="85"/>
      <c r="E50" s="85"/>
      <c r="F50" s="85"/>
      <c r="G50" s="86"/>
      <c r="H50" s="58"/>
      <c r="I50" s="59"/>
      <c r="J50" s="59"/>
      <c r="K50" s="60"/>
    </row>
    <row r="51" spans="1:11" ht="36" customHeight="1" x14ac:dyDescent="0.2">
      <c r="A51" s="47">
        <f>A26</f>
        <v>43404</v>
      </c>
      <c r="B51" s="85"/>
      <c r="C51" s="115"/>
      <c r="D51" s="115"/>
      <c r="E51" s="115"/>
      <c r="F51" s="115"/>
      <c r="G51" s="116"/>
      <c r="H51" s="58"/>
      <c r="I51" s="59"/>
      <c r="J51" s="59"/>
      <c r="K51" s="60"/>
    </row>
    <row r="52" spans="1:11" ht="36" customHeight="1" x14ac:dyDescent="0.2">
      <c r="A52" s="84"/>
      <c r="B52" s="85"/>
      <c r="C52" s="85"/>
      <c r="D52" s="85"/>
      <c r="E52" s="85"/>
      <c r="F52" s="85"/>
      <c r="G52" s="86"/>
      <c r="H52" s="58"/>
      <c r="I52" s="59"/>
      <c r="J52" s="59"/>
      <c r="K52" s="60"/>
    </row>
    <row r="53" spans="1:11" ht="36" customHeight="1" x14ac:dyDescent="0.2">
      <c r="A53" s="47">
        <f>A27</f>
        <v>43434</v>
      </c>
      <c r="B53" s="85"/>
      <c r="C53" s="115"/>
      <c r="D53" s="115"/>
      <c r="E53" s="115"/>
      <c r="F53" s="115"/>
      <c r="G53" s="116"/>
      <c r="H53" s="132"/>
      <c r="I53" s="133"/>
      <c r="J53" s="133"/>
      <c r="K53" s="134"/>
    </row>
    <row r="54" spans="1:11" ht="36" customHeight="1" x14ac:dyDescent="0.2">
      <c r="A54" s="84"/>
      <c r="B54" s="85"/>
      <c r="C54" s="85"/>
      <c r="D54" s="85"/>
      <c r="E54" s="85"/>
      <c r="F54" s="85"/>
      <c r="G54" s="86"/>
      <c r="H54" s="58"/>
      <c r="I54" s="59"/>
      <c r="J54" s="59"/>
      <c r="K54" s="60"/>
    </row>
    <row r="55" spans="1:11" ht="36" customHeight="1" x14ac:dyDescent="0.2">
      <c r="A55" s="47">
        <f>A28</f>
        <v>43465</v>
      </c>
      <c r="B55" s="85"/>
      <c r="C55" s="115"/>
      <c r="D55" s="115"/>
      <c r="E55" s="115"/>
      <c r="F55" s="115"/>
      <c r="G55" s="116"/>
      <c r="H55" s="58"/>
      <c r="I55" s="59"/>
      <c r="J55" s="59"/>
      <c r="K55" s="60"/>
    </row>
    <row r="56" spans="1:11" ht="36" customHeight="1" x14ac:dyDescent="0.2">
      <c r="A56" s="135"/>
      <c r="B56" s="136"/>
      <c r="C56" s="136"/>
      <c r="D56" s="136"/>
      <c r="E56" s="136"/>
      <c r="F56" s="136"/>
      <c r="G56" s="137"/>
      <c r="H56" s="138"/>
      <c r="I56" s="139"/>
      <c r="J56" s="139"/>
      <c r="K56" s="140"/>
    </row>
    <row r="57" spans="1:11" x14ac:dyDescent="0.2">
      <c r="H57" s="28" t="s">
        <v>27</v>
      </c>
      <c r="I57" s="28"/>
      <c r="J57" s="28"/>
      <c r="K57" s="28"/>
    </row>
    <row r="58" spans="1:11" x14ac:dyDescent="0.2">
      <c r="H58" s="28" t="s">
        <v>23</v>
      </c>
      <c r="I58" s="28"/>
      <c r="J58" s="28"/>
      <c r="K58" s="28"/>
    </row>
    <row r="59" spans="1:11" x14ac:dyDescent="0.2">
      <c r="H59" s="28" t="s">
        <v>24</v>
      </c>
      <c r="I59" s="28"/>
      <c r="J59" s="28"/>
      <c r="K59" s="28"/>
    </row>
  </sheetData>
  <mergeCells count="67">
    <mergeCell ref="B55:G55"/>
    <mergeCell ref="H53:K53"/>
    <mergeCell ref="A56:G56"/>
    <mergeCell ref="A50:G50"/>
    <mergeCell ref="A52:G52"/>
    <mergeCell ref="A54:G54"/>
    <mergeCell ref="B53:G53"/>
    <mergeCell ref="H55:K55"/>
    <mergeCell ref="H56:K56"/>
    <mergeCell ref="A44:G44"/>
    <mergeCell ref="A48:G48"/>
    <mergeCell ref="B33:G33"/>
    <mergeCell ref="B35:G35"/>
    <mergeCell ref="B37:G37"/>
    <mergeCell ref="B39:G39"/>
    <mergeCell ref="B41:G41"/>
    <mergeCell ref="B45:G45"/>
    <mergeCell ref="B47:G47"/>
    <mergeCell ref="A40:G40"/>
    <mergeCell ref="B43:G43"/>
    <mergeCell ref="B49:G49"/>
    <mergeCell ref="B51:G51"/>
    <mergeCell ref="A46:G46"/>
    <mergeCell ref="A1:A3"/>
    <mergeCell ref="B30:C30"/>
    <mergeCell ref="B31:C31"/>
    <mergeCell ref="B1:H1"/>
    <mergeCell ref="H43:K43"/>
    <mergeCell ref="H40:K40"/>
    <mergeCell ref="H41:K41"/>
    <mergeCell ref="H42:K42"/>
    <mergeCell ref="H37:K37"/>
    <mergeCell ref="H38:K38"/>
    <mergeCell ref="H39:K39"/>
    <mergeCell ref="A38:G38"/>
    <mergeCell ref="A42:G42"/>
    <mergeCell ref="H35:K35"/>
    <mergeCell ref="H36:K36"/>
    <mergeCell ref="A36:G36"/>
    <mergeCell ref="B5:C5"/>
    <mergeCell ref="D5:F5"/>
    <mergeCell ref="H5:K5"/>
    <mergeCell ref="A14:E15"/>
    <mergeCell ref="A32:G32"/>
    <mergeCell ref="H32:K32"/>
    <mergeCell ref="H33:K33"/>
    <mergeCell ref="A34:G34"/>
    <mergeCell ref="H34:K34"/>
    <mergeCell ref="H12:K12"/>
    <mergeCell ref="B12:F12"/>
    <mergeCell ref="I1:K1"/>
    <mergeCell ref="B2:H3"/>
    <mergeCell ref="I2:K2"/>
    <mergeCell ref="I3:K3"/>
    <mergeCell ref="A9:A10"/>
    <mergeCell ref="B8:K8"/>
    <mergeCell ref="B9:K10"/>
    <mergeCell ref="H44:K44"/>
    <mergeCell ref="H45:K45"/>
    <mergeCell ref="H46:K46"/>
    <mergeCell ref="H47:K47"/>
    <mergeCell ref="H54:K54"/>
    <mergeCell ref="H48:K48"/>
    <mergeCell ref="H49:K49"/>
    <mergeCell ref="H50:K50"/>
    <mergeCell ref="H51:K51"/>
    <mergeCell ref="H52:K52"/>
  </mergeCells>
  <conditionalFormatting sqref="D17:D24">
    <cfRule type="containsBlanks" dxfId="63" priority="51">
      <formula>LEN(TRIM(D17))=0</formula>
    </cfRule>
    <cfRule type="cellIs" dxfId="62" priority="52" operator="lessThan">
      <formula>0.7</formula>
    </cfRule>
    <cfRule type="cellIs" dxfId="61" priority="53" operator="greaterThan">
      <formula>0.9</formula>
    </cfRule>
    <cfRule type="cellIs" dxfId="60" priority="54" operator="between">
      <formula>0.7</formula>
      <formula>0.9</formula>
    </cfRule>
    <cfRule type="colorScale" priority="55">
      <colorScale>
        <cfvo type="percent" val="0.69"/>
        <cfvo type="percent" val="0.7"/>
        <cfvo type="percent" val="0.9"/>
        <color rgb="FFF8696B"/>
        <color rgb="FFFFEB84"/>
        <color rgb="FF63BE7B"/>
      </colorScale>
    </cfRule>
  </conditionalFormatting>
  <conditionalFormatting sqref="D22:D24">
    <cfRule type="containsBlanks" dxfId="59" priority="46">
      <formula>LEN(TRIM(D22))=0</formula>
    </cfRule>
    <cfRule type="cellIs" dxfId="58" priority="47" operator="lessThan">
      <formula>0.7</formula>
    </cfRule>
    <cfRule type="cellIs" dxfId="57" priority="48" operator="greaterThan">
      <formula>0.9</formula>
    </cfRule>
    <cfRule type="cellIs" dxfId="56" priority="49" operator="between">
      <formula>0.7</formula>
      <formula>0.9</formula>
    </cfRule>
    <cfRule type="colorScale" priority="50">
      <colorScale>
        <cfvo type="percent" val="0.69"/>
        <cfvo type="percent" val="0.7"/>
        <cfvo type="percent" val="0.9"/>
        <color rgb="FFF8696B"/>
        <color rgb="FFFFEB84"/>
        <color rgb="FF63BE7B"/>
      </colorScale>
    </cfRule>
  </conditionalFormatting>
  <conditionalFormatting sqref="D17:D24">
    <cfRule type="containsBlanks" dxfId="55" priority="41">
      <formula>LEN(TRIM(D17))=0</formula>
    </cfRule>
    <cfRule type="cellIs" dxfId="54" priority="42" operator="lessThan">
      <formula>0.7</formula>
    </cfRule>
    <cfRule type="cellIs" dxfId="53" priority="43" operator="greaterThan">
      <formula>0.9</formula>
    </cfRule>
    <cfRule type="cellIs" dxfId="52" priority="44" operator="between">
      <formula>0.7</formula>
      <formula>0.9</formula>
    </cfRule>
    <cfRule type="colorScale" priority="45">
      <colorScale>
        <cfvo type="percent" val="0.69"/>
        <cfvo type="percent" val="0.7"/>
        <cfvo type="percent" val="0.9"/>
        <color rgb="FFF8696B"/>
        <color rgb="FFFFEB84"/>
        <color rgb="FF63BE7B"/>
      </colorScale>
    </cfRule>
  </conditionalFormatting>
  <conditionalFormatting sqref="D25:D28">
    <cfRule type="containsBlanks" dxfId="47" priority="26">
      <formula>LEN(TRIM(D25))=0</formula>
    </cfRule>
    <cfRule type="cellIs" dxfId="46" priority="27" operator="lessThan">
      <formula>0.7</formula>
    </cfRule>
    <cfRule type="cellIs" dxfId="45" priority="28" operator="greaterThan">
      <formula>0.9</formula>
    </cfRule>
    <cfRule type="cellIs" dxfId="44" priority="29" operator="between">
      <formula>0.7</formula>
      <formula>0.9</formula>
    </cfRule>
    <cfRule type="colorScale" priority="30">
      <colorScale>
        <cfvo type="percent" val="0.69"/>
        <cfvo type="percent" val="0.7"/>
        <cfvo type="percent" val="0.9"/>
        <color rgb="FFF8696B"/>
        <color rgb="FFFFEB84"/>
        <color rgb="FF63BE7B"/>
      </colorScale>
    </cfRule>
  </conditionalFormatting>
  <conditionalFormatting sqref="D25:D28">
    <cfRule type="containsBlanks" dxfId="39" priority="21">
      <formula>LEN(TRIM(D25))=0</formula>
    </cfRule>
    <cfRule type="cellIs" dxfId="38" priority="22" operator="lessThan">
      <formula>0.7</formula>
    </cfRule>
    <cfRule type="cellIs" dxfId="37" priority="23" operator="greaterThan">
      <formula>0.9</formula>
    </cfRule>
    <cfRule type="cellIs" dxfId="36" priority="24" operator="between">
      <formula>0.7</formula>
      <formula>0.9</formula>
    </cfRule>
    <cfRule type="colorScale" priority="25">
      <colorScale>
        <cfvo type="percent" val="0.69"/>
        <cfvo type="percent" val="0.7"/>
        <cfvo type="percent" val="0.9"/>
        <color rgb="FFF8696B"/>
        <color rgb="FFFFEB84"/>
        <color rgb="FF63BE7B"/>
      </colorScale>
    </cfRule>
  </conditionalFormatting>
  <conditionalFormatting sqref="D25:D28">
    <cfRule type="containsBlanks" dxfId="31" priority="16">
      <formula>LEN(TRIM(D25))=0</formula>
    </cfRule>
    <cfRule type="cellIs" dxfId="30" priority="17" operator="lessThan">
      <formula>0.7</formula>
    </cfRule>
    <cfRule type="cellIs" dxfId="29" priority="18" operator="greaterThan">
      <formula>0.9</formula>
    </cfRule>
    <cfRule type="cellIs" dxfId="28" priority="19" operator="between">
      <formula>0.7</formula>
      <formula>0.9</formula>
    </cfRule>
    <cfRule type="colorScale" priority="20">
      <colorScale>
        <cfvo type="percent" val="0.69"/>
        <cfvo type="percent" val="0.7"/>
        <cfvo type="percent" val="0.9"/>
        <color rgb="FFF8696B"/>
        <color rgb="FFFFEB84"/>
        <color rgb="FF63BE7B"/>
      </colorScale>
    </cfRule>
  </conditionalFormatting>
  <conditionalFormatting sqref="D29">
    <cfRule type="containsBlanks" dxfId="23" priority="11">
      <formula>LEN(TRIM(D29))=0</formula>
    </cfRule>
    <cfRule type="cellIs" dxfId="22" priority="12" operator="lessThan">
      <formula>0.7</formula>
    </cfRule>
    <cfRule type="cellIs" dxfId="21" priority="13" operator="greaterThan">
      <formula>0.9</formula>
    </cfRule>
    <cfRule type="cellIs" dxfId="20" priority="14" operator="between">
      <formula>0.7</formula>
      <formula>0.9</formula>
    </cfRule>
    <cfRule type="colorScale" priority="15">
      <colorScale>
        <cfvo type="percent" val="0.69"/>
        <cfvo type="percent" val="0.7"/>
        <cfvo type="percent" val="0.9"/>
        <color rgb="FFF8696B"/>
        <color rgb="FFFFEB84"/>
        <color rgb="FF63BE7B"/>
      </colorScale>
    </cfRule>
  </conditionalFormatting>
  <conditionalFormatting sqref="D29">
    <cfRule type="containsBlanks" dxfId="15" priority="6">
      <formula>LEN(TRIM(D29))=0</formula>
    </cfRule>
    <cfRule type="cellIs" dxfId="14" priority="7" operator="lessThan">
      <formula>0.7</formula>
    </cfRule>
    <cfRule type="cellIs" dxfId="13" priority="8" operator="greaterThan">
      <formula>0.9</formula>
    </cfRule>
    <cfRule type="cellIs" dxfId="12" priority="9" operator="between">
      <formula>0.7</formula>
      <formula>0.9</formula>
    </cfRule>
    <cfRule type="colorScale" priority="10">
      <colorScale>
        <cfvo type="percent" val="0.69"/>
        <cfvo type="percent" val="0.7"/>
        <cfvo type="percent" val="0.9"/>
        <color rgb="FFF8696B"/>
        <color rgb="FFFFEB84"/>
        <color rgb="FF63BE7B"/>
      </colorScale>
    </cfRule>
  </conditionalFormatting>
  <conditionalFormatting sqref="D29">
    <cfRule type="containsBlanks" dxfId="7" priority="1">
      <formula>LEN(TRIM(D29))=0</formula>
    </cfRule>
    <cfRule type="cellIs" dxfId="6" priority="2" operator="lessThan">
      <formula>0.7</formula>
    </cfRule>
    <cfRule type="cellIs" dxfId="5" priority="3" operator="greaterThan">
      <formula>0.9</formula>
    </cfRule>
    <cfRule type="cellIs" dxfId="4" priority="4" operator="between">
      <formula>0.7</formula>
      <formula>0.9</formula>
    </cfRule>
    <cfRule type="colorScale" priority="5">
      <colorScale>
        <cfvo type="percent" val="0.69"/>
        <cfvo type="percent" val="0.7"/>
        <cfvo type="percent" val="0.9"/>
        <color rgb="FFF8696B"/>
        <color rgb="FFFFEB84"/>
        <color rgb="FF63BE7B"/>
      </colorScale>
    </cfRule>
  </conditionalFormatting>
  <printOptions horizontalCentered="1" verticalCentered="1"/>
  <pageMargins left="0.39370078740157483" right="0.39370078740157483" top="0.39370078740157483" bottom="0.78740157480314965" header="0" footer="0"/>
  <pageSetup scale="88" orientation="portrait" r:id="rId1"/>
  <headerFooter>
    <oddFooter>&amp;L&amp;G&amp;C&amp;8“EN EL CONCEJO, BOGOTÁ TIENE LA PALABRA"&amp;R&amp;G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409575</xdr:colOff>
                    <xdr:row>11</xdr:row>
                    <xdr:rowOff>276225</xdr:rowOff>
                  </from>
                  <to>
                    <xdr:col>2</xdr:col>
                    <xdr:colOff>266700</xdr:colOff>
                    <xdr:row>13</xdr:row>
                    <xdr:rowOff>38100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3</xdr:col>
                    <xdr:colOff>209550</xdr:colOff>
                    <xdr:row>11</xdr:row>
                    <xdr:rowOff>276225</xdr:rowOff>
                  </from>
                  <to>
                    <xdr:col>3</xdr:col>
                    <xdr:colOff>514350</xdr:colOff>
                    <xdr:row>13</xdr:row>
                    <xdr:rowOff>38100</xdr:rowOff>
                  </to>
                </anchor>
              </controlPr>
            </control>
          </mc:Choice>
        </mc:AlternateContent>
        <mc:AlternateContent xmlns:mc="http://schemas.openxmlformats.org/markup-compatibility/2006">
          <mc:Choice Requires="x14">
            <control shapeId="1027" r:id="rId7" name="Option Button 3">
              <controlPr defaultSize="0" autoFill="0" autoLine="0" autoPict="0">
                <anchor moveWithCells="1">
                  <from>
                    <xdr:col>4</xdr:col>
                    <xdr:colOff>200025</xdr:colOff>
                    <xdr:row>11</xdr:row>
                    <xdr:rowOff>276225</xdr:rowOff>
                  </from>
                  <to>
                    <xdr:col>4</xdr:col>
                    <xdr:colOff>504825</xdr:colOff>
                    <xdr:row>13</xdr:row>
                    <xdr:rowOff>38100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5</xdr:col>
                    <xdr:colOff>304800</xdr:colOff>
                    <xdr:row>11</xdr:row>
                    <xdr:rowOff>276225</xdr:rowOff>
                  </from>
                  <to>
                    <xdr:col>5</xdr:col>
                    <xdr:colOff>609600</xdr:colOff>
                    <xdr:row>13</xdr:row>
                    <xdr:rowOff>38100</xdr:rowOff>
                  </to>
                </anchor>
              </controlPr>
            </control>
          </mc:Choice>
        </mc:AlternateContent>
        <mc:AlternateContent xmlns:mc="http://schemas.openxmlformats.org/markup-compatibility/2006">
          <mc:Choice Requires="x14">
            <control shapeId="1029" r:id="rId9" name="Option Button 5">
              <controlPr defaultSize="0" autoFill="0" autoLine="0" autoPict="0">
                <anchor moveWithCells="1">
                  <from>
                    <xdr:col>5</xdr:col>
                    <xdr:colOff>828675</xdr:colOff>
                    <xdr:row>11</xdr:row>
                    <xdr:rowOff>276225</xdr:rowOff>
                  </from>
                  <to>
                    <xdr:col>6</xdr:col>
                    <xdr:colOff>285750</xdr:colOff>
                    <xdr:row>13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61</vt:lpstr>
      <vt:lpstr>'61'!Área_de_impresión</vt:lpstr>
      <vt:lpstr>'61'!Títulos_a_imprimir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ROA PARRA</dc:creator>
  <cp:lastModifiedBy>REYNALDO ROA PARRA</cp:lastModifiedBy>
  <cp:lastPrinted>2017-04-18T17:12:24Z</cp:lastPrinted>
  <dcterms:created xsi:type="dcterms:W3CDTF">2015-02-25T14:06:00Z</dcterms:created>
  <dcterms:modified xsi:type="dcterms:W3CDTF">2018-11-19T12:54:06Z</dcterms:modified>
</cp:coreProperties>
</file>