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defaultThemeVersion="124226"/>
  <mc:AlternateContent xmlns:mc="http://schemas.openxmlformats.org/markup-compatibility/2006">
    <mc:Choice Requires="x15">
      <x15ac:absPath xmlns:x15ac="http://schemas.microsoft.com/office/spreadsheetml/2010/11/ac" url="E:\Indicadores\Año 2020\"/>
    </mc:Choice>
  </mc:AlternateContent>
  <xr:revisionPtr revIDLastSave="0" documentId="13_ncr:1_{3C5D7B92-F615-4237-B583-99020660E34F}" xr6:coauthVersionLast="45" xr6:coauthVersionMax="45" xr10:uidLastSave="{00000000-0000-0000-0000-000000000000}"/>
  <bookViews>
    <workbookView xWindow="-120" yWindow="-120" windowWidth="20730" windowHeight="11160" tabRatio="614" xr2:uid="{00000000-000D-0000-FFFF-FFFF00000000}"/>
  </bookViews>
  <sheets>
    <sheet name="Conceptos" sheetId="9" r:id="rId1"/>
    <sheet name="Procesos judiciales" sheetId="11" r:id="rId2"/>
  </sheets>
  <definedNames>
    <definedName name="_xlnm.Print_Area" localSheetId="0">Conceptos!$B$2:$R$57</definedName>
    <definedName name="_xlnm.Print_Area" localSheetId="1">'Procesos judiciales'!$B$2:$R$57</definedName>
    <definedName name="Fuente_indicador" localSheetId="1">'Procesos judiciales'!$M$104:$M$110</definedName>
    <definedName name="Fuente_indicador">Conceptos!$M$104:$M$110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judiciales'!$I$104:$I$109</definedName>
    <definedName name="Periodicidad">Conceptos!$I$104:$I$109</definedName>
    <definedName name="PLANEACIÓN_ESTRATÉGICA_Y_GESTIÓN_ORGANIZACIONAL">#REF!</definedName>
    <definedName name="Procesos">#REF!</definedName>
    <definedName name="Tipo_indicador" localSheetId="0">Conceptos!$H$104:$H$106</definedName>
    <definedName name="Tipo_indicador" localSheetId="1">'Procesos judiciales'!$H$104:$H$106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8" i="11" l="1"/>
  <c r="J28" i="11"/>
  <c r="G28" i="11"/>
  <c r="D28" i="11"/>
  <c r="P28" i="11" s="1"/>
  <c r="P27" i="11"/>
  <c r="P26" i="11"/>
  <c r="P25" i="11"/>
  <c r="M28" i="9"/>
  <c r="J28" i="9"/>
  <c r="G28" i="9"/>
  <c r="P25" i="9" l="1"/>
  <c r="P26" i="9"/>
  <c r="P27" i="9"/>
  <c r="D28" i="9"/>
  <c r="P28" i="9" l="1"/>
</calcChain>
</file>

<file path=xl/sharedStrings.xml><?xml version="1.0" encoding="utf-8"?>
<sst xmlns="http://schemas.openxmlformats.org/spreadsheetml/2006/main" count="218" uniqueCount="109">
  <si>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</si>
  <si>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</si>
  <si>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</si>
  <si>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</si>
  <si>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</si>
  <si>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</si>
  <si>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</si>
  <si>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</si>
  <si>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</si>
  <si>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</si>
  <si>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</si>
  <si>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</si>
  <si>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</si>
  <si>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</si>
  <si>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</si>
  <si>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</si>
  <si>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</si>
  <si>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</si>
  <si>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</si>
  <si>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</si>
  <si>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</si>
  <si>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</si>
  <si>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</si>
  <si>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</si>
  <si>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</si>
  <si>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</si>
  <si>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</si>
  <si>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</si>
  <si>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</si>
  <si>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</si>
  <si>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</si>
  <si>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</si>
  <si>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</si>
  <si>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</si>
  <si>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</si>
  <si>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</si>
  <si>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</si>
  <si>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</si>
  <si>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</si>
  <si>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</si>
  <si>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</si>
  <si>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</si>
  <si>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</si>
  <si>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</si>
  <si>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</si>
  <si>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</si>
  <si>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</si>
  <si>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</si>
  <si>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</si>
  <si>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</si>
  <si>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</si>
  <si>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</si>
  <si>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</si>
  <si>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</si>
  <si>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</si>
  <si>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</si>
  <si>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</si>
  <si>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</si>
  <si>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</si>
  <si>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</si>
  <si>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</si>
  <si>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</si>
  <si>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</si>
  <si>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</si>
  <si>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</si>
  <si>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</si>
  <si>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</si>
  <si>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</si>
  <si>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</si>
  <si>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</si>
  <si>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</si>
  <si>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</si>
  <si>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</si>
  <si>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</si>
  <si>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</si>
  <si>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</si>
  <si>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</si>
  <si>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</si>
  <si>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</si>
  <si>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</si>
  <si>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</si>
  <si>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</si>
  <si>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</si>
  <si>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</si>
  <si>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</si>
  <si>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</si>
  <si>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</si>
  <si>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</si>
  <si>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</si>
  <si>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</si>
  <si>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</si>
  <si>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</si>
  <si>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</si>
  <si>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</si>
  <si>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</si>
  <si>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</si>
  <si>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</si>
  <si>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</si>
  <si>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</si>
  <si>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</si>
  <si>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</si>
  <si>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</si>
  <si>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</si>
  <si>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</si>
  <si>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</si>
  <si>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Durante el Trimestre I se recibieron 6 solicitudes de conceptos jurídicos, las cuales fueron atendidas por la Dirección Jurídica antes de los 30 días señalados por la Ley para esta modalidad de peticiones. De este periodo se destacan los conceptos sobre trámite de recusaciones por la Plenaria de la Corporación, terminacipon del periodo del Contralor Distrital y gastos de representación de funcionarios del nivel asesor.</t>
  </si>
  <si>
    <t>Durante el Trimestre I se recibió notificación de 16 fallos emitidos por los Jueces de la República en los procesos judiciales en los que es parte esta Corporación. La mayoría de estas decisiones se refiere a fallos de acciones de tutela interpuestas por personas que eran funcionarios de las UAN y que fueron declaradas insubsistentes a finales del año pasado, así como  a tutelas relativas al concurso de méritos para proveer el cargo de Personero de Bogotá. Todas estas acciones de tutela se ganaron en primera instancia. Las dos sentencias desfavorables corresponden a una demanda de nulidad y restablecimiento del derecho del año 2017 sobre un funcionario de una UAN que fue declarado insubsistente, sin embargo esta decisión se apeló. La otra es una tutela por una petición de la Dirección Financiera sobre unos tiempos de cotización a pensiones,.</t>
  </si>
  <si>
    <t>VERSIÓN: 04</t>
  </si>
  <si>
    <t>FECHA: 27-Mar-2020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</si>
</sst>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193">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14" fontId="23" fillId="0" borderId="19" xfId="0" applyNumberFormat="1" applyFont="1" applyBorder="1" applyAlignment="1" applyProtection="1">
      <alignment vertical="top" wrapText="1"/>
      <protection locked="0"/>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2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14" fontId="23" fillId="30" borderId="19" xfId="0" applyNumberFormat="1" applyFont="1" applyFill="1" applyBorder="1" applyAlignment="1" applyProtection="1">
      <alignment vertical="top" wrapText="1"/>
      <protection locked="0"/>
    </xf>
    <xf numFmtId="0" fontId="23" fillId="30" borderId="28" xfId="0" applyFont="1" applyFill="1" applyBorder="1" applyAlignment="1" applyProtection="1">
      <alignment vertical="center" wrapText="1"/>
      <protection locked="0"/>
    </xf>
    <xf numFmtId="14" fontId="4" fillId="0" borderId="44" xfId="0" applyNumberFormat="1" applyFont="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4" fillId="0" borderId="55" xfId="0" applyNumberFormat="1" applyFont="1" applyBorder="1" applyAlignment="1" applyProtection="1">
      <alignment horizontal="center"/>
      <protection locked="0"/>
    </xf>
    <xf numFmtId="0" fontId="4" fillId="0" borderId="57" xfId="0" applyNumberFormat="1" applyFont="1" applyBorder="1" applyAlignment="1" applyProtection="1">
      <alignment horizontal="center"/>
      <protection locked="0"/>
    </xf>
    <xf numFmtId="9" fontId="4" fillId="0" borderId="55" xfId="1" applyFont="1" applyBorder="1" applyAlignment="1" applyProtection="1">
      <alignment horizontal="center"/>
      <protection locked="0"/>
    </xf>
    <xf numFmtId="9" fontId="4" fillId="0" borderId="57"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50"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54" xfId="0" applyFont="1" applyBorder="1" applyAlignment="1" applyProtection="1">
      <alignment horizontal="justify" vertical="center" wrapText="1"/>
      <protection locked="0"/>
    </xf>
    <xf numFmtId="0" fontId="30" fillId="0" borderId="50" xfId="0" applyFont="1" applyBorder="1" applyAlignment="1" applyProtection="1">
      <alignment horizontal="justify" vertical="top" wrapText="1"/>
      <protection locked="0"/>
    </xf>
    <xf numFmtId="0" fontId="30" fillId="0" borderId="53"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30" borderId="50"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30" fillId="30" borderId="54" xfId="0" applyFont="1" applyFill="1" applyBorder="1" applyAlignment="1" applyProtection="1">
      <alignment horizontal="justify" vertical="top" wrapText="1"/>
      <protection locked="0"/>
    </xf>
    <xf numFmtId="0" fontId="23" fillId="2" borderId="55"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23" fillId="31" borderId="50"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23" fillId="31" borderId="54" xfId="0" applyFont="1" applyFill="1" applyBorder="1" applyAlignment="1" applyProtection="1">
      <alignment horizontal="center" vertical="top" wrapText="1"/>
      <protection locked="0"/>
    </xf>
    <xf numFmtId="0" fontId="23" fillId="31" borderId="19" xfId="0" applyFont="1" applyFill="1" applyBorder="1" applyAlignment="1" applyProtection="1">
      <alignment horizontal="center" vertical="top" wrapText="1"/>
      <protection locked="0"/>
    </xf>
    <xf numFmtId="0" fontId="23" fillId="31" borderId="20" xfId="0" applyFont="1" applyFill="1" applyBorder="1" applyAlignment="1" applyProtection="1">
      <alignment horizontal="center" vertical="top" wrapText="1"/>
      <protection locked="0"/>
    </xf>
    <xf numFmtId="0" fontId="23" fillId="31" borderId="24" xfId="0" applyFont="1" applyFill="1" applyBorder="1" applyAlignment="1" applyProtection="1">
      <alignment horizontal="center" vertical="top" wrapText="1"/>
      <protection locked="0"/>
    </xf>
    <xf numFmtId="0" fontId="25" fillId="28" borderId="43" xfId="2" applyFont="1" applyFill="1" applyBorder="1" applyAlignment="1" applyProtection="1">
      <alignment horizontal="center"/>
    </xf>
    <xf numFmtId="0" fontId="4" fillId="0" borderId="40" xfId="0" quotePrefix="1"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3"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0" fontId="4" fillId="30" borderId="57"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0</c:v>
                </c:pt>
                <c:pt idx="6">
                  <c:v>0</c:v>
                </c:pt>
                <c:pt idx="9">
                  <c:v>0</c:v>
                </c:pt>
                <c:pt idx="12">
                  <c:v>0</c:v>
                </c:pt>
              </c:numCache>
            </c:numRef>
          </c:val>
          <c:extLs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074645840"/>
        <c:axId val="-107464312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Conceptos!$D$26:$Q$26</c15:sqref>
                        </c15:formulaRef>
                      </c:ext>
                    </c:extLst>
                    <c:numCache>
                      <c:formatCode>General</c:formatCode>
                      <c:ptCount val="14"/>
                      <c:pt idx="0">
                        <c:v>6</c:v>
                      </c:pt>
                      <c:pt idx="12">
                        <c:v>6</c:v>
                      </c:pt>
                    </c:numCache>
                  </c:numRef>
                </c:val>
                <c:extLs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6</c:v>
                      </c:pt>
                      <c:pt idx="12">
                        <c:v>6</c:v>
                      </c:pt>
                    </c:numCache>
                  </c:numRef>
                </c:val>
                <c:extLst xmlns:c15="http://schemas.microsoft.com/office/drawing/2012/chart">
                  <c:ext xmlns:c16="http://schemas.microsoft.com/office/drawing/2014/chart" uri="{C3380CC4-5D6E-409C-BE32-E72D297353CC}">
                    <c16:uniqueId val="{00000017-767E-4F35-955F-299283EFBAC4}"/>
                  </c:ext>
                </c:extLst>
              </c15:ser>
            </c15:filteredBarSeries>
          </c:ext>
        </c:extLst>
      </c:barChart>
      <c:catAx>
        <c:axId val="-1074645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74643120"/>
        <c:crosses val="autoZero"/>
        <c:auto val="1"/>
        <c:lblAlgn val="ctr"/>
        <c:lblOffset val="100"/>
        <c:noMultiLvlLbl val="0"/>
      </c:catAx>
      <c:valAx>
        <c:axId val="-107464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7464584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0.88235294117647056</c:v>
                </c:pt>
                <c:pt idx="3">
                  <c:v>0</c:v>
                </c:pt>
                <c:pt idx="6">
                  <c:v>0</c:v>
                </c:pt>
                <c:pt idx="9">
                  <c:v>0</c:v>
                </c:pt>
                <c:pt idx="12">
                  <c:v>0</c:v>
                </c:pt>
              </c:numCache>
            </c:numRef>
          </c:val>
          <c:extLs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074645840"/>
        <c:axId val="-1074643120"/>
        <c:extLs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c:ext uri="{02D57815-91ED-43cb-92C2-25804820EDAC}">
                        <c15:formulaRef>
                          <c15:sqref>'Procesos judiciales'!$D$26:$Q$26</c15:sqref>
                        </c15:formulaRef>
                      </c:ext>
                    </c:extLst>
                    <c:numCache>
                      <c:formatCode>General</c:formatCode>
                      <c:ptCount val="14"/>
                      <c:pt idx="0">
                        <c:v>15</c:v>
                      </c:pt>
                      <c:pt idx="12">
                        <c:v>15</c:v>
                      </c:pt>
                    </c:numCache>
                  </c:numRef>
                </c:val>
                <c:extLs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17</c:v>
                      </c:pt>
                      <c:pt idx="12">
                        <c:v>17</c:v>
                      </c:pt>
                    </c:numCache>
                  </c:numRef>
                </c:val>
                <c:extLst xmlns:c15="http://schemas.microsoft.com/office/drawing/2012/chart">
                  <c:ext xmlns:c16="http://schemas.microsoft.com/office/drawing/2014/chart" uri="{C3380CC4-5D6E-409C-BE32-E72D297353CC}">
                    <c16:uniqueId val="{00000003-DC08-4DF9-B873-F044CF985BEC}"/>
                  </c:ext>
                </c:extLst>
              </c15:ser>
            </c15:filteredBarSeries>
          </c:ext>
        </c:extLst>
      </c:barChart>
      <c:catAx>
        <c:axId val="-10746458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74643120"/>
        <c:crosses val="autoZero"/>
        <c:auto val="1"/>
        <c:lblAlgn val="ctr"/>
        <c:lblOffset val="100"/>
        <c:noMultiLvlLbl val="0"/>
      </c:catAx>
      <c:valAx>
        <c:axId val="-107464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74645840"/>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U130"/>
  <sheetViews>
    <sheetView showGridLines="0" tabSelected="1" topLeftCell="B1" zoomScale="80" zoomScaleNormal="80" zoomScaleSheetLayoutView="100" workbookViewId="0">
      <selection activeCell="L9" sqref="L9:Q10"/>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9"/>
      <c r="C2" s="180"/>
      <c r="D2" s="181"/>
      <c r="E2" s="142" t="s">
        <v>71</v>
      </c>
      <c r="F2" s="143"/>
      <c r="G2" s="143"/>
      <c r="H2" s="143"/>
      <c r="I2" s="143"/>
      <c r="J2" s="143"/>
      <c r="K2" s="143"/>
      <c r="L2" s="143"/>
      <c r="M2" s="143"/>
      <c r="N2" s="144"/>
      <c r="O2" s="161" t="s">
        <v>90</v>
      </c>
      <c r="P2" s="162"/>
      <c r="Q2" s="162"/>
      <c r="R2" s="163"/>
    </row>
    <row r="3" spans="2:18" ht="24.75" customHeight="1" x14ac:dyDescent="0.2">
      <c r="B3" s="182"/>
      <c r="C3" s="183"/>
      <c r="D3" s="184"/>
      <c r="E3" s="145"/>
      <c r="F3" s="146"/>
      <c r="G3" s="146"/>
      <c r="H3" s="146"/>
      <c r="I3" s="146"/>
      <c r="J3" s="146"/>
      <c r="K3" s="146"/>
      <c r="L3" s="146"/>
      <c r="M3" s="146"/>
      <c r="N3" s="147"/>
      <c r="O3" s="161" t="s">
        <v>107</v>
      </c>
      <c r="P3" s="162"/>
      <c r="Q3" s="162"/>
      <c r="R3" s="163"/>
    </row>
    <row r="4" spans="2:18" ht="24.75" customHeight="1" thickBot="1" x14ac:dyDescent="0.25">
      <c r="B4" s="182"/>
      <c r="C4" s="183"/>
      <c r="D4" s="184"/>
      <c r="E4" s="148"/>
      <c r="F4" s="149"/>
      <c r="G4" s="149"/>
      <c r="H4" s="149"/>
      <c r="I4" s="149"/>
      <c r="J4" s="149"/>
      <c r="K4" s="149"/>
      <c r="L4" s="149"/>
      <c r="M4" s="149"/>
      <c r="N4" s="150"/>
      <c r="O4" s="161" t="s">
        <v>108</v>
      </c>
      <c r="P4" s="162"/>
      <c r="Q4" s="162"/>
      <c r="R4" s="163"/>
    </row>
    <row r="5" spans="2:18" ht="13.5" thickBot="1" x14ac:dyDescent="0.25">
      <c r="B5" s="78"/>
      <c r="C5" s="77"/>
      <c r="D5" s="77"/>
      <c r="E5" s="77"/>
      <c r="F5" s="77"/>
      <c r="G5" s="77"/>
      <c r="H5" s="77"/>
      <c r="I5" s="77"/>
      <c r="J5" s="77"/>
      <c r="K5" s="77"/>
      <c r="L5" s="77"/>
      <c r="M5" s="77"/>
      <c r="N5" s="77"/>
      <c r="O5" s="79"/>
      <c r="P5" s="79"/>
      <c r="Q5" s="79"/>
      <c r="R5" s="80"/>
    </row>
    <row r="6" spans="2:18" ht="15" customHeight="1" thickBot="1" x14ac:dyDescent="0.25">
      <c r="B6" s="139" t="s">
        <v>0</v>
      </c>
      <c r="C6" s="140"/>
      <c r="D6" s="140"/>
      <c r="E6" s="140"/>
      <c r="F6" s="140"/>
      <c r="G6" s="140"/>
      <c r="H6" s="140"/>
      <c r="I6" s="140"/>
      <c r="J6" s="140"/>
      <c r="K6" s="140"/>
      <c r="L6" s="140"/>
      <c r="M6" s="140"/>
      <c r="N6" s="140"/>
      <c r="O6" s="140"/>
      <c r="P6" s="140"/>
      <c r="Q6" s="140"/>
      <c r="R6" s="141"/>
    </row>
    <row r="7" spans="2:18" ht="13.5" thickBot="1" x14ac:dyDescent="0.25">
      <c r="B7" s="5"/>
      <c r="C7" s="77"/>
      <c r="D7" s="77"/>
      <c r="E7" s="77"/>
      <c r="F7" s="77"/>
      <c r="G7" s="77"/>
      <c r="H7" s="77"/>
      <c r="I7" s="77"/>
      <c r="J7" s="77"/>
      <c r="K7" s="77"/>
      <c r="L7" s="77"/>
      <c r="M7" s="77"/>
      <c r="N7" s="77"/>
      <c r="O7" s="77"/>
      <c r="P7" s="77"/>
      <c r="Q7" s="77"/>
      <c r="R7" s="6"/>
    </row>
    <row r="8" spans="2:18" ht="23.25" customHeight="1" thickBot="1" x14ac:dyDescent="0.25">
      <c r="B8" s="5"/>
      <c r="C8" s="7" t="s">
        <v>63</v>
      </c>
      <c r="D8" s="186" t="s">
        <v>38</v>
      </c>
      <c r="E8" s="187"/>
      <c r="F8" s="187"/>
      <c r="G8" s="187"/>
      <c r="H8" s="187"/>
      <c r="I8" s="188"/>
      <c r="J8" s="164" t="s">
        <v>59</v>
      </c>
      <c r="K8" s="165"/>
      <c r="L8" s="74" t="s">
        <v>101</v>
      </c>
      <c r="M8" s="75"/>
      <c r="N8" s="75"/>
      <c r="O8" s="75"/>
      <c r="P8" s="75"/>
      <c r="Q8" s="76"/>
      <c r="R8" s="6"/>
    </row>
    <row r="9" spans="2:18" ht="23.25" customHeight="1" thickBot="1" x14ac:dyDescent="0.25">
      <c r="B9" s="5"/>
      <c r="C9" s="7" t="s">
        <v>62</v>
      </c>
      <c r="D9" s="185" t="s">
        <v>91</v>
      </c>
      <c r="E9" s="177"/>
      <c r="F9" s="177"/>
      <c r="G9" s="177"/>
      <c r="H9" s="177"/>
      <c r="I9" s="178"/>
      <c r="J9" s="166" t="s">
        <v>60</v>
      </c>
      <c r="K9" s="167"/>
      <c r="L9" s="170" t="s">
        <v>103</v>
      </c>
      <c r="M9" s="171"/>
      <c r="N9" s="171"/>
      <c r="O9" s="171"/>
      <c r="P9" s="171"/>
      <c r="Q9" s="172"/>
      <c r="R9" s="6"/>
    </row>
    <row r="10" spans="2:18" ht="29.25" customHeight="1" thickBot="1" x14ac:dyDescent="0.25">
      <c r="B10" s="5"/>
      <c r="C10" s="7" t="s">
        <v>61</v>
      </c>
      <c r="D10" s="176" t="s">
        <v>92</v>
      </c>
      <c r="E10" s="177"/>
      <c r="F10" s="177"/>
      <c r="G10" s="177"/>
      <c r="H10" s="177"/>
      <c r="I10" s="178"/>
      <c r="J10" s="168"/>
      <c r="K10" s="169"/>
      <c r="L10" s="173"/>
      <c r="M10" s="174"/>
      <c r="N10" s="174"/>
      <c r="O10" s="174"/>
      <c r="P10" s="174"/>
      <c r="Q10" s="17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05" t="s">
        <v>14</v>
      </c>
      <c r="D12" s="126"/>
      <c r="E12" s="105" t="s">
        <v>64</v>
      </c>
      <c r="F12" s="106"/>
      <c r="G12" s="113" t="s">
        <v>1</v>
      </c>
      <c r="H12" s="114"/>
      <c r="I12" s="105" t="s">
        <v>3</v>
      </c>
      <c r="J12" s="106"/>
      <c r="K12" s="82" t="s">
        <v>6</v>
      </c>
      <c r="L12" s="83"/>
      <c r="M12" s="88" t="s">
        <v>2</v>
      </c>
      <c r="N12" s="151"/>
      <c r="O12" s="152"/>
      <c r="P12" s="157" t="s">
        <v>73</v>
      </c>
      <c r="Q12" s="158"/>
      <c r="R12" s="6"/>
    </row>
    <row r="13" spans="2:18" ht="30.75" customHeight="1" x14ac:dyDescent="0.2">
      <c r="B13" s="5"/>
      <c r="C13" s="127" t="s">
        <v>102</v>
      </c>
      <c r="D13" s="128"/>
      <c r="E13" s="131" t="s">
        <v>85</v>
      </c>
      <c r="F13" s="132"/>
      <c r="G13" s="93" t="s">
        <v>86</v>
      </c>
      <c r="H13" s="94"/>
      <c r="I13" s="97" t="s">
        <v>4</v>
      </c>
      <c r="J13" s="98"/>
      <c r="K13" s="84" t="s">
        <v>8</v>
      </c>
      <c r="L13" s="85"/>
      <c r="M13" s="97" t="s">
        <v>93</v>
      </c>
      <c r="N13" s="153"/>
      <c r="O13" s="154"/>
      <c r="P13" s="159" t="s">
        <v>76</v>
      </c>
      <c r="Q13" s="98"/>
      <c r="R13" s="6"/>
    </row>
    <row r="14" spans="2:18" ht="30.75" customHeight="1" thickBot="1" x14ac:dyDescent="0.25">
      <c r="B14" s="5"/>
      <c r="C14" s="129"/>
      <c r="D14" s="130"/>
      <c r="E14" s="129"/>
      <c r="F14" s="133"/>
      <c r="G14" s="95"/>
      <c r="H14" s="96"/>
      <c r="I14" s="99"/>
      <c r="J14" s="100"/>
      <c r="K14" s="86"/>
      <c r="L14" s="87"/>
      <c r="M14" s="99"/>
      <c r="N14" s="155"/>
      <c r="O14" s="156"/>
      <c r="P14" s="160"/>
      <c r="Q14" s="100"/>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88" t="s">
        <v>11</v>
      </c>
      <c r="D16" s="101" t="s">
        <v>27</v>
      </c>
      <c r="E16" s="102"/>
      <c r="F16" s="109" t="s">
        <v>87</v>
      </c>
      <c r="G16" s="110"/>
      <c r="H16" s="10"/>
      <c r="I16" s="10"/>
      <c r="J16" s="10"/>
      <c r="K16" s="10"/>
      <c r="L16" s="10"/>
      <c r="M16" s="11"/>
      <c r="N16" s="11"/>
      <c r="O16" s="11"/>
      <c r="P16" s="11"/>
      <c r="Q16" s="11"/>
      <c r="R16" s="6"/>
    </row>
    <row r="17" spans="2:20" ht="18.75" customHeight="1" x14ac:dyDescent="0.2">
      <c r="B17" s="5"/>
      <c r="C17" s="89"/>
      <c r="D17" s="103" t="s">
        <v>28</v>
      </c>
      <c r="E17" s="104"/>
      <c r="F17" s="111" t="s">
        <v>88</v>
      </c>
      <c r="G17" s="112"/>
      <c r="H17" s="10"/>
      <c r="I17" s="10"/>
      <c r="J17" s="10"/>
      <c r="K17" s="10"/>
      <c r="L17" s="10"/>
      <c r="M17" s="11"/>
      <c r="N17" s="11"/>
      <c r="O17" s="11"/>
      <c r="P17" s="11"/>
      <c r="Q17" s="11"/>
      <c r="R17" s="6"/>
    </row>
    <row r="18" spans="2:20" ht="18.75" customHeight="1" thickBot="1" x14ac:dyDescent="0.25">
      <c r="B18" s="5"/>
      <c r="C18" s="90"/>
      <c r="D18" s="107" t="s">
        <v>29</v>
      </c>
      <c r="E18" s="108"/>
      <c r="F18" s="91" t="s">
        <v>89</v>
      </c>
      <c r="G18" s="92"/>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5" t="s">
        <v>24</v>
      </c>
      <c r="C20" s="116"/>
      <c r="D20" s="116"/>
      <c r="E20" s="116"/>
      <c r="F20" s="116"/>
      <c r="G20" s="116"/>
      <c r="H20" s="116"/>
      <c r="I20" s="116"/>
      <c r="J20" s="116"/>
      <c r="K20" s="116"/>
      <c r="L20" s="116"/>
      <c r="M20" s="116"/>
      <c r="N20" s="116"/>
      <c r="O20" s="116"/>
      <c r="P20" s="116"/>
      <c r="Q20" s="116"/>
      <c r="R20" s="11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81" t="s">
        <v>12</v>
      </c>
      <c r="D23" s="81"/>
      <c r="E23" s="81"/>
      <c r="F23" s="81"/>
      <c r="G23" s="81"/>
      <c r="H23" s="81"/>
      <c r="I23" s="81"/>
      <c r="J23" s="81"/>
      <c r="K23" s="81"/>
      <c r="L23" s="81"/>
      <c r="M23" s="81"/>
      <c r="N23" s="81"/>
      <c r="O23" s="81"/>
      <c r="P23" s="81"/>
      <c r="Q23" s="81"/>
      <c r="R23" s="6"/>
    </row>
    <row r="24" spans="2:20" ht="27" customHeight="1" x14ac:dyDescent="0.2">
      <c r="B24" s="5"/>
      <c r="C24" s="32" t="s">
        <v>16</v>
      </c>
      <c r="D24" s="72" t="s">
        <v>94</v>
      </c>
      <c r="E24" s="73"/>
      <c r="F24" s="73"/>
      <c r="G24" s="72" t="s">
        <v>95</v>
      </c>
      <c r="H24" s="73"/>
      <c r="I24" s="73"/>
      <c r="J24" s="72" t="s">
        <v>96</v>
      </c>
      <c r="K24" s="73"/>
      <c r="L24" s="73"/>
      <c r="M24" s="72" t="s">
        <v>97</v>
      </c>
      <c r="N24" s="73"/>
      <c r="O24" s="73"/>
      <c r="P24" s="50" t="s">
        <v>13</v>
      </c>
      <c r="Q24" s="51"/>
      <c r="R24" s="6"/>
    </row>
    <row r="25" spans="2:20" ht="15" customHeight="1" x14ac:dyDescent="0.2">
      <c r="B25" s="5"/>
      <c r="C25" s="32" t="s">
        <v>17</v>
      </c>
      <c r="D25" s="189">
        <v>1</v>
      </c>
      <c r="E25" s="189"/>
      <c r="F25" s="189"/>
      <c r="G25" s="189">
        <v>1</v>
      </c>
      <c r="H25" s="189"/>
      <c r="I25" s="189"/>
      <c r="J25" s="189">
        <v>1</v>
      </c>
      <c r="K25" s="189"/>
      <c r="L25" s="189"/>
      <c r="M25" s="189">
        <v>1</v>
      </c>
      <c r="N25" s="189"/>
      <c r="O25" s="189"/>
      <c r="P25" s="59">
        <f>AVERAGE(D25:O25)</f>
        <v>1</v>
      </c>
      <c r="Q25" s="60"/>
      <c r="R25" s="6"/>
    </row>
    <row r="26" spans="2:20" x14ac:dyDescent="0.2">
      <c r="B26" s="5"/>
      <c r="C26" s="33" t="s">
        <v>15</v>
      </c>
      <c r="D26" s="190">
        <v>6</v>
      </c>
      <c r="E26" s="190"/>
      <c r="F26" s="190"/>
      <c r="G26" s="191"/>
      <c r="H26" s="191"/>
      <c r="I26" s="191"/>
      <c r="J26" s="191"/>
      <c r="K26" s="191"/>
      <c r="L26" s="191"/>
      <c r="M26" s="191"/>
      <c r="N26" s="191"/>
      <c r="O26" s="191"/>
      <c r="P26" s="57">
        <f t="shared" ref="P26:P27" si="0">SUM(D26:O26)</f>
        <v>6</v>
      </c>
      <c r="Q26" s="58"/>
      <c r="R26" s="6"/>
    </row>
    <row r="27" spans="2:20" x14ac:dyDescent="0.2">
      <c r="B27" s="5"/>
      <c r="C27" s="33" t="s">
        <v>37</v>
      </c>
      <c r="D27" s="190">
        <v>6</v>
      </c>
      <c r="E27" s="190"/>
      <c r="F27" s="190"/>
      <c r="G27" s="191"/>
      <c r="H27" s="191"/>
      <c r="I27" s="191"/>
      <c r="J27" s="191"/>
      <c r="K27" s="191"/>
      <c r="L27" s="191"/>
      <c r="M27" s="191"/>
      <c r="N27" s="191"/>
      <c r="O27" s="191"/>
      <c r="P27" s="57">
        <f t="shared" si="0"/>
        <v>6</v>
      </c>
      <c r="Q27" s="58"/>
      <c r="R27" s="6"/>
    </row>
    <row r="28" spans="2:20" x14ac:dyDescent="0.2">
      <c r="B28" s="5"/>
      <c r="C28" s="33" t="s">
        <v>30</v>
      </c>
      <c r="D28" s="192">
        <f>D26/D27</f>
        <v>1</v>
      </c>
      <c r="E28" s="192"/>
      <c r="F28" s="192"/>
      <c r="G28" s="192" t="e">
        <f t="shared" ref="G28" si="1">G26/G27</f>
        <v>#DIV/0!</v>
      </c>
      <c r="H28" s="192"/>
      <c r="I28" s="192"/>
      <c r="J28" s="192" t="e">
        <f t="shared" ref="J28" si="2">J26/J27</f>
        <v>#DIV/0!</v>
      </c>
      <c r="K28" s="192"/>
      <c r="L28" s="192"/>
      <c r="M28" s="192" t="e">
        <f t="shared" ref="M28" si="3">M26/M27</f>
        <v>#DIV/0!</v>
      </c>
      <c r="N28" s="192"/>
      <c r="O28" s="192"/>
      <c r="P28" s="59" t="e">
        <f>AVERAGE(D28:O28)</f>
        <v>#DIV/0!</v>
      </c>
      <c r="Q28" s="6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6"/>
      <c r="J31" s="56"/>
      <c r="K31" s="56"/>
      <c r="L31" s="56"/>
      <c r="M31" s="56"/>
      <c r="N31" s="56"/>
      <c r="O31" s="56"/>
      <c r="P31" s="56"/>
      <c r="Q31" s="5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7" t="s">
        <v>22</v>
      </c>
      <c r="D42" s="138"/>
      <c r="E42" s="138"/>
      <c r="F42" s="138"/>
      <c r="G42" s="138"/>
      <c r="H42" s="138"/>
      <c r="I42" s="138"/>
      <c r="J42" s="138"/>
      <c r="K42" s="139" t="s">
        <v>81</v>
      </c>
      <c r="L42" s="140"/>
      <c r="M42" s="140"/>
      <c r="N42" s="140"/>
      <c r="O42" s="140"/>
      <c r="P42" s="140"/>
      <c r="Q42" s="141"/>
      <c r="R42" s="6"/>
    </row>
    <row r="43" spans="2:18" ht="28.5" customHeight="1" thickBot="1" x14ac:dyDescent="0.25">
      <c r="B43" s="5"/>
      <c r="C43" s="30"/>
      <c r="D43" s="31" t="s">
        <v>83</v>
      </c>
      <c r="E43" s="61" t="s">
        <v>84</v>
      </c>
      <c r="F43" s="61"/>
      <c r="G43" s="61"/>
      <c r="H43" s="61"/>
      <c r="I43" s="61"/>
      <c r="J43" s="62"/>
      <c r="K43" s="2"/>
      <c r="L43" s="3"/>
      <c r="M43" s="3"/>
      <c r="N43" s="3"/>
      <c r="O43" s="3"/>
      <c r="P43" s="3"/>
      <c r="Q43" s="4"/>
      <c r="R43" s="6"/>
    </row>
    <row r="44" spans="2:18" ht="79.5" customHeight="1" thickBot="1" x14ac:dyDescent="0.25">
      <c r="B44" s="5"/>
      <c r="C44" s="14" t="s">
        <v>18</v>
      </c>
      <c r="D44" s="49">
        <v>43927</v>
      </c>
      <c r="E44" s="63" t="s">
        <v>105</v>
      </c>
      <c r="F44" s="64"/>
      <c r="G44" s="64"/>
      <c r="H44" s="64"/>
      <c r="I44" s="64"/>
      <c r="J44" s="65"/>
      <c r="K44" s="52"/>
      <c r="L44" s="52"/>
      <c r="M44" s="52"/>
      <c r="N44" s="52"/>
      <c r="O44" s="52"/>
      <c r="P44" s="52"/>
      <c r="Q44" s="53"/>
      <c r="R44" s="6"/>
    </row>
    <row r="45" spans="2:18" ht="79.5" customHeight="1" thickBot="1" x14ac:dyDescent="0.25">
      <c r="B45" s="5"/>
      <c r="C45" s="15" t="s">
        <v>19</v>
      </c>
      <c r="D45" s="34"/>
      <c r="E45" s="66"/>
      <c r="F45" s="67"/>
      <c r="G45" s="67"/>
      <c r="H45" s="67"/>
      <c r="I45" s="67"/>
      <c r="J45" s="68"/>
      <c r="K45" s="52"/>
      <c r="L45" s="52"/>
      <c r="M45" s="52"/>
      <c r="N45" s="52"/>
      <c r="O45" s="52"/>
      <c r="P45" s="52"/>
      <c r="Q45" s="53"/>
      <c r="R45" s="6"/>
    </row>
    <row r="46" spans="2:18" ht="79.5" customHeight="1" thickBot="1" x14ac:dyDescent="0.25">
      <c r="B46" s="5"/>
      <c r="C46" s="46" t="s">
        <v>72</v>
      </c>
      <c r="D46" s="47"/>
      <c r="E46" s="69"/>
      <c r="F46" s="70"/>
      <c r="G46" s="70"/>
      <c r="H46" s="70"/>
      <c r="I46" s="70"/>
      <c r="J46" s="71"/>
      <c r="K46" s="54"/>
      <c r="L46" s="54"/>
      <c r="M46" s="54"/>
      <c r="N46" s="54"/>
      <c r="O46" s="54"/>
      <c r="P46" s="54"/>
      <c r="Q46" s="55"/>
      <c r="R46" s="6"/>
    </row>
    <row r="47" spans="2:18" ht="79.5" customHeight="1" thickBot="1" x14ac:dyDescent="0.25">
      <c r="B47" s="5"/>
      <c r="C47" s="48" t="s">
        <v>20</v>
      </c>
      <c r="D47" s="47"/>
      <c r="E47" s="69"/>
      <c r="F47" s="70"/>
      <c r="G47" s="70"/>
      <c r="H47" s="70"/>
      <c r="I47" s="70"/>
      <c r="J47" s="71"/>
      <c r="K47" s="54"/>
      <c r="L47" s="54"/>
      <c r="M47" s="54"/>
      <c r="N47" s="54"/>
      <c r="O47" s="54"/>
      <c r="P47" s="54"/>
      <c r="Q47" s="55"/>
      <c r="R47" s="6"/>
    </row>
    <row r="48" spans="2:18" ht="79.5" customHeight="1" thickBot="1" x14ac:dyDescent="0.25">
      <c r="B48" s="5"/>
      <c r="C48" s="39" t="s">
        <v>21</v>
      </c>
      <c r="D48" s="40"/>
      <c r="E48" s="120"/>
      <c r="F48" s="121"/>
      <c r="G48" s="121"/>
      <c r="H48" s="121"/>
      <c r="I48" s="121"/>
      <c r="J48" s="122"/>
      <c r="K48" s="41"/>
      <c r="L48" s="41"/>
      <c r="M48" s="41"/>
      <c r="N48" s="41"/>
      <c r="O48" s="41"/>
      <c r="P48" s="41"/>
      <c r="Q48" s="42"/>
      <c r="R48" s="6"/>
    </row>
    <row r="49" spans="2:18" ht="79.5" customHeight="1" thickBot="1" x14ac:dyDescent="0.25">
      <c r="B49" s="5"/>
      <c r="C49" s="39" t="s">
        <v>39</v>
      </c>
      <c r="D49" s="40"/>
      <c r="E49" s="120"/>
      <c r="F49" s="121"/>
      <c r="G49" s="121"/>
      <c r="H49" s="121"/>
      <c r="I49" s="121"/>
      <c r="J49" s="122"/>
      <c r="K49" s="41"/>
      <c r="L49" s="41"/>
      <c r="M49" s="41"/>
      <c r="N49" s="41"/>
      <c r="O49" s="41"/>
      <c r="P49" s="41"/>
      <c r="Q49" s="42"/>
      <c r="R49" s="6"/>
    </row>
    <row r="50" spans="2:18" ht="79.5" customHeight="1" thickBot="1" x14ac:dyDescent="0.25">
      <c r="B50" s="5"/>
      <c r="C50" s="39" t="s">
        <v>65</v>
      </c>
      <c r="D50" s="40"/>
      <c r="E50" s="120"/>
      <c r="F50" s="121"/>
      <c r="G50" s="121"/>
      <c r="H50" s="121"/>
      <c r="I50" s="121"/>
      <c r="J50" s="122"/>
      <c r="K50" s="41"/>
      <c r="L50" s="41"/>
      <c r="M50" s="41"/>
      <c r="N50" s="41"/>
      <c r="O50" s="41"/>
      <c r="P50" s="41"/>
      <c r="Q50" s="42"/>
      <c r="R50" s="6"/>
    </row>
    <row r="51" spans="2:18" ht="79.5" customHeight="1" thickBot="1" x14ac:dyDescent="0.25">
      <c r="B51" s="5"/>
      <c r="C51" s="39" t="s">
        <v>66</v>
      </c>
      <c r="D51" s="40"/>
      <c r="E51" s="120"/>
      <c r="F51" s="121"/>
      <c r="G51" s="121"/>
      <c r="H51" s="121"/>
      <c r="I51" s="121"/>
      <c r="J51" s="122"/>
      <c r="K51" s="41"/>
      <c r="L51" s="41"/>
      <c r="M51" s="41"/>
      <c r="N51" s="41"/>
      <c r="O51" s="41"/>
      <c r="P51" s="41"/>
      <c r="Q51" s="42"/>
      <c r="R51" s="6"/>
    </row>
    <row r="52" spans="2:18" ht="79.5" customHeight="1" thickBot="1" x14ac:dyDescent="0.25">
      <c r="B52" s="5"/>
      <c r="C52" s="39" t="s">
        <v>67</v>
      </c>
      <c r="D52" s="40"/>
      <c r="E52" s="120"/>
      <c r="F52" s="121"/>
      <c r="G52" s="121"/>
      <c r="H52" s="121"/>
      <c r="I52" s="121"/>
      <c r="J52" s="122"/>
      <c r="K52" s="41"/>
      <c r="L52" s="41"/>
      <c r="M52" s="41"/>
      <c r="N52" s="41"/>
      <c r="O52" s="41"/>
      <c r="P52" s="41"/>
      <c r="Q52" s="42"/>
      <c r="R52" s="6"/>
    </row>
    <row r="53" spans="2:18" ht="79.5" customHeight="1" thickBot="1" x14ac:dyDescent="0.25">
      <c r="B53" s="5"/>
      <c r="C53" s="39" t="s">
        <v>68</v>
      </c>
      <c r="D53" s="40"/>
      <c r="E53" s="120"/>
      <c r="F53" s="121"/>
      <c r="G53" s="121"/>
      <c r="H53" s="121"/>
      <c r="I53" s="121"/>
      <c r="J53" s="122"/>
      <c r="K53" s="41"/>
      <c r="L53" s="41"/>
      <c r="M53" s="41"/>
      <c r="N53" s="41"/>
      <c r="O53" s="41"/>
      <c r="P53" s="41"/>
      <c r="Q53" s="42"/>
      <c r="R53" s="6"/>
    </row>
    <row r="54" spans="2:18" ht="79.5" customHeight="1" thickBot="1" x14ac:dyDescent="0.25">
      <c r="B54" s="5"/>
      <c r="C54" s="39" t="s">
        <v>69</v>
      </c>
      <c r="D54" s="40"/>
      <c r="E54" s="120"/>
      <c r="F54" s="121"/>
      <c r="G54" s="121"/>
      <c r="H54" s="121"/>
      <c r="I54" s="121"/>
      <c r="J54" s="122"/>
      <c r="K54" s="118"/>
      <c r="L54" s="118"/>
      <c r="M54" s="118"/>
      <c r="N54" s="118"/>
      <c r="O54" s="118"/>
      <c r="P54" s="118"/>
      <c r="Q54" s="119"/>
      <c r="R54" s="6"/>
    </row>
    <row r="55" spans="2:18" ht="34.5" customHeight="1" thickBot="1" x14ac:dyDescent="0.25">
      <c r="B55" s="5"/>
      <c r="C55" s="39" t="s">
        <v>70</v>
      </c>
      <c r="D55" s="45"/>
      <c r="E55" s="123"/>
      <c r="F55" s="124"/>
      <c r="G55" s="124"/>
      <c r="H55" s="124"/>
      <c r="I55" s="124"/>
      <c r="J55" s="125"/>
      <c r="K55" s="118"/>
      <c r="L55" s="118"/>
      <c r="M55" s="118"/>
      <c r="N55" s="118"/>
      <c r="O55" s="118"/>
      <c r="P55" s="118"/>
      <c r="Q55" s="11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36"/>
      <c r="N104" s="136"/>
    </row>
    <row r="105" spans="3:21" ht="25.5" x14ac:dyDescent="0.2">
      <c r="C105" s="22" t="s">
        <v>48</v>
      </c>
      <c r="D105" s="23"/>
      <c r="H105" s="29" t="s">
        <v>80</v>
      </c>
      <c r="I105" s="29" t="s">
        <v>26</v>
      </c>
      <c r="J105" s="29" t="s">
        <v>76</v>
      </c>
      <c r="M105" s="135"/>
      <c r="N105" s="135"/>
    </row>
    <row r="106" spans="3:21" ht="38.25" x14ac:dyDescent="0.2">
      <c r="C106" s="22" t="s">
        <v>49</v>
      </c>
      <c r="D106" s="23"/>
      <c r="H106" s="29" t="s">
        <v>5</v>
      </c>
      <c r="I106" s="29" t="s">
        <v>8</v>
      </c>
      <c r="J106" s="29" t="s">
        <v>77</v>
      </c>
      <c r="M106" s="135"/>
      <c r="N106" s="135"/>
    </row>
    <row r="107" spans="3:21" x14ac:dyDescent="0.2">
      <c r="C107" s="22" t="s">
        <v>50</v>
      </c>
      <c r="D107" s="23"/>
      <c r="H107" s="29"/>
      <c r="I107" s="29" t="s">
        <v>79</v>
      </c>
      <c r="J107" s="29" t="s">
        <v>78</v>
      </c>
      <c r="M107" s="135"/>
      <c r="N107" s="135"/>
    </row>
    <row r="108" spans="3:21" ht="25.5" x14ac:dyDescent="0.2">
      <c r="C108" s="22" t="s">
        <v>51</v>
      </c>
      <c r="D108" s="23"/>
      <c r="H108" s="29"/>
      <c r="I108" s="29" t="s">
        <v>9</v>
      </c>
      <c r="J108" s="29" t="s">
        <v>82</v>
      </c>
      <c r="M108" s="135"/>
      <c r="N108" s="135"/>
    </row>
    <row r="109" spans="3:21" x14ac:dyDescent="0.2">
      <c r="C109" s="22" t="s">
        <v>52</v>
      </c>
      <c r="D109" s="23"/>
      <c r="H109" s="29"/>
      <c r="I109" s="29" t="s">
        <v>10</v>
      </c>
      <c r="J109" s="29"/>
      <c r="M109" s="135"/>
      <c r="N109" s="135"/>
    </row>
    <row r="110" spans="3:21" x14ac:dyDescent="0.2">
      <c r="C110" s="22" t="s">
        <v>53</v>
      </c>
      <c r="D110" s="23"/>
      <c r="M110" s="136"/>
      <c r="N110" s="136"/>
    </row>
    <row r="111" spans="3:21" ht="66" customHeight="1" x14ac:dyDescent="0.2">
      <c r="C111" s="22" t="s">
        <v>54</v>
      </c>
      <c r="D111" s="23"/>
      <c r="M111" s="134"/>
      <c r="N111" s="134"/>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104:N104"/>
    <mergeCell ref="M105:N105"/>
    <mergeCell ref="K44:Q44"/>
    <mergeCell ref="C42:J42"/>
    <mergeCell ref="K42:Q42"/>
    <mergeCell ref="M111:N111"/>
    <mergeCell ref="M106:N106"/>
    <mergeCell ref="M107:N107"/>
    <mergeCell ref="M108:N108"/>
    <mergeCell ref="M109:N109"/>
    <mergeCell ref="M110:N110"/>
    <mergeCell ref="G12:H12"/>
    <mergeCell ref="B20:R20"/>
    <mergeCell ref="K54:Q54"/>
    <mergeCell ref="K55:Q55"/>
    <mergeCell ref="E48:J48"/>
    <mergeCell ref="E49:J49"/>
    <mergeCell ref="E50:J50"/>
    <mergeCell ref="E51:J51"/>
    <mergeCell ref="E52:J52"/>
    <mergeCell ref="E53:J53"/>
    <mergeCell ref="E54:J54"/>
    <mergeCell ref="E55:J55"/>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xr:uid="{00000000-0002-0000-0000-000009000000}"/>
    <dataValidation allowBlank="1" showInputMessage="1" showErrorMessage="1" prompt="Identifique el valor registrado en el numerador de la fórmula de cálculo" sqref="P25:P28 M26:M28 G26:G28 J26:J28 D26:D28" xr:uid="{00000000-0002-0000-0000-00000A000000}"/>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F5BD2-720D-42B9-AA5D-CB3531124C2E}">
  <sheetPr>
    <tabColor rgb="FF00B050"/>
  </sheetPr>
  <dimension ref="B1:U130"/>
  <sheetViews>
    <sheetView showGridLines="0" topLeftCell="B1" zoomScale="80" zoomScaleNormal="80" zoomScaleSheetLayoutView="100" workbookViewId="0">
      <selection activeCell="L8" sqref="L8:Q8"/>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9"/>
      <c r="C2" s="180"/>
      <c r="D2" s="181"/>
      <c r="E2" s="142" t="s">
        <v>71</v>
      </c>
      <c r="F2" s="143"/>
      <c r="G2" s="143"/>
      <c r="H2" s="143"/>
      <c r="I2" s="143"/>
      <c r="J2" s="143"/>
      <c r="K2" s="143"/>
      <c r="L2" s="143"/>
      <c r="M2" s="143"/>
      <c r="N2" s="144"/>
      <c r="O2" s="161" t="s">
        <v>90</v>
      </c>
      <c r="P2" s="162"/>
      <c r="Q2" s="162"/>
      <c r="R2" s="163"/>
    </row>
    <row r="3" spans="2:18" ht="24.75" customHeight="1" x14ac:dyDescent="0.2">
      <c r="B3" s="182"/>
      <c r="C3" s="183"/>
      <c r="D3" s="184"/>
      <c r="E3" s="145"/>
      <c r="F3" s="146"/>
      <c r="G3" s="146"/>
      <c r="H3" s="146"/>
      <c r="I3" s="146"/>
      <c r="J3" s="146"/>
      <c r="K3" s="146"/>
      <c r="L3" s="146"/>
      <c r="M3" s="146"/>
      <c r="N3" s="147"/>
      <c r="O3" s="161" t="s">
        <v>107</v>
      </c>
      <c r="P3" s="162"/>
      <c r="Q3" s="162"/>
      <c r="R3" s="163"/>
    </row>
    <row r="4" spans="2:18" ht="24.75" customHeight="1" thickBot="1" x14ac:dyDescent="0.25">
      <c r="B4" s="182"/>
      <c r="C4" s="183"/>
      <c r="D4" s="184"/>
      <c r="E4" s="148"/>
      <c r="F4" s="149"/>
      <c r="G4" s="149"/>
      <c r="H4" s="149"/>
      <c r="I4" s="149"/>
      <c r="J4" s="149"/>
      <c r="K4" s="149"/>
      <c r="L4" s="149"/>
      <c r="M4" s="149"/>
      <c r="N4" s="150"/>
      <c r="O4" s="161" t="s">
        <v>108</v>
      </c>
      <c r="P4" s="162"/>
      <c r="Q4" s="162"/>
      <c r="R4" s="163"/>
    </row>
    <row r="5" spans="2:18" ht="13.5" thickBot="1" x14ac:dyDescent="0.25">
      <c r="B5" s="78"/>
      <c r="C5" s="77"/>
      <c r="D5" s="77"/>
      <c r="E5" s="77"/>
      <c r="F5" s="77"/>
      <c r="G5" s="77"/>
      <c r="H5" s="77"/>
      <c r="I5" s="77"/>
      <c r="J5" s="77"/>
      <c r="K5" s="77"/>
      <c r="L5" s="77"/>
      <c r="M5" s="77"/>
      <c r="N5" s="77"/>
      <c r="O5" s="79"/>
      <c r="P5" s="79"/>
      <c r="Q5" s="79"/>
      <c r="R5" s="80"/>
    </row>
    <row r="6" spans="2:18" ht="15" customHeight="1" thickBot="1" x14ac:dyDescent="0.25">
      <c r="B6" s="139" t="s">
        <v>0</v>
      </c>
      <c r="C6" s="140"/>
      <c r="D6" s="140"/>
      <c r="E6" s="140"/>
      <c r="F6" s="140"/>
      <c r="G6" s="140"/>
      <c r="H6" s="140"/>
      <c r="I6" s="140"/>
      <c r="J6" s="140"/>
      <c r="K6" s="140"/>
      <c r="L6" s="140"/>
      <c r="M6" s="140"/>
      <c r="N6" s="140"/>
      <c r="O6" s="140"/>
      <c r="P6" s="140"/>
      <c r="Q6" s="140"/>
      <c r="R6" s="141"/>
    </row>
    <row r="7" spans="2:18" ht="13.5" thickBot="1" x14ac:dyDescent="0.25">
      <c r="B7" s="5"/>
      <c r="C7" s="77"/>
      <c r="D7" s="77"/>
      <c r="E7" s="77"/>
      <c r="F7" s="77"/>
      <c r="G7" s="77"/>
      <c r="H7" s="77"/>
      <c r="I7" s="77"/>
      <c r="J7" s="77"/>
      <c r="K7" s="77"/>
      <c r="L7" s="77"/>
      <c r="M7" s="77"/>
      <c r="N7" s="77"/>
      <c r="O7" s="77"/>
      <c r="P7" s="77"/>
      <c r="Q7" s="77"/>
      <c r="R7" s="6"/>
    </row>
    <row r="8" spans="2:18" ht="23.25" customHeight="1" thickBot="1" x14ac:dyDescent="0.25">
      <c r="B8" s="5"/>
      <c r="C8" s="7" t="s">
        <v>63</v>
      </c>
      <c r="D8" s="186" t="s">
        <v>38</v>
      </c>
      <c r="E8" s="187"/>
      <c r="F8" s="187"/>
      <c r="G8" s="187"/>
      <c r="H8" s="187"/>
      <c r="I8" s="188"/>
      <c r="J8" s="164" t="s">
        <v>59</v>
      </c>
      <c r="K8" s="165"/>
      <c r="L8" s="74" t="s">
        <v>98</v>
      </c>
      <c r="M8" s="75"/>
      <c r="N8" s="75"/>
      <c r="O8" s="75"/>
      <c r="P8" s="75"/>
      <c r="Q8" s="76"/>
      <c r="R8" s="6"/>
    </row>
    <row r="9" spans="2:18" ht="23.25" customHeight="1" thickBot="1" x14ac:dyDescent="0.25">
      <c r="B9" s="5"/>
      <c r="C9" s="7" t="s">
        <v>62</v>
      </c>
      <c r="D9" s="185" t="s">
        <v>91</v>
      </c>
      <c r="E9" s="177"/>
      <c r="F9" s="177"/>
      <c r="G9" s="177"/>
      <c r="H9" s="177"/>
      <c r="I9" s="178"/>
      <c r="J9" s="166" t="s">
        <v>60</v>
      </c>
      <c r="K9" s="167"/>
      <c r="L9" s="170" t="s">
        <v>99</v>
      </c>
      <c r="M9" s="171"/>
      <c r="N9" s="171"/>
      <c r="O9" s="171"/>
      <c r="P9" s="171"/>
      <c r="Q9" s="172"/>
      <c r="R9" s="6"/>
    </row>
    <row r="10" spans="2:18" ht="29.25" customHeight="1" thickBot="1" x14ac:dyDescent="0.25">
      <c r="B10" s="5"/>
      <c r="C10" s="7" t="s">
        <v>61</v>
      </c>
      <c r="D10" s="176" t="s">
        <v>92</v>
      </c>
      <c r="E10" s="177"/>
      <c r="F10" s="177"/>
      <c r="G10" s="177"/>
      <c r="H10" s="177"/>
      <c r="I10" s="178"/>
      <c r="J10" s="168"/>
      <c r="K10" s="169"/>
      <c r="L10" s="173"/>
      <c r="M10" s="174"/>
      <c r="N10" s="174"/>
      <c r="O10" s="174"/>
      <c r="P10" s="174"/>
      <c r="Q10" s="175"/>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05" t="s">
        <v>14</v>
      </c>
      <c r="D12" s="126"/>
      <c r="E12" s="105" t="s">
        <v>64</v>
      </c>
      <c r="F12" s="106"/>
      <c r="G12" s="113" t="s">
        <v>1</v>
      </c>
      <c r="H12" s="114"/>
      <c r="I12" s="105" t="s">
        <v>3</v>
      </c>
      <c r="J12" s="106"/>
      <c r="K12" s="82" t="s">
        <v>6</v>
      </c>
      <c r="L12" s="83"/>
      <c r="M12" s="88" t="s">
        <v>2</v>
      </c>
      <c r="N12" s="151"/>
      <c r="O12" s="152"/>
      <c r="P12" s="157" t="s">
        <v>73</v>
      </c>
      <c r="Q12" s="158"/>
      <c r="R12" s="6"/>
    </row>
    <row r="13" spans="2:18" ht="30.75" customHeight="1" x14ac:dyDescent="0.2">
      <c r="B13" s="5"/>
      <c r="C13" s="127" t="s">
        <v>100</v>
      </c>
      <c r="D13" s="128"/>
      <c r="E13" s="131" t="s">
        <v>85</v>
      </c>
      <c r="F13" s="132"/>
      <c r="G13" s="93" t="s">
        <v>86</v>
      </c>
      <c r="H13" s="94"/>
      <c r="I13" s="97" t="s">
        <v>4</v>
      </c>
      <c r="J13" s="98"/>
      <c r="K13" s="84" t="s">
        <v>8</v>
      </c>
      <c r="L13" s="85"/>
      <c r="M13" s="97" t="s">
        <v>104</v>
      </c>
      <c r="N13" s="153"/>
      <c r="O13" s="154"/>
      <c r="P13" s="159" t="s">
        <v>76</v>
      </c>
      <c r="Q13" s="98"/>
      <c r="R13" s="6"/>
    </row>
    <row r="14" spans="2:18" ht="30.75" customHeight="1" thickBot="1" x14ac:dyDescent="0.25">
      <c r="B14" s="5"/>
      <c r="C14" s="129"/>
      <c r="D14" s="130"/>
      <c r="E14" s="129"/>
      <c r="F14" s="133"/>
      <c r="G14" s="95"/>
      <c r="H14" s="96"/>
      <c r="I14" s="99"/>
      <c r="J14" s="100"/>
      <c r="K14" s="86"/>
      <c r="L14" s="87"/>
      <c r="M14" s="99"/>
      <c r="N14" s="155"/>
      <c r="O14" s="156"/>
      <c r="P14" s="160"/>
      <c r="Q14" s="100"/>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88" t="s">
        <v>11</v>
      </c>
      <c r="D16" s="101" t="s">
        <v>27</v>
      </c>
      <c r="E16" s="102"/>
      <c r="F16" s="109" t="s">
        <v>87</v>
      </c>
      <c r="G16" s="110"/>
      <c r="H16" s="10"/>
      <c r="I16" s="10"/>
      <c r="J16" s="10"/>
      <c r="K16" s="10"/>
      <c r="L16" s="10"/>
      <c r="M16" s="11"/>
      <c r="N16" s="11"/>
      <c r="O16" s="11"/>
      <c r="P16" s="11"/>
      <c r="Q16" s="11"/>
      <c r="R16" s="6"/>
    </row>
    <row r="17" spans="2:20" ht="18.75" customHeight="1" x14ac:dyDescent="0.2">
      <c r="B17" s="5"/>
      <c r="C17" s="89"/>
      <c r="D17" s="103" t="s">
        <v>28</v>
      </c>
      <c r="E17" s="104"/>
      <c r="F17" s="111" t="s">
        <v>88</v>
      </c>
      <c r="G17" s="112"/>
      <c r="H17" s="10"/>
      <c r="I17" s="10"/>
      <c r="J17" s="10"/>
      <c r="K17" s="10"/>
      <c r="L17" s="10"/>
      <c r="M17" s="11"/>
      <c r="N17" s="11"/>
      <c r="O17" s="11"/>
      <c r="P17" s="11"/>
      <c r="Q17" s="11"/>
      <c r="R17" s="6"/>
    </row>
    <row r="18" spans="2:20" ht="18.75" customHeight="1" thickBot="1" x14ac:dyDescent="0.25">
      <c r="B18" s="5"/>
      <c r="C18" s="90"/>
      <c r="D18" s="107" t="s">
        <v>29</v>
      </c>
      <c r="E18" s="108"/>
      <c r="F18" s="91" t="s">
        <v>89</v>
      </c>
      <c r="G18" s="92"/>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15" t="s">
        <v>24</v>
      </c>
      <c r="C20" s="116"/>
      <c r="D20" s="116"/>
      <c r="E20" s="116"/>
      <c r="F20" s="116"/>
      <c r="G20" s="116"/>
      <c r="H20" s="116"/>
      <c r="I20" s="116"/>
      <c r="J20" s="116"/>
      <c r="K20" s="116"/>
      <c r="L20" s="116"/>
      <c r="M20" s="116"/>
      <c r="N20" s="116"/>
      <c r="O20" s="116"/>
      <c r="P20" s="116"/>
      <c r="Q20" s="116"/>
      <c r="R20" s="11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81" t="s">
        <v>12</v>
      </c>
      <c r="D23" s="81"/>
      <c r="E23" s="81"/>
      <c r="F23" s="81"/>
      <c r="G23" s="81"/>
      <c r="H23" s="81"/>
      <c r="I23" s="81"/>
      <c r="J23" s="81"/>
      <c r="K23" s="81"/>
      <c r="L23" s="81"/>
      <c r="M23" s="81"/>
      <c r="N23" s="81"/>
      <c r="O23" s="81"/>
      <c r="P23" s="81"/>
      <c r="Q23" s="81"/>
      <c r="R23" s="6"/>
    </row>
    <row r="24" spans="2:20" ht="27" customHeight="1" x14ac:dyDescent="0.2">
      <c r="B24" s="5"/>
      <c r="C24" s="32" t="s">
        <v>16</v>
      </c>
      <c r="D24" s="72" t="s">
        <v>94</v>
      </c>
      <c r="E24" s="73"/>
      <c r="F24" s="73"/>
      <c r="G24" s="72" t="s">
        <v>95</v>
      </c>
      <c r="H24" s="73"/>
      <c r="I24" s="73"/>
      <c r="J24" s="72" t="s">
        <v>96</v>
      </c>
      <c r="K24" s="73"/>
      <c r="L24" s="73"/>
      <c r="M24" s="72" t="s">
        <v>97</v>
      </c>
      <c r="N24" s="73"/>
      <c r="O24" s="73"/>
      <c r="P24" s="50" t="s">
        <v>13</v>
      </c>
      <c r="Q24" s="51"/>
      <c r="R24" s="6"/>
    </row>
    <row r="25" spans="2:20" ht="15" customHeight="1" x14ac:dyDescent="0.2">
      <c r="B25" s="5"/>
      <c r="C25" s="32" t="s">
        <v>17</v>
      </c>
      <c r="D25" s="189">
        <v>1</v>
      </c>
      <c r="E25" s="189"/>
      <c r="F25" s="189"/>
      <c r="G25" s="189">
        <v>1</v>
      </c>
      <c r="H25" s="189"/>
      <c r="I25" s="189"/>
      <c r="J25" s="189">
        <v>1</v>
      </c>
      <c r="K25" s="189"/>
      <c r="L25" s="189"/>
      <c r="M25" s="189">
        <v>1</v>
      </c>
      <c r="N25" s="189"/>
      <c r="O25" s="189"/>
      <c r="P25" s="59">
        <f>AVERAGE(D25:O25)</f>
        <v>1</v>
      </c>
      <c r="Q25" s="60"/>
      <c r="R25" s="6"/>
    </row>
    <row r="26" spans="2:20" x14ac:dyDescent="0.2">
      <c r="B26" s="5"/>
      <c r="C26" s="35" t="s">
        <v>15</v>
      </c>
      <c r="D26" s="191">
        <v>15</v>
      </c>
      <c r="E26" s="191"/>
      <c r="F26" s="191"/>
      <c r="G26" s="191"/>
      <c r="H26" s="191"/>
      <c r="I26" s="191"/>
      <c r="J26" s="191"/>
      <c r="K26" s="191"/>
      <c r="L26" s="191"/>
      <c r="M26" s="191"/>
      <c r="N26" s="191"/>
      <c r="O26" s="191"/>
      <c r="P26" s="57">
        <f t="shared" ref="P26:P27" si="0">SUM(D26:O26)</f>
        <v>15</v>
      </c>
      <c r="Q26" s="58"/>
      <c r="R26" s="6"/>
    </row>
    <row r="27" spans="2:20" x14ac:dyDescent="0.2">
      <c r="B27" s="5"/>
      <c r="C27" s="35" t="s">
        <v>37</v>
      </c>
      <c r="D27" s="191">
        <v>17</v>
      </c>
      <c r="E27" s="191"/>
      <c r="F27" s="191"/>
      <c r="G27" s="191"/>
      <c r="H27" s="191"/>
      <c r="I27" s="191"/>
      <c r="J27" s="191"/>
      <c r="K27" s="191"/>
      <c r="L27" s="191"/>
      <c r="M27" s="191"/>
      <c r="N27" s="191"/>
      <c r="O27" s="191"/>
      <c r="P27" s="57">
        <f t="shared" si="0"/>
        <v>17</v>
      </c>
      <c r="Q27" s="58"/>
      <c r="R27" s="6"/>
    </row>
    <row r="28" spans="2:20" x14ac:dyDescent="0.2">
      <c r="B28" s="5"/>
      <c r="C28" s="35" t="s">
        <v>30</v>
      </c>
      <c r="D28" s="192">
        <f>D26/D27</f>
        <v>0.88235294117647056</v>
      </c>
      <c r="E28" s="192"/>
      <c r="F28" s="192"/>
      <c r="G28" s="192" t="e">
        <f t="shared" ref="G28" si="1">G26/G27</f>
        <v>#DIV/0!</v>
      </c>
      <c r="H28" s="192"/>
      <c r="I28" s="192"/>
      <c r="J28" s="192" t="e">
        <f t="shared" ref="J28" si="2">J26/J27</f>
        <v>#DIV/0!</v>
      </c>
      <c r="K28" s="192"/>
      <c r="L28" s="192"/>
      <c r="M28" s="192" t="e">
        <f t="shared" ref="M28" si="3">M26/M27</f>
        <v>#DIV/0!</v>
      </c>
      <c r="N28" s="192"/>
      <c r="O28" s="192"/>
      <c r="P28" s="59" t="e">
        <f>AVERAGE(D28:O28)</f>
        <v>#DIV/0!</v>
      </c>
      <c r="Q28" s="6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6"/>
      <c r="J31" s="56"/>
      <c r="K31" s="56"/>
      <c r="L31" s="56"/>
      <c r="M31" s="56"/>
      <c r="N31" s="56"/>
      <c r="O31" s="56"/>
      <c r="P31" s="56"/>
      <c r="Q31" s="5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7" t="s">
        <v>22</v>
      </c>
      <c r="D42" s="138"/>
      <c r="E42" s="138"/>
      <c r="F42" s="138"/>
      <c r="G42" s="138"/>
      <c r="H42" s="138"/>
      <c r="I42" s="138"/>
      <c r="J42" s="138"/>
      <c r="K42" s="139" t="s">
        <v>81</v>
      </c>
      <c r="L42" s="140"/>
      <c r="M42" s="140"/>
      <c r="N42" s="140"/>
      <c r="O42" s="140"/>
      <c r="P42" s="140"/>
      <c r="Q42" s="141"/>
      <c r="R42" s="6"/>
    </row>
    <row r="43" spans="2:18" ht="28.5" customHeight="1" thickBot="1" x14ac:dyDescent="0.25">
      <c r="B43" s="5"/>
      <c r="C43" s="30"/>
      <c r="D43" s="31" t="s">
        <v>83</v>
      </c>
      <c r="E43" s="61" t="s">
        <v>84</v>
      </c>
      <c r="F43" s="61"/>
      <c r="G43" s="61"/>
      <c r="H43" s="61"/>
      <c r="I43" s="61"/>
      <c r="J43" s="62"/>
      <c r="K43" s="36"/>
      <c r="L43" s="37"/>
      <c r="M43" s="37"/>
      <c r="N43" s="37"/>
      <c r="O43" s="37"/>
      <c r="P43" s="37"/>
      <c r="Q43" s="38"/>
      <c r="R43" s="6"/>
    </row>
    <row r="44" spans="2:18" ht="163.5" customHeight="1" thickBot="1" x14ac:dyDescent="0.25">
      <c r="B44" s="5"/>
      <c r="C44" s="14" t="s">
        <v>18</v>
      </c>
      <c r="D44" s="49">
        <v>43927</v>
      </c>
      <c r="E44" s="63" t="s">
        <v>106</v>
      </c>
      <c r="F44" s="64"/>
      <c r="G44" s="64"/>
      <c r="H44" s="64"/>
      <c r="I44" s="64"/>
      <c r="J44" s="65"/>
      <c r="K44" s="52"/>
      <c r="L44" s="52"/>
      <c r="M44" s="52"/>
      <c r="N44" s="52"/>
      <c r="O44" s="52"/>
      <c r="P44" s="52"/>
      <c r="Q44" s="53"/>
      <c r="R44" s="6"/>
    </row>
    <row r="45" spans="2:18" ht="79.5" customHeight="1" thickBot="1" x14ac:dyDescent="0.25">
      <c r="B45" s="5"/>
      <c r="C45" s="15" t="s">
        <v>19</v>
      </c>
      <c r="D45" s="34"/>
      <c r="E45" s="66"/>
      <c r="F45" s="67"/>
      <c r="G45" s="67"/>
      <c r="H45" s="67"/>
      <c r="I45" s="67"/>
      <c r="J45" s="68"/>
      <c r="K45" s="52"/>
      <c r="L45" s="52"/>
      <c r="M45" s="52"/>
      <c r="N45" s="52"/>
      <c r="O45" s="52"/>
      <c r="P45" s="52"/>
      <c r="Q45" s="53"/>
      <c r="R45" s="6"/>
    </row>
    <row r="46" spans="2:18" ht="79.5" customHeight="1" thickBot="1" x14ac:dyDescent="0.25">
      <c r="B46" s="5"/>
      <c r="C46" s="46" t="s">
        <v>72</v>
      </c>
      <c r="D46" s="47"/>
      <c r="E46" s="69"/>
      <c r="F46" s="70"/>
      <c r="G46" s="70"/>
      <c r="H46" s="70"/>
      <c r="I46" s="70"/>
      <c r="J46" s="71"/>
      <c r="K46" s="54"/>
      <c r="L46" s="54"/>
      <c r="M46" s="54"/>
      <c r="N46" s="54"/>
      <c r="O46" s="54"/>
      <c r="P46" s="54"/>
      <c r="Q46" s="55"/>
      <c r="R46" s="6"/>
    </row>
    <row r="47" spans="2:18" ht="79.5" customHeight="1" thickBot="1" x14ac:dyDescent="0.25">
      <c r="B47" s="5"/>
      <c r="C47" s="48" t="s">
        <v>20</v>
      </c>
      <c r="D47" s="47"/>
      <c r="E47" s="69"/>
      <c r="F47" s="70"/>
      <c r="G47" s="70"/>
      <c r="H47" s="70"/>
      <c r="I47" s="70"/>
      <c r="J47" s="71"/>
      <c r="K47" s="54"/>
      <c r="L47" s="54"/>
      <c r="M47" s="54"/>
      <c r="N47" s="54"/>
      <c r="O47" s="54"/>
      <c r="P47" s="54"/>
      <c r="Q47" s="55"/>
      <c r="R47" s="6"/>
    </row>
    <row r="48" spans="2:18" ht="79.5" customHeight="1" thickBot="1" x14ac:dyDescent="0.25">
      <c r="B48" s="5"/>
      <c r="C48" s="39" t="s">
        <v>21</v>
      </c>
      <c r="D48" s="40"/>
      <c r="E48" s="120"/>
      <c r="F48" s="121"/>
      <c r="G48" s="121"/>
      <c r="H48" s="121"/>
      <c r="I48" s="121"/>
      <c r="J48" s="122"/>
      <c r="K48" s="43"/>
      <c r="L48" s="43"/>
      <c r="M48" s="43"/>
      <c r="N48" s="43"/>
      <c r="O48" s="43"/>
      <c r="P48" s="43"/>
      <c r="Q48" s="44"/>
      <c r="R48" s="6"/>
    </row>
    <row r="49" spans="2:18" ht="79.5" customHeight="1" thickBot="1" x14ac:dyDescent="0.25">
      <c r="B49" s="5"/>
      <c r="C49" s="39" t="s">
        <v>39</v>
      </c>
      <c r="D49" s="40"/>
      <c r="E49" s="120"/>
      <c r="F49" s="121"/>
      <c r="G49" s="121"/>
      <c r="H49" s="121"/>
      <c r="I49" s="121"/>
      <c r="J49" s="122"/>
      <c r="K49" s="43"/>
      <c r="L49" s="43"/>
      <c r="M49" s="43"/>
      <c r="N49" s="43"/>
      <c r="O49" s="43"/>
      <c r="P49" s="43"/>
      <c r="Q49" s="44"/>
      <c r="R49" s="6"/>
    </row>
    <row r="50" spans="2:18" ht="79.5" customHeight="1" thickBot="1" x14ac:dyDescent="0.25">
      <c r="B50" s="5"/>
      <c r="C50" s="39" t="s">
        <v>65</v>
      </c>
      <c r="D50" s="40"/>
      <c r="E50" s="120"/>
      <c r="F50" s="121"/>
      <c r="G50" s="121"/>
      <c r="H50" s="121"/>
      <c r="I50" s="121"/>
      <c r="J50" s="122"/>
      <c r="K50" s="43"/>
      <c r="L50" s="43"/>
      <c r="M50" s="43"/>
      <c r="N50" s="43"/>
      <c r="O50" s="43"/>
      <c r="P50" s="43"/>
      <c r="Q50" s="44"/>
      <c r="R50" s="6"/>
    </row>
    <row r="51" spans="2:18" ht="79.5" customHeight="1" thickBot="1" x14ac:dyDescent="0.25">
      <c r="B51" s="5"/>
      <c r="C51" s="39" t="s">
        <v>66</v>
      </c>
      <c r="D51" s="40"/>
      <c r="E51" s="120"/>
      <c r="F51" s="121"/>
      <c r="G51" s="121"/>
      <c r="H51" s="121"/>
      <c r="I51" s="121"/>
      <c r="J51" s="122"/>
      <c r="K51" s="43"/>
      <c r="L51" s="43"/>
      <c r="M51" s="43"/>
      <c r="N51" s="43"/>
      <c r="O51" s="43"/>
      <c r="P51" s="43"/>
      <c r="Q51" s="44"/>
      <c r="R51" s="6"/>
    </row>
    <row r="52" spans="2:18" ht="79.5" customHeight="1" thickBot="1" x14ac:dyDescent="0.25">
      <c r="B52" s="5"/>
      <c r="C52" s="39" t="s">
        <v>67</v>
      </c>
      <c r="D52" s="40"/>
      <c r="E52" s="120"/>
      <c r="F52" s="121"/>
      <c r="G52" s="121"/>
      <c r="H52" s="121"/>
      <c r="I52" s="121"/>
      <c r="J52" s="122"/>
      <c r="K52" s="43"/>
      <c r="L52" s="43"/>
      <c r="M52" s="43"/>
      <c r="N52" s="43"/>
      <c r="O52" s="43"/>
      <c r="P52" s="43"/>
      <c r="Q52" s="44"/>
      <c r="R52" s="6"/>
    </row>
    <row r="53" spans="2:18" ht="79.5" customHeight="1" thickBot="1" x14ac:dyDescent="0.25">
      <c r="B53" s="5"/>
      <c r="C53" s="39" t="s">
        <v>68</v>
      </c>
      <c r="D53" s="40"/>
      <c r="E53" s="120"/>
      <c r="F53" s="121"/>
      <c r="G53" s="121"/>
      <c r="H53" s="121"/>
      <c r="I53" s="121"/>
      <c r="J53" s="122"/>
      <c r="K53" s="43"/>
      <c r="L53" s="43"/>
      <c r="M53" s="43"/>
      <c r="N53" s="43"/>
      <c r="O53" s="43"/>
      <c r="P53" s="43"/>
      <c r="Q53" s="44"/>
      <c r="R53" s="6"/>
    </row>
    <row r="54" spans="2:18" ht="79.5" customHeight="1" thickBot="1" x14ac:dyDescent="0.25">
      <c r="B54" s="5"/>
      <c r="C54" s="39" t="s">
        <v>69</v>
      </c>
      <c r="D54" s="40"/>
      <c r="E54" s="120"/>
      <c r="F54" s="121"/>
      <c r="G54" s="121"/>
      <c r="H54" s="121"/>
      <c r="I54" s="121"/>
      <c r="J54" s="122"/>
      <c r="K54" s="118"/>
      <c r="L54" s="118"/>
      <c r="M54" s="118"/>
      <c r="N54" s="118"/>
      <c r="O54" s="118"/>
      <c r="P54" s="118"/>
      <c r="Q54" s="119"/>
      <c r="R54" s="6"/>
    </row>
    <row r="55" spans="2:18" ht="34.5" customHeight="1" thickBot="1" x14ac:dyDescent="0.25">
      <c r="B55" s="5"/>
      <c r="C55" s="39" t="s">
        <v>70</v>
      </c>
      <c r="D55" s="45"/>
      <c r="E55" s="123"/>
      <c r="F55" s="124"/>
      <c r="G55" s="124"/>
      <c r="H55" s="124"/>
      <c r="I55" s="124"/>
      <c r="J55" s="125"/>
      <c r="K55" s="118"/>
      <c r="L55" s="118"/>
      <c r="M55" s="118"/>
      <c r="N55" s="118"/>
      <c r="O55" s="118"/>
      <c r="P55" s="118"/>
      <c r="Q55" s="119"/>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ht="13.5" thickBot="1" x14ac:dyDescent="0.25">
      <c r="C102" s="8"/>
      <c r="D102" s="8"/>
    </row>
    <row r="103" spans="3:21" ht="13.5" thickBot="1" x14ac:dyDescent="0.25">
      <c r="C103" s="19" t="s">
        <v>40</v>
      </c>
      <c r="D103" s="20"/>
      <c r="H103" s="28" t="s">
        <v>23</v>
      </c>
      <c r="I103" s="28" t="s">
        <v>25</v>
      </c>
      <c r="J103" s="28" t="s">
        <v>74</v>
      </c>
      <c r="U103" s="21" t="s">
        <v>31</v>
      </c>
    </row>
    <row r="104" spans="3:21" ht="25.5" x14ac:dyDescent="0.2">
      <c r="C104" s="22" t="s">
        <v>47</v>
      </c>
      <c r="D104" s="23"/>
      <c r="H104" s="29" t="s">
        <v>4</v>
      </c>
      <c r="I104" s="29" t="s">
        <v>7</v>
      </c>
      <c r="J104" s="29" t="s">
        <v>75</v>
      </c>
      <c r="M104" s="136"/>
      <c r="N104" s="136"/>
    </row>
    <row r="105" spans="3:21" ht="25.5" x14ac:dyDescent="0.2">
      <c r="C105" s="22" t="s">
        <v>48</v>
      </c>
      <c r="D105" s="23"/>
      <c r="H105" s="29" t="s">
        <v>80</v>
      </c>
      <c r="I105" s="29" t="s">
        <v>26</v>
      </c>
      <c r="J105" s="29" t="s">
        <v>76</v>
      </c>
      <c r="M105" s="135"/>
      <c r="N105" s="135"/>
    </row>
    <row r="106" spans="3:21" ht="38.25" x14ac:dyDescent="0.2">
      <c r="C106" s="22" t="s">
        <v>49</v>
      </c>
      <c r="D106" s="23"/>
      <c r="H106" s="29" t="s">
        <v>5</v>
      </c>
      <c r="I106" s="29" t="s">
        <v>8</v>
      </c>
      <c r="J106" s="29" t="s">
        <v>77</v>
      </c>
      <c r="M106" s="135"/>
      <c r="N106" s="135"/>
    </row>
    <row r="107" spans="3:21" x14ac:dyDescent="0.2">
      <c r="C107" s="22" t="s">
        <v>50</v>
      </c>
      <c r="D107" s="23"/>
      <c r="H107" s="29"/>
      <c r="I107" s="29" t="s">
        <v>79</v>
      </c>
      <c r="J107" s="29" t="s">
        <v>78</v>
      </c>
      <c r="M107" s="135"/>
      <c r="N107" s="135"/>
    </row>
    <row r="108" spans="3:21" ht="25.5" x14ac:dyDescent="0.2">
      <c r="C108" s="22" t="s">
        <v>51</v>
      </c>
      <c r="D108" s="23"/>
      <c r="H108" s="29"/>
      <c r="I108" s="29" t="s">
        <v>9</v>
      </c>
      <c r="J108" s="29" t="s">
        <v>82</v>
      </c>
      <c r="M108" s="135"/>
      <c r="N108" s="135"/>
    </row>
    <row r="109" spans="3:21" x14ac:dyDescent="0.2">
      <c r="C109" s="22" t="s">
        <v>52</v>
      </c>
      <c r="D109" s="23"/>
      <c r="H109" s="29"/>
      <c r="I109" s="29" t="s">
        <v>10</v>
      </c>
      <c r="J109" s="29"/>
      <c r="M109" s="135"/>
      <c r="N109" s="135"/>
    </row>
    <row r="110" spans="3:21" x14ac:dyDescent="0.2">
      <c r="C110" s="22" t="s">
        <v>53</v>
      </c>
      <c r="D110" s="23"/>
      <c r="M110" s="136"/>
      <c r="N110" s="136"/>
    </row>
    <row r="111" spans="3:21" ht="66" customHeight="1" x14ac:dyDescent="0.2">
      <c r="C111" s="22" t="s">
        <v>54</v>
      </c>
      <c r="D111" s="23"/>
      <c r="M111" s="134"/>
      <c r="N111" s="134"/>
    </row>
    <row r="112" spans="3:21" x14ac:dyDescent="0.2">
      <c r="C112" s="22" t="s">
        <v>38</v>
      </c>
      <c r="D112" s="23"/>
    </row>
    <row r="113" spans="3:4" ht="25.5" x14ac:dyDescent="0.2">
      <c r="C113" s="22" t="s">
        <v>55</v>
      </c>
      <c r="D113" s="23"/>
    </row>
    <row r="114" spans="3:4" ht="25.5" x14ac:dyDescent="0.2">
      <c r="C114" s="22" t="s">
        <v>56</v>
      </c>
      <c r="D114" s="23"/>
    </row>
    <row r="115" spans="3:4" ht="25.5" x14ac:dyDescent="0.2">
      <c r="C115" s="22" t="s">
        <v>57</v>
      </c>
      <c r="D115" s="23"/>
    </row>
    <row r="116" spans="3:4" x14ac:dyDescent="0.2">
      <c r="C116" s="22" t="s">
        <v>42</v>
      </c>
      <c r="D116" s="24"/>
    </row>
    <row r="117" spans="3:4" x14ac:dyDescent="0.2">
      <c r="C117" s="22" t="s">
        <v>41</v>
      </c>
      <c r="D117" s="25"/>
    </row>
    <row r="118" spans="3:4" x14ac:dyDescent="0.2">
      <c r="C118" s="22" t="s">
        <v>58</v>
      </c>
      <c r="D118" s="24"/>
    </row>
    <row r="120" spans="3:4" ht="6.75" customHeight="1" x14ac:dyDescent="0.2"/>
    <row r="121" spans="3:4" ht="15" customHeight="1" x14ac:dyDescent="0.2">
      <c r="C121" s="26" t="s">
        <v>31</v>
      </c>
    </row>
    <row r="122" spans="3:4" ht="18.75" customHeight="1" x14ac:dyDescent="0.2">
      <c r="C122" s="26" t="s">
        <v>34</v>
      </c>
    </row>
    <row r="123" spans="3:4" ht="15" customHeight="1" x14ac:dyDescent="0.2">
      <c r="C123" s="26" t="s">
        <v>43</v>
      </c>
    </row>
    <row r="124" spans="3:4" ht="11.25" customHeight="1" x14ac:dyDescent="0.2">
      <c r="C124" s="26" t="s">
        <v>32</v>
      </c>
    </row>
    <row r="125" spans="3:4" ht="16.5" customHeight="1" x14ac:dyDescent="0.2">
      <c r="C125" s="26" t="s">
        <v>33</v>
      </c>
    </row>
    <row r="126" spans="3:4" ht="12" customHeight="1" x14ac:dyDescent="0.2">
      <c r="C126" s="26" t="s">
        <v>35</v>
      </c>
    </row>
    <row r="127" spans="3:4" ht="25.5" customHeight="1" x14ac:dyDescent="0.2">
      <c r="C127" s="26" t="s">
        <v>36</v>
      </c>
    </row>
    <row r="128" spans="3:4" ht="27.75" customHeight="1" x14ac:dyDescent="0.2">
      <c r="C128" s="26" t="s">
        <v>44</v>
      </c>
    </row>
    <row r="129" spans="3:3" ht="36.75" customHeight="1" x14ac:dyDescent="0.2">
      <c r="C129" s="27" t="s">
        <v>45</v>
      </c>
    </row>
    <row r="130" spans="3:3" x14ac:dyDescent="0.2">
      <c r="C130" s="26" t="s">
        <v>46</v>
      </c>
    </row>
  </sheetData>
  <mergeCells count="9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53:J53"/>
    <mergeCell ref="E45:J45"/>
    <mergeCell ref="K45:Q45"/>
    <mergeCell ref="E46:J46"/>
    <mergeCell ref="K46:Q46"/>
    <mergeCell ref="E47:J47"/>
    <mergeCell ref="K47:Q47"/>
    <mergeCell ref="E48:J48"/>
    <mergeCell ref="E49:J49"/>
    <mergeCell ref="E50:J50"/>
    <mergeCell ref="E51:J51"/>
    <mergeCell ref="E52:J52"/>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7">
    <dataValidation type="list" allowBlank="1" showInputMessage="1" showErrorMessage="1" prompt="Selecione de la lista desplegable la tendencia esperada" sqref="P13:Q14" xr:uid="{13555A4D-9CCF-4933-88FF-54FFFBFB9480}">
      <formula1>$J$104:$J$108</formula1>
    </dataValidation>
    <dataValidation allowBlank="1" showInputMessage="1" showErrorMessage="1" prompt="Identifique el(los) valor(es)  los valores máximos o mínimos de este rango de gestión." sqref="F16:G17" xr:uid="{EDF2E390-A1AC-45CC-AC0C-56818B0AFE97}"/>
    <dataValidation allowBlank="1" showInputMessage="1" showErrorMessage="1" prompt="Establezca el nombre del indicador" sqref="L8:Q8" xr:uid="{62D64796-BD6B-43E5-AEF2-A76AA318A127}"/>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86ECF2C0-7248-4103-9CAD-3D12B74629C5}"/>
    <dataValidation type="list" allowBlank="1" showInputMessage="1" showErrorMessage="1" sqref="D8:I8" xr:uid="{1B28A7B6-B688-4E8D-8256-769B9DD62AA4}">
      <formula1>$C$104:$C$118</formula1>
    </dataValidation>
    <dataValidation allowBlank="1" showInputMessage="1" showErrorMessage="1" prompt="Realice un pequeño análisis, acerca del cumplimiento o incumplimiento del indicador, identificando los factores que fueron relevantes en el resultado del indicador." sqref="C44:C55 D45:D55 E44:J55" xr:uid="{4190262B-403C-4F20-904D-C4CEBC475E8E}"/>
    <dataValidation allowBlank="1" showInputMessage="1" showErrorMessage="1" prompt="Identifique el valor registrado en el numerador de la fórmula de cálculo" sqref="P25:P28 D26:D28 G26:G28 J26:J28 M26:M28" xr:uid="{5BB75012-D015-4AD1-889B-AB67E7862E48}"/>
    <dataValidation allowBlank="1" showInputMessage="1" showErrorMessage="1" prompt="Valor que se espera alcance el Indicador" sqref="D25 G25 J25 M25" xr:uid="{9B5281DA-5F9F-4062-9DB6-5E3DFEA03EE2}"/>
    <dataValidation allowBlank="1" showInputMessage="1" showErrorMessage="1" prompt="Identifique el(los) valor(es)  los valores máximos o mínimos de este rango de gestión. Tenga en cuenta que la meta definida para el indicador no puede estar en el rango bajo. " sqref="F18:G18" xr:uid="{D6AAF98E-2B7E-4425-B57E-D55DDCE24DC6}"/>
    <dataValidation allowBlank="1" showInputMessage="1" showErrorMessage="1" prompt="Identifique la fuente de información usada para el reporte del indicador." sqref="M13" xr:uid="{4B41C4E2-C8E9-4BC1-906B-63D5704D0E67}"/>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A4744C5E-76E1-46C8-BD43-BC55F53318E9}">
      <formula1>Tipo_indicador</formula1>
    </dataValidation>
    <dataValidation allowBlank="1" showInputMessage="1" showErrorMessage="1" prompt="Magnitud o relación de magnitudes que se referencia para la medición. _x000a_Ejemplo: Porcentaje, Minutos,  Pesos, Unidad o (Unidad/Año)" sqref="G13:H14" xr:uid="{B93568F8-EDB1-4C7C-AE9A-1731666CD705}"/>
    <dataValidation allowBlank="1" showInputMessage="1" showErrorMessage="1" prompt="Fórmula matemática utilizada para medir el indicador." sqref="C13" xr:uid="{9A891DD3-6F46-4890-AFFE-A852F80470B4}"/>
    <dataValidation allowBlank="1" showInputMessage="1" showErrorMessage="1" prompt="Realice una breve descripción de que pretende medir el indicador." sqref="L9:Q10" xr:uid="{10259C10-6E8A-42B7-9639-363E752888E9}"/>
    <dataValidation allowBlank="1" showInputMessage="1" showErrorMessage="1" prompt="Identifique el cargo y dependencia del servidor responsable de  reportar y análisis del indicador (solamente se registra el servidor que consolida la información final)." sqref="D10:I10" xr:uid="{197E2147-E526-4AE0-A4D6-8BF990B444E6}"/>
    <dataValidation allowBlank="1" showInputMessage="1" showErrorMessage="1" prompt="Identifique el cargo del Directivo responsable del Proceso." sqref="D9:I9" xr:uid="{0672ABE1-4588-4F46-A03A-DC81A0B046D2}"/>
    <dataValidation type="list" allowBlank="1" showInputMessage="1" showErrorMessage="1" prompt="Seleccione de la lista desplegable, la periodicidad de medición del indicador." sqref="K13:L14" xr:uid="{2A942B80-5D9C-4884-80AF-9E15B572CC33}">
      <formula1>Periodicidad</formula1>
    </dataValidation>
  </dataValidations>
  <hyperlinks>
    <hyperlink ref="C8" location="'INSTRUCTIVO '!D10" display="Proceso :" xr:uid="{A226287D-45E8-4569-9D70-8DDF98E3CE7E}"/>
    <hyperlink ref="C9" location="'INSTRUCTIVO '!A1" display="Responsables: " xr:uid="{A3678AE6-FE0C-4940-A542-9437927CEB2C}"/>
    <hyperlink ref="J9" location="'INSTRUCTIVO '!A1" display="Objetivo del Indicador" xr:uid="{0777A6C2-FA9B-4686-8F36-08753A3B22B9}"/>
    <hyperlink ref="C10" location="'INSTRUCTIVO '!A1" display="Responsable de la Medición " xr:uid="{3699B1B8-22D1-4996-BD61-B51354D20E74}"/>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Conceptos</vt:lpstr>
      <vt:lpstr>Procesos judiciales</vt:lpstr>
      <vt:lpstr>Conceptos!Área_de_impresión</vt:lpstr>
      <vt:lpstr>'Procesos judiciales'!Área_de_impresión</vt:lpstr>
      <vt:lpstr>'Procesos judiciales'!Fuente_indicador</vt:lpstr>
      <vt:lpstr>Fuente_indicador</vt:lpstr>
      <vt:lpstr>'Procesos judiciales'!Periodicidad</vt:lpstr>
      <vt:lpstr>Periodicidad</vt:lpstr>
      <vt:lpstr>Conceptos!Tipo_indicador</vt:lpstr>
      <vt:lpstr>'Procesos judiciales'!Tipo_indicador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cp:lastModifiedBy>
  <cp:lastPrinted>2019-06-13T15:10:20Z</cp:lastPrinted>
  <dcterms:created xsi:type="dcterms:W3CDTF">2013-03-27T13:59:56Z</dcterms:created>
  <dcterms:modified xsi:type="dcterms:W3CDTF">2020-05-25T22:21:17Z</dcterms:modified>
</cp:coreProperties>
</file>