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showInkAnnotation="0" codeName="ThisWorkbook" defaultThemeVersion="124226"/>
  <mc:AlternateContent xmlns:mc="http://schemas.openxmlformats.org/markup-compatibility/2006">
    <mc:Choice Requires="x15">
      <x15ac:absPath xmlns:x15ac="http://schemas.microsoft.com/office/spreadsheetml/2010/11/ac" url="D:\Users\Home\Desktop\CB\Boris Jose R_G\2020\2. Indicadores\reporte Indicadores\Publicar Indicadores\Publicar indicadores 3 Tr\"/>
    </mc:Choice>
  </mc:AlternateContent>
  <xr:revisionPtr revIDLastSave="0" documentId="13_ncr:1_{E8F5714A-BE74-4A65-A89E-0722AB8EB302}" xr6:coauthVersionLast="45" xr6:coauthVersionMax="45" xr10:uidLastSave="{00000000-0000-0000-0000-000000000000}"/>
  <bookViews>
    <workbookView xWindow="-120" yWindow="-120" windowWidth="20730" windowHeight="11160" tabRatio="808" xr2:uid="{00000000-000D-0000-FFFF-FFFF00000000}"/>
  </bookViews>
  <sheets>
    <sheet name="Comisiones" sheetId="9" r:id="rId1"/>
  </sheets>
  <definedNames>
    <definedName name="_xlnm.Print_Area" localSheetId="0">Comisiones!$B$2:$R$57</definedName>
    <definedName name="Fuente_indicador">Comisiones!$M$104:$M$110</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Comisiones!$I$104:$I$109</definedName>
    <definedName name="PLANEACIÓN_ESTRATÉGICA_Y_GESTIÓN_ORGANIZACIONAL">#REF!</definedName>
    <definedName name="Procesos">#REF!</definedName>
    <definedName name="Tipo_indicador" localSheetId="0">Comisiones!$H$104:$H$106</definedName>
  </definedNames>
  <calcPr calcId="191029"/>
</workbook>
</file>

<file path=xl/calcChain.xml><?xml version="1.0" encoding="utf-8"?>
<calcChain xmlns="http://schemas.openxmlformats.org/spreadsheetml/2006/main">
  <c r="J27" i="9" l="1"/>
  <c r="J26" i="9"/>
  <c r="G26" i="9" l="1"/>
  <c r="G28" i="9" l="1"/>
  <c r="J28" i="9"/>
  <c r="M28" i="9"/>
  <c r="D27" i="9" l="1"/>
  <c r="D26" i="9"/>
  <c r="D28" i="9" l="1"/>
</calcChain>
</file>

<file path=xl/sharedStrings.xml><?xml version="1.0" encoding="utf-8"?>
<sst xmlns="http://schemas.openxmlformats.org/spreadsheetml/2006/main" count="111" uniqueCount="106">
  <si>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</si>
  <si>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</si>
  <si>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</si>
  <si>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</si>
  <si>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</si>
  <si>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</si>
  <si>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</si>
  <si>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</si>
  <si>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</si>
  <si>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</si>
  <si>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</si>
  <si>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</si>
  <si>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</si>
  <si>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</si>
  <si>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</si>
  <si>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</si>
  <si>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</si>
  <si>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</si>
  <si>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</si>
  <si>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</si>
  <si>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</si>
  <si>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</si>
  <si>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</si>
  <si>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</si>
  <si>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</si>
  <si>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</si>
  <si>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</si>
  <si>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</si>
  <si>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</si>
  <si>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</si>
  <si>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</si>
  <si>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</si>
  <si>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</si>
  <si>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</si>
  <si>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</si>
  <si>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</si>
  <si>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</si>
  <si>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</si>
  <si>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ANALISIS DE RESULTADOS 6:</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</si>
  <si>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</si>
  <si>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</si>
  <si>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</si>
  <si>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</si>
  <si>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</si>
  <si>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</si>
  <si>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</si>
  <si>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</si>
  <si>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</si>
  <si>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</si>
  <si>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</si>
  <si>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</si>
  <si>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</si>
  <si>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</si>
  <si>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</si>
  <si>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</si>
  <si>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</si>
  <si>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</si>
  <si>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</si>
  <si>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</si>
  <si>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</si>
  <si>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</si>
  <si>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</si>
  <si>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</si>
  <si>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</si>
  <si>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</si>
  <si>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</si>
  <si>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</si>
  <si>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</si>
  <si>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12:</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</si>
  <si>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</si>
  <si>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</si>
  <si>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</si>
  <si>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</si>
  <si>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</si>
  <si>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</si>
  <si>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</si>
  <si>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</si>
  <si>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</si>
  <si>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</si>
  <si>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</si>
  <si>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</si>
  <si>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</si>
  <si>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</si>
  <si>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</si>
  <si>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</si>
  <si>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r>
      <rPr>
        <b/>
        <sz val="10"/>
        <rFont val="Arial"/>
        <family val="2"/>
      </rPr>
      <t>ANALISIS DE RESULTADOS 11</t>
    </r>
    <r>
      <rPr>
        <sz val="10"/>
        <rFont val="Arial"/>
        <family val="2"/>
      </rPr>
      <t>:</t>
    </r>
  </si>
  <si>
    <t>CÓDIGO: GMC-FO-005</t>
  </si>
  <si>
    <t>HOJA DE VIDA DE INDICADOR DE GESTIÓN</t>
  </si>
  <si>
    <t>N.A.</t>
  </si>
  <si>
    <t>Porcentaje</t>
  </si>
  <si>
    <t>0%-59%</t>
  </si>
  <si>
    <t>Trimestre I</t>
  </si>
  <si>
    <t>Trimestre II</t>
  </si>
  <si>
    <t>Trimestre III</t>
  </si>
  <si>
    <t>Trimestre IV</t>
  </si>
  <si>
    <t>Subsecretarios de Comisiones permanentes</t>
  </si>
  <si>
    <t>Comisiones Permanentes</t>
  </si>
  <si>
    <t>Proyectos de acuerdo debatidos en Comisiones</t>
  </si>
  <si>
    <t>Este indicador mide la eficacia en el trámite de los Proyectos de Acuerdo en las Comisiones Permanentes, en el desarrollo de la Gestión Normativa</t>
  </si>
  <si>
    <t>(P.A. aprobados+P.A negados + P.A. devueltos/ Proyectos de acuerdo programados)*100</t>
  </si>
  <si>
    <t>Red interna SECRETARIA GENERAL -carpeta PROYECTOS DE ACUERDO</t>
  </si>
  <si>
    <t>75%-100%</t>
  </si>
  <si>
    <t>60%-74%</t>
  </si>
  <si>
    <r>
      <rPr>
        <b/>
        <sz val="10"/>
        <rFont val="Arial"/>
        <family val="2"/>
      </rPr>
      <t>Comisión Primera Permanente del Plan de Desarrollo y Ordenamiento:</t>
    </r>
    <r>
      <rPr>
        <sz val="10"/>
        <rFont val="Arial"/>
        <family val="2"/>
      </rPr>
      <t xml:space="preserve"> En el primer trimestre, la Comisión Primera, programó los proyectos de Acuerdo priorizados 02,03,05,09,013,029,043,081, los cuales fueron aprobados en primer debate en sesiones realizadas los dias 12, 14, 17, 2o de febrero y 3, 5 y 9 de marzo de 2020.
</t>
    </r>
    <r>
      <rPr>
        <b/>
        <sz val="10"/>
        <rFont val="Arial"/>
        <family val="2"/>
      </rPr>
      <t xml:space="preserve">
Comisión Segunda Permanente de Gobierno</t>
    </r>
    <r>
      <rPr>
        <sz val="10"/>
        <rFont val="Arial"/>
        <family val="2"/>
      </rPr>
      <t xml:space="preserve">: Durante este periodo se debatieron diez (10) proyectos de acuerdo debidamente priorizados en la Comisión. Los Proyectos en mención son 030, 031, 034, 036, 037, 045, 047, 049 de 2020; 050 y 053 de 2020. Acumulados por unidad de materia, de los cuales se aprobaron; cinco (5), los proyectos de Acuerdo 031, 036, 047, 050 y 053 de 2020. Acumulados por unidad de materia.
</t>
    </r>
    <r>
      <rPr>
        <b/>
        <sz val="10"/>
        <rFont val="Arial"/>
        <family val="2"/>
      </rPr>
      <t>La Comisión Tercera Permanente de Hacienda y Crédito Público:</t>
    </r>
    <r>
      <rPr>
        <sz val="10"/>
        <rFont val="Arial"/>
        <family val="2"/>
      </rPr>
      <t xml:space="preserve"> en el Primer Trimestre, programó para primer debate,  2 Proyectos de Acuerdo. (Proyecto Acuerdo 012 de 2020: “Por el cual se declara el tercer jueves del mes de febrero de cada año, como el Día Distrital de las Personas dedicadas a las ventas informales y se dictan otras disposiciones” y el Proyecto de Acuerdo 018 de 2020: “POR MEDIO DEL CUAL SE INSTITUCIONALIZA UN CANAL DE APOYO PARA LOS EMPRESARIOS CON POTENCIAL EXPORTADOR DE BOGOTÁ Y SE DICTAN OTRAS DISPOSICIONES”); los proyectos de acuerdo fueron priorizados por las bancadas; los proyectos fueron aprobados en primer debate y pasaron a sesión plenaria para segundo debate.  </t>
    </r>
  </si>
  <si>
    <r>
      <t xml:space="preserve">Comisión Primera Permanente del Plan de Desarrollo y Ordenamiento: </t>
    </r>
    <r>
      <rPr>
        <sz val="10"/>
        <rFont val="Arial"/>
        <family val="2"/>
      </rPr>
      <t xml:space="preserve">En el segundo trimestre, la Comisión Primera Permanente del Plan de Desarrollo y Ordenamiento se programaron para primer debate 3  Proyectos de Acuerdo (123, 098, 101 de 2020), priorizados por las bancadas, los cuales fueron aprobados en primer debate en sesiones que se llevaron a cabo los dias 22, 23, 24, 25, 26 de mayo y 5 de junio de 2020.
</t>
    </r>
    <r>
      <rPr>
        <b/>
        <sz val="10"/>
        <rFont val="Arial"/>
        <family val="2"/>
      </rPr>
      <t>Comisión Segunda Permanente de Gobierno:</t>
    </r>
    <r>
      <rPr>
        <sz val="10"/>
        <rFont val="Arial"/>
        <family val="2"/>
      </rPr>
      <t xml:space="preserve"> Durante este periodo se programaron cuatro (4) proyectos de acuerdo debidamente priorizados en la Comisión. Los Proyectos en mención son 108, 095, 124, 107. Solo se aprobó el Proyecto de Acuerdo 108 de 2020. “Por medio del cual se garantiza la atención educativa pertinente y de calidad a los estudiantes con trastornos específicos de aprendizaje y/o con trastorno por déficit de atención con/sin hiperactividad u otros trastornos comórbidos matriculados en las instituciones educativas de Bogotá D.C.”</t>
    </r>
    <r>
      <rPr>
        <b/>
        <sz val="10"/>
        <rFont val="Arial"/>
        <family val="2"/>
      </rPr>
      <t xml:space="preserve">
Comisión Tercera Permanente de Hacienda y Crédito Público:</t>
    </r>
    <r>
      <rPr>
        <sz val="10"/>
        <rFont val="Arial"/>
        <family val="2"/>
      </rPr>
      <t xml:space="preserve"> En el Segundo Trimestre, programó para primer debate un (1) Proyecto de Acuerdo , el cual fue priorizado por la bancada (Proyecto Acuerdo 125 de 2020: “Por medio del cual se modifican los acuerdos 37 de 1999 y 615 de 2015 y se establecen causales de suspensión para los subsidios entregados por el Distrito de Bogotá y se dictan otras disposiciones".</t>
    </r>
  </si>
  <si>
    <r>
      <t>En el tercer trimestre,</t>
    </r>
    <r>
      <rPr>
        <b/>
        <sz val="10"/>
        <rFont val="Arial"/>
        <family val="2"/>
      </rPr>
      <t xml:space="preserve"> la Comisión Primera Permanente del Plan de Desarrollo y Ordenamiento </t>
    </r>
    <r>
      <rPr>
        <sz val="10"/>
        <rFont val="Arial"/>
        <family val="2"/>
      </rPr>
      <t xml:space="preserve">se programaron para primer debate diez (10)  Proyectos de Acuerdo (174, 191, 165, 159, 246, 256, 173, 197, 202, 259) priorizados por las bancadas, los cuales fueron aprobados en primer debate en sesiones que se llevaron a cabo los dias 28 de julio, 11, 18, 21, 25, 31 de agosto y 7 de septiembre de 2020.
Durante este periodo, </t>
    </r>
    <r>
      <rPr>
        <b/>
        <sz val="10"/>
        <rFont val="Arial"/>
        <family val="2"/>
      </rPr>
      <t>La Comisión Segunda Permanente de Gobierno:</t>
    </r>
    <r>
      <rPr>
        <sz val="10"/>
        <rFont val="Arial"/>
        <family val="2"/>
      </rPr>
      <t xml:space="preserve"> se programaron catorce (14) proyectos de acuerdo debidamente priorizados en la Comisión. De los anteriores, se aprobaron trece (13): 047, 155, 210,187,215,156,199,214,258,260,230,263,177. Ninguno fue negado y uno fue devuelto de la plenaria.
</t>
    </r>
    <r>
      <rPr>
        <b/>
        <sz val="10"/>
        <rFont val="Arial"/>
        <family val="2"/>
      </rPr>
      <t xml:space="preserve">La Comisión Tercera Permanente de Hacienda y Crédito Público, </t>
    </r>
    <r>
      <rPr>
        <sz val="10"/>
        <rFont val="Arial"/>
        <family val="2"/>
      </rPr>
      <t>en el Tercer trimestre en el ejercicio del CONTROL NORMATIVO programó para primer debate cuatro(4) proyectos de acuerdo de las bancadas de los concejales como de la administración y se debatieron cuatro (4) proyectos de acuerdo . El proyecto de acuerdo 219 "Por el cual se efectúan unas modificaciones en el Presupuesto Anual de Rentas e Ingresos y de Gastos e Inversiones del Distrito Capital, para la vigencia fiscal comprendida entre el 1 de enero y el 31 de diciembre de 2020, en armonización con el nuevo Plan de Desarrollo"corresponden a un proyecto presentado por la administración y no necesita ser priorizado por una bancada, fue debatido y paso a segundo debate.Tambien se debatieron los proyectos de acuerdo 236 "Por medio del cual se definen lineamientos para la estrategia compra Bogotá", Proyecto de acuerdo 270 "Por el cual se adoptan estrategias para la reducción progresiva de tarifas con miras a implementar "tarifa cero" en el Sistema Integrado de Transporte Público (Troncal y Zonal) en el Distrito Capital y se dictan otras disposiciones" y el Proyecto de acuerdo 211“Por el cual se establecen los lineamientos generales para la formulación de la Política Pública Distrital de Vendedores Informales y se dictan otras disposiciones” , los anteriores proyectos fueron debidamente priorizados por las bancadas y pasaron a segundo debate.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</si>
</sst>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92">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19" xfId="0" applyFont="1" applyBorder="1" applyAlignment="1" applyProtection="1">
      <alignment vertical="top" wrapText="1"/>
      <protection locked="0"/>
    </xf>
    <xf numFmtId="0" fontId="23" fillId="0" borderId="43" xfId="0" applyFont="1" applyBorder="1" applyAlignment="1" applyProtection="1">
      <alignment vertical="top" wrapText="1"/>
      <protection locked="0"/>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15" fontId="23" fillId="0" borderId="43" xfId="0" applyNumberFormat="1" applyFont="1" applyBorder="1" applyAlignment="1" applyProtection="1">
      <alignment vertical="top" wrapText="1"/>
      <protection locked="0"/>
    </xf>
    <xf numFmtId="14" fontId="23" fillId="0" borderId="43" xfId="0" applyNumberFormat="1" applyFont="1" applyBorder="1" applyAlignment="1" applyProtection="1">
      <alignment vertical="top" wrapText="1"/>
      <protection locked="0"/>
    </xf>
    <xf numFmtId="0" fontId="4" fillId="0" borderId="66" xfId="0" applyNumberFormat="1" applyFont="1" applyBorder="1" applyAlignment="1" applyProtection="1">
      <alignment horizontal="center" vertical="center" wrapText="1"/>
      <protection locked="0"/>
    </xf>
    <xf numFmtId="0" fontId="4" fillId="0" borderId="64"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23" fillId="0" borderId="29" xfId="0" applyNumberFormat="1" applyFont="1" applyBorder="1" applyAlignment="1" applyProtection="1">
      <alignment horizontal="center"/>
    </xf>
    <xf numFmtId="0" fontId="23" fillId="0" borderId="65" xfId="0" applyNumberFormat="1" applyFont="1" applyBorder="1" applyAlignment="1" applyProtection="1">
      <alignment horizontal="center"/>
    </xf>
    <xf numFmtId="0" fontId="23" fillId="0" borderId="59" xfId="0" applyNumberFormat="1" applyFont="1" applyBorder="1" applyAlignment="1" applyProtection="1">
      <alignment horizontal="center"/>
    </xf>
    <xf numFmtId="0" fontId="23" fillId="0" borderId="9"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5" fillId="28" borderId="18" xfId="2" applyFont="1" applyFill="1" applyBorder="1" applyAlignment="1" applyProtection="1">
      <alignment horizontal="center" vertical="center" wrapText="1"/>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30" borderId="1" xfId="48" quotePrefix="1" applyFont="1" applyFill="1" applyBorder="1" applyAlignment="1">
      <alignment horizontal="left" vertical="center"/>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center" wrapText="1"/>
      <protection locked="0"/>
    </xf>
    <xf numFmtId="0" fontId="4" fillId="0" borderId="4" xfId="2" applyFont="1" applyFill="1" applyBorder="1" applyAlignment="1" applyProtection="1">
      <alignment horizontal="center" wrapText="1"/>
      <protection locked="0"/>
    </xf>
    <xf numFmtId="0" fontId="4" fillId="0" borderId="5" xfId="2" applyFont="1" applyFill="1" applyBorder="1" applyAlignment="1" applyProtection="1">
      <alignment horizontal="center" wrapText="1"/>
      <protection locked="0"/>
    </xf>
    <xf numFmtId="0" fontId="4" fillId="0" borderId="17" xfId="2" applyFont="1" applyFill="1" applyBorder="1" applyAlignment="1" applyProtection="1">
      <alignment horizontal="center" wrapText="1"/>
      <protection locked="0"/>
    </xf>
    <xf numFmtId="0" fontId="4" fillId="0" borderId="14" xfId="2" applyFont="1" applyFill="1" applyBorder="1" applyAlignment="1" applyProtection="1">
      <alignment horizontal="center" wrapText="1"/>
      <protection locked="0"/>
    </xf>
    <xf numFmtId="0" fontId="4" fillId="0" borderId="15" xfId="2" applyFont="1" applyFill="1" applyBorder="1" applyAlignment="1" applyProtection="1">
      <alignment horizontal="center" wrapText="1"/>
      <protection locked="0"/>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0" xfId="0" applyFont="1" applyAlignment="1" applyProtection="1">
      <alignment horizontal="center" wrapText="1"/>
    </xf>
    <xf numFmtId="0" fontId="4" fillId="0" borderId="0" xfId="0" applyFont="1" applyAlignment="1" applyProtection="1">
      <alignment horizontal="center"/>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3" fillId="0" borderId="50" xfId="0" applyFont="1" applyBorder="1" applyAlignment="1" applyProtection="1">
      <alignment vertical="top" wrapText="1"/>
      <protection locked="0"/>
    </xf>
    <xf numFmtId="0" fontId="23" fillId="0" borderId="53" xfId="0" applyFont="1" applyBorder="1" applyAlignment="1" applyProtection="1">
      <alignment vertical="top" wrapText="1"/>
      <protection locked="0"/>
    </xf>
    <xf numFmtId="0" fontId="23" fillId="0" borderId="54" xfId="0" applyFont="1" applyBorder="1" applyAlignment="1" applyProtection="1">
      <alignment vertical="top" wrapText="1"/>
      <protection locked="0"/>
    </xf>
    <xf numFmtId="0" fontId="4" fillId="0" borderId="50" xfId="0" applyFont="1" applyBorder="1" applyAlignment="1" applyProtection="1">
      <alignment horizontal="justify" vertical="top" wrapText="1"/>
      <protection locked="0"/>
    </xf>
    <xf numFmtId="0" fontId="4" fillId="0" borderId="53" xfId="0" applyFont="1" applyBorder="1" applyAlignment="1" applyProtection="1">
      <alignment horizontal="justify" vertical="top" wrapText="1"/>
      <protection locked="0"/>
    </xf>
    <xf numFmtId="0" fontId="4" fillId="0" borderId="54" xfId="0" applyFont="1" applyBorder="1" applyAlignment="1" applyProtection="1">
      <alignment horizontal="justify" vertical="top" wrapText="1"/>
      <protection locked="0"/>
    </xf>
    <xf numFmtId="0" fontId="23" fillId="0" borderId="50" xfId="0" applyFont="1" applyBorder="1" applyAlignment="1" applyProtection="1">
      <alignment horizontal="center" vertical="top" wrapText="1"/>
      <protection locked="0"/>
    </xf>
    <xf numFmtId="0" fontId="23" fillId="0" borderId="53"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29" fillId="0" borderId="0" xfId="0" applyFont="1" applyAlignment="1">
      <alignment horizontal="center" wrapText="1"/>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5" fillId="28" borderId="10" xfId="2" applyFont="1" applyFill="1" applyBorder="1" applyAlignment="1" applyProtection="1">
      <alignment horizontal="center"/>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1" xfId="0" applyFont="1" applyBorder="1" applyAlignment="1" applyProtection="1">
      <alignment horizontal="center"/>
    </xf>
    <xf numFmtId="0" fontId="4" fillId="0" borderId="28"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21"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0" fontId="4" fillId="0" borderId="0" xfId="0" applyFont="1" applyBorder="1" applyAlignment="1" applyProtection="1">
      <alignment horizontal="center" vertical="center" wrapText="1"/>
    </xf>
    <xf numFmtId="0" fontId="4" fillId="0" borderId="1" xfId="0" applyNumberFormat="1" applyFont="1" applyBorder="1" applyAlignment="1" applyProtection="1">
      <alignment horizontal="center"/>
      <protection locked="0"/>
    </xf>
    <xf numFmtId="0" fontId="4" fillId="0" borderId="16" xfId="0" applyNumberFormat="1" applyFont="1" applyBorder="1" applyAlignment="1" applyProtection="1">
      <alignment horizontal="center"/>
      <protection locked="0"/>
    </xf>
    <xf numFmtId="0" fontId="23" fillId="0" borderId="1" xfId="0" applyNumberFormat="1" applyFont="1" applyBorder="1" applyAlignment="1" applyProtection="1">
      <alignment horizontal="center" vertical="center" wrapText="1"/>
      <protection locked="0"/>
    </xf>
    <xf numFmtId="0" fontId="23" fillId="0" borderId="16" xfId="0" applyNumberFormat="1" applyFont="1" applyBorder="1" applyAlignment="1" applyProtection="1">
      <alignment horizontal="center" vertical="center" wrapText="1"/>
      <protection locked="0"/>
    </xf>
    <xf numFmtId="0" fontId="23" fillId="0" borderId="55" xfId="0" applyNumberFormat="1" applyFont="1" applyBorder="1" applyAlignment="1" applyProtection="1">
      <alignment horizontal="center"/>
    </xf>
    <xf numFmtId="0" fontId="23" fillId="0" borderId="27" xfId="0" applyNumberFormat="1" applyFont="1" applyBorder="1" applyAlignment="1" applyProtection="1">
      <alignment horizont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23" fillId="0" borderId="53" xfId="0" applyFont="1" applyBorder="1" applyAlignment="1" applyProtection="1">
      <alignment horizontal="justify" vertical="top" wrapText="1"/>
      <protection locked="0"/>
    </xf>
    <xf numFmtId="0" fontId="23" fillId="0" borderId="54" xfId="0" applyFont="1" applyBorder="1" applyAlignment="1" applyProtection="1">
      <alignment horizontal="justify" vertical="top" wrapText="1"/>
      <protection locked="0"/>
    </xf>
    <xf numFmtId="0" fontId="23" fillId="0" borderId="44" xfId="0" applyFont="1" applyBorder="1" applyAlignment="1" applyProtection="1">
      <alignment horizontal="center" vertical="top" wrapText="1"/>
      <protection locked="0"/>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xf numFmtId="0" fontId="4" fillId="0" borderId="64"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3" fillId="0" borderId="18" xfId="1" applyNumberFormat="1" applyFont="1" applyBorder="1" applyAlignment="1" applyProtection="1">
      <alignment horizontal="center"/>
      <protection locked="0"/>
    </xf>
  </cellXfs>
  <cellStyles count="49">
    <cellStyle name="20% - Énfasis1 2" xfId="4" xr:uid="{00000000-0005-0000-0000-000000000000}"/>
    <cellStyle name="20% - Énfasis2 2" xfId="5" xr:uid="{00000000-0005-0000-0000-000001000000}"/>
    <cellStyle name="20% - Énfasis3 2" xfId="6" xr:uid="{00000000-0005-0000-0000-000002000000}"/>
    <cellStyle name="20% - Énfasis4 2" xfId="7" xr:uid="{00000000-0005-0000-0000-000003000000}"/>
    <cellStyle name="20% - Énfasis5 2" xfId="8" xr:uid="{00000000-0005-0000-0000-000004000000}"/>
    <cellStyle name="20% - Énfasis6 2" xfId="9" xr:uid="{00000000-0005-0000-0000-000005000000}"/>
    <cellStyle name="40% - Énfasis1 2" xfId="10" xr:uid="{00000000-0005-0000-0000-000006000000}"/>
    <cellStyle name="40% - Énfasis2 2" xfId="11" xr:uid="{00000000-0005-0000-0000-000007000000}"/>
    <cellStyle name="40% - Énfasis3 2" xfId="12" xr:uid="{00000000-0005-0000-0000-000008000000}"/>
    <cellStyle name="40% - Énfasis4 2" xfId="13" xr:uid="{00000000-0005-0000-0000-000009000000}"/>
    <cellStyle name="40% - Énfasis5 2" xfId="14" xr:uid="{00000000-0005-0000-0000-00000A000000}"/>
    <cellStyle name="40% - Énfasis6 2" xfId="15" xr:uid="{00000000-0005-0000-0000-00000B000000}"/>
    <cellStyle name="60% - Énfasis1 2" xfId="16" xr:uid="{00000000-0005-0000-0000-00000C000000}"/>
    <cellStyle name="60% - Énfasis2 2" xfId="17" xr:uid="{00000000-0005-0000-0000-00000D000000}"/>
    <cellStyle name="60% - Énfasis3 2" xfId="18" xr:uid="{00000000-0005-0000-0000-00000E000000}"/>
    <cellStyle name="60% - Énfasis4 2" xfId="19" xr:uid="{00000000-0005-0000-0000-00000F000000}"/>
    <cellStyle name="60% - Énfasis5 2" xfId="20" xr:uid="{00000000-0005-0000-0000-000010000000}"/>
    <cellStyle name="60% - Énfasis6 2" xfId="21" xr:uid="{00000000-0005-0000-0000-000011000000}"/>
    <cellStyle name="Buena 2" xfId="32" xr:uid="{00000000-0005-0000-0000-000012000000}"/>
    <cellStyle name="Cálculo 2" xfId="29" xr:uid="{00000000-0005-0000-0000-000013000000}"/>
    <cellStyle name="Celda de comprobación 2" xfId="30" xr:uid="{00000000-0005-0000-0000-000014000000}"/>
    <cellStyle name="Celda vinculada 2" xfId="38" xr:uid="{00000000-0005-0000-0000-000015000000}"/>
    <cellStyle name="Encabezado 4 2" xfId="36" xr:uid="{00000000-0005-0000-0000-000016000000}"/>
    <cellStyle name="Énfasis1 2" xfId="22" xr:uid="{00000000-0005-0000-0000-000017000000}"/>
    <cellStyle name="Énfasis2 2" xfId="23" xr:uid="{00000000-0005-0000-0000-000018000000}"/>
    <cellStyle name="Énfasis3 2" xfId="24" xr:uid="{00000000-0005-0000-0000-000019000000}"/>
    <cellStyle name="Énfasis4 2" xfId="25" xr:uid="{00000000-0005-0000-0000-00001A000000}"/>
    <cellStyle name="Énfasis5 2" xfId="26" xr:uid="{00000000-0005-0000-0000-00001B000000}"/>
    <cellStyle name="Énfasis6 2" xfId="27" xr:uid="{00000000-0005-0000-0000-00001C000000}"/>
    <cellStyle name="Entrada 2" xfId="37" xr:uid="{00000000-0005-0000-0000-00001D000000}"/>
    <cellStyle name="Hipervínculo" xfId="2" builtinId="8"/>
    <cellStyle name="Incorrecto 2" xfId="28" xr:uid="{00000000-0005-0000-0000-00001F000000}"/>
    <cellStyle name="Neutral 2" xfId="39" xr:uid="{00000000-0005-0000-0000-000020000000}"/>
    <cellStyle name="Normal" xfId="0" builtinId="0"/>
    <cellStyle name="Normal 2" xfId="3" xr:uid="{00000000-0005-0000-0000-000022000000}"/>
    <cellStyle name="Normal 2 2 3" xfId="48" xr:uid="{00000000-0005-0000-0000-000023000000}"/>
    <cellStyle name="Normal 3" xfId="40" xr:uid="{00000000-0005-0000-0000-000024000000}"/>
    <cellStyle name="Normal 5" xfId="41" xr:uid="{00000000-0005-0000-0000-000025000000}"/>
    <cellStyle name="Notas 2" xfId="42" xr:uid="{00000000-0005-0000-0000-000026000000}"/>
    <cellStyle name="Porcentaje" xfId="1" builtinId="5"/>
    <cellStyle name="Porcentaje 2" xfId="44" xr:uid="{00000000-0005-0000-0000-000028000000}"/>
    <cellStyle name="Salida 2" xfId="43" xr:uid="{00000000-0005-0000-0000-000029000000}"/>
    <cellStyle name="Texto de advertencia 2" xfId="47" xr:uid="{00000000-0005-0000-0000-00002A000000}"/>
    <cellStyle name="Texto explicativo 2" xfId="31" xr:uid="{00000000-0005-0000-0000-00002B000000}"/>
    <cellStyle name="Título 1 2" xfId="33" xr:uid="{00000000-0005-0000-0000-00002C000000}"/>
    <cellStyle name="Título 2 2" xfId="34" xr:uid="{00000000-0005-0000-0000-00002D000000}"/>
    <cellStyle name="Título 3 2" xfId="35" xr:uid="{00000000-0005-0000-0000-00002E000000}"/>
    <cellStyle name="Título 4" xfId="45" xr:uid="{00000000-0005-0000-0000-00002F000000}"/>
    <cellStyle name="Total 2" xfId="46" xr:uid="{00000000-0005-0000-0000-000030000000}"/>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Comisiones!$C$28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A5B6-43CD-BE27-6500218CA1D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Comisiones!$D$24:$Q$24</c:f>
              <c:strCache>
                <c:ptCount val="13"/>
                <c:pt idx="0">
                  <c:v>Trimestre I</c:v>
                </c:pt>
                <c:pt idx="3">
                  <c:v>Trimestre II</c:v>
                </c:pt>
                <c:pt idx="6">
                  <c:v>Trimestre III</c:v>
                </c:pt>
                <c:pt idx="9">
                  <c:v>Trimestre IV</c:v>
                </c:pt>
                <c:pt idx="12">
                  <c:v>TOTAL PERIODO</c:v>
                </c:pt>
              </c:strCache>
            </c:strRef>
          </c:cat>
          <c:val>
            <c:numRef>
              <c:f>Comisiones!$D$28:$Q$28</c:f>
              <c:numCache>
                <c:formatCode>General</c:formatCode>
                <c:ptCount val="14"/>
                <c:pt idx="0">
                  <c:v>100</c:v>
                </c:pt>
                <c:pt idx="3">
                  <c:v>100</c:v>
                </c:pt>
                <c:pt idx="6">
                  <c:v>100</c:v>
                </c:pt>
                <c:pt idx="9">
                  <c:v>0</c:v>
                </c:pt>
              </c:numCache>
            </c:numRef>
          </c:val>
          <c:extLst>
            <c:ext xmlns:c16="http://schemas.microsoft.com/office/drawing/2014/chart" uri="{C3380CC4-5D6E-409C-BE32-E72D297353CC}">
              <c16:uniqueId val="{00000001-A5B6-43CD-BE27-6500218CA1DF}"/>
            </c:ext>
          </c:extLst>
        </c:ser>
        <c:ser>
          <c:idx val="1"/>
          <c:order val="1"/>
          <c:tx>
            <c:strRef>
              <c:f>Comisiones!$C$25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Comisiones!$D$24:$Q$24</c:f>
              <c:strCache>
                <c:ptCount val="13"/>
                <c:pt idx="0">
                  <c:v>Trimestre I</c:v>
                </c:pt>
                <c:pt idx="3">
                  <c:v>Trimestre II</c:v>
                </c:pt>
                <c:pt idx="6">
                  <c:v>Trimestre III</c:v>
                </c:pt>
                <c:pt idx="9">
                  <c:v>Trimestre IV</c:v>
                </c:pt>
                <c:pt idx="12">
                  <c:v>TOTAL PERIODO</c:v>
                </c:pt>
              </c:strCache>
            </c:strRef>
          </c:cat>
          <c:val>
            <c:numRef>
              <c:f>Comisiones!$D$25:$Q$25</c:f>
              <c:numCache>
                <c:formatCode>General</c:formatCode>
                <c:ptCount val="14"/>
                <c:pt idx="0">
                  <c:v>75</c:v>
                </c:pt>
                <c:pt idx="3">
                  <c:v>75</c:v>
                </c:pt>
                <c:pt idx="6">
                  <c:v>75</c:v>
                </c:pt>
                <c:pt idx="9">
                  <c:v>75</c:v>
                </c:pt>
              </c:numCache>
            </c:numRef>
          </c:val>
          <c:extLst>
            <c:ext xmlns:c16="http://schemas.microsoft.com/office/drawing/2014/chart" uri="{C3380CC4-5D6E-409C-BE32-E72D297353CC}">
              <c16:uniqueId val="{00000002-A5B6-43CD-BE27-6500218CA1DF}"/>
            </c:ext>
          </c:extLst>
        </c:ser>
        <c:dLbls>
          <c:dLblPos val="ctr"/>
          <c:showLegendKey val="0"/>
          <c:showVal val="1"/>
          <c:showCatName val="0"/>
          <c:showSerName val="0"/>
          <c:showPercent val="0"/>
          <c:showBubbleSize val="0"/>
        </c:dLbls>
        <c:gapWidth val="150"/>
        <c:axId val="396982312"/>
        <c:axId val="396982704"/>
      </c:barChart>
      <c:catAx>
        <c:axId val="39698231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396982704"/>
        <c:crosses val="autoZero"/>
        <c:auto val="1"/>
        <c:lblAlgn val="ctr"/>
        <c:lblOffset val="100"/>
        <c:noMultiLvlLbl val="0"/>
      </c:catAx>
      <c:valAx>
        <c:axId val="39698270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396982312"/>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50"/>
  </sheetPr>
  <dimension ref="B1:U131"/>
  <sheetViews>
    <sheetView showGridLines="0" tabSelected="1" zoomScale="70" zoomScaleNormal="70" zoomScaleSheetLayoutView="80" workbookViewId="0">
      <selection activeCell="I17" sqref="I17"/>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89"/>
      <c r="C2" s="90"/>
      <c r="D2" s="91"/>
      <c r="E2" s="49" t="s">
        <v>87</v>
      </c>
      <c r="F2" s="50"/>
      <c r="G2" s="50"/>
      <c r="H2" s="50"/>
      <c r="I2" s="50"/>
      <c r="J2" s="50"/>
      <c r="K2" s="50"/>
      <c r="L2" s="50"/>
      <c r="M2" s="50"/>
      <c r="N2" s="51"/>
      <c r="O2" s="73" t="s">
        <v>86</v>
      </c>
      <c r="P2" s="73"/>
      <c r="Q2" s="73"/>
      <c r="R2" s="73"/>
    </row>
    <row r="3" spans="2:18" ht="24.75" customHeight="1" x14ac:dyDescent="0.2">
      <c r="B3" s="92"/>
      <c r="C3" s="93"/>
      <c r="D3" s="94"/>
      <c r="E3" s="52"/>
      <c r="F3" s="53"/>
      <c r="G3" s="53"/>
      <c r="H3" s="53"/>
      <c r="I3" s="53"/>
      <c r="J3" s="53"/>
      <c r="K3" s="53"/>
      <c r="L3" s="53"/>
      <c r="M3" s="53"/>
      <c r="N3" s="54"/>
      <c r="O3" s="73" t="s">
        <v>82</v>
      </c>
      <c r="P3" s="73"/>
      <c r="Q3" s="73"/>
      <c r="R3" s="73"/>
    </row>
    <row r="4" spans="2:18" ht="24.75" customHeight="1" thickBot="1" x14ac:dyDescent="0.25">
      <c r="B4" s="92"/>
      <c r="C4" s="93"/>
      <c r="D4" s="94"/>
      <c r="E4" s="55"/>
      <c r="F4" s="56"/>
      <c r="G4" s="56"/>
      <c r="H4" s="56"/>
      <c r="I4" s="56"/>
      <c r="J4" s="56"/>
      <c r="K4" s="56"/>
      <c r="L4" s="56"/>
      <c r="M4" s="56"/>
      <c r="N4" s="57"/>
      <c r="O4" s="73" t="s">
        <v>83</v>
      </c>
      <c r="P4" s="73"/>
      <c r="Q4" s="73"/>
      <c r="R4" s="73"/>
    </row>
    <row r="5" spans="2:18" ht="13.5" thickBot="1" x14ac:dyDescent="0.25">
      <c r="B5" s="135"/>
      <c r="C5" s="134"/>
      <c r="D5" s="134"/>
      <c r="E5" s="134"/>
      <c r="F5" s="134"/>
      <c r="G5" s="134"/>
      <c r="H5" s="134"/>
      <c r="I5" s="134"/>
      <c r="J5" s="134"/>
      <c r="K5" s="134"/>
      <c r="L5" s="134"/>
      <c r="M5" s="134"/>
      <c r="N5" s="134"/>
      <c r="O5" s="136"/>
      <c r="P5" s="136"/>
      <c r="Q5" s="136"/>
      <c r="R5" s="137"/>
    </row>
    <row r="6" spans="2:18" ht="15" customHeight="1" thickBot="1" x14ac:dyDescent="0.25">
      <c r="B6" s="95" t="s">
        <v>0</v>
      </c>
      <c r="C6" s="96"/>
      <c r="D6" s="96"/>
      <c r="E6" s="96"/>
      <c r="F6" s="96"/>
      <c r="G6" s="96"/>
      <c r="H6" s="96"/>
      <c r="I6" s="96"/>
      <c r="J6" s="96"/>
      <c r="K6" s="96"/>
      <c r="L6" s="96"/>
      <c r="M6" s="96"/>
      <c r="N6" s="96"/>
      <c r="O6" s="96"/>
      <c r="P6" s="96"/>
      <c r="Q6" s="96"/>
      <c r="R6" s="97"/>
    </row>
    <row r="7" spans="2:18" ht="13.5" thickBot="1" x14ac:dyDescent="0.25">
      <c r="B7" s="5"/>
      <c r="C7" s="134"/>
      <c r="D7" s="134"/>
      <c r="E7" s="134"/>
      <c r="F7" s="134"/>
      <c r="G7" s="134"/>
      <c r="H7" s="134"/>
      <c r="I7" s="134"/>
      <c r="J7" s="134"/>
      <c r="K7" s="134"/>
      <c r="L7" s="134"/>
      <c r="M7" s="134"/>
      <c r="N7" s="134"/>
      <c r="O7" s="134"/>
      <c r="P7" s="134"/>
      <c r="Q7" s="134"/>
      <c r="R7" s="6"/>
    </row>
    <row r="8" spans="2:18" ht="23.25" customHeight="1" thickBot="1" x14ac:dyDescent="0.25">
      <c r="B8" s="5"/>
      <c r="C8" s="7" t="s">
        <v>62</v>
      </c>
      <c r="D8" s="98" t="s">
        <v>49</v>
      </c>
      <c r="E8" s="99"/>
      <c r="F8" s="99"/>
      <c r="G8" s="99"/>
      <c r="H8" s="99"/>
      <c r="I8" s="100"/>
      <c r="J8" s="74" t="s">
        <v>58</v>
      </c>
      <c r="K8" s="75"/>
      <c r="L8" s="131" t="s">
        <v>97</v>
      </c>
      <c r="M8" s="132"/>
      <c r="N8" s="132"/>
      <c r="O8" s="132"/>
      <c r="P8" s="132"/>
      <c r="Q8" s="133"/>
      <c r="R8" s="6"/>
    </row>
    <row r="9" spans="2:18" ht="23.25" customHeight="1" thickBot="1" x14ac:dyDescent="0.25">
      <c r="B9" s="5"/>
      <c r="C9" s="7" t="s">
        <v>61</v>
      </c>
      <c r="D9" s="86" t="s">
        <v>95</v>
      </c>
      <c r="E9" s="87"/>
      <c r="F9" s="87"/>
      <c r="G9" s="87"/>
      <c r="H9" s="87"/>
      <c r="I9" s="88"/>
      <c r="J9" s="76" t="s">
        <v>59</v>
      </c>
      <c r="K9" s="77"/>
      <c r="L9" s="80" t="s">
        <v>98</v>
      </c>
      <c r="M9" s="81"/>
      <c r="N9" s="81"/>
      <c r="O9" s="81"/>
      <c r="P9" s="81"/>
      <c r="Q9" s="82"/>
      <c r="R9" s="6"/>
    </row>
    <row r="10" spans="2:18" ht="23.25" customHeight="1" thickBot="1" x14ac:dyDescent="0.25">
      <c r="B10" s="5"/>
      <c r="C10" s="7" t="s">
        <v>60</v>
      </c>
      <c r="D10" s="86" t="s">
        <v>96</v>
      </c>
      <c r="E10" s="87"/>
      <c r="F10" s="87"/>
      <c r="G10" s="87"/>
      <c r="H10" s="87"/>
      <c r="I10" s="88"/>
      <c r="J10" s="78"/>
      <c r="K10" s="79"/>
      <c r="L10" s="83"/>
      <c r="M10" s="84"/>
      <c r="N10" s="84"/>
      <c r="O10" s="84"/>
      <c r="P10" s="84"/>
      <c r="Q10" s="85"/>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22" t="s">
        <v>14</v>
      </c>
      <c r="D12" s="123"/>
      <c r="E12" s="122" t="s">
        <v>63</v>
      </c>
      <c r="F12" s="130"/>
      <c r="G12" s="117" t="s">
        <v>1</v>
      </c>
      <c r="H12" s="118"/>
      <c r="I12" s="122" t="s">
        <v>3</v>
      </c>
      <c r="J12" s="130"/>
      <c r="K12" s="141" t="s">
        <v>6</v>
      </c>
      <c r="L12" s="142"/>
      <c r="M12" s="58" t="s">
        <v>2</v>
      </c>
      <c r="N12" s="59"/>
      <c r="O12" s="60"/>
      <c r="P12" s="67" t="s">
        <v>69</v>
      </c>
      <c r="Q12" s="68"/>
      <c r="R12" s="6"/>
    </row>
    <row r="13" spans="2:18" ht="15" customHeight="1" x14ac:dyDescent="0.2">
      <c r="B13" s="5"/>
      <c r="C13" s="124" t="s">
        <v>99</v>
      </c>
      <c r="D13" s="125"/>
      <c r="E13" s="124" t="s">
        <v>88</v>
      </c>
      <c r="F13" s="128"/>
      <c r="G13" s="151" t="s">
        <v>89</v>
      </c>
      <c r="H13" s="152"/>
      <c r="I13" s="155" t="s">
        <v>4</v>
      </c>
      <c r="J13" s="70"/>
      <c r="K13" s="143" t="s">
        <v>8</v>
      </c>
      <c r="L13" s="144"/>
      <c r="M13" s="61" t="s">
        <v>100</v>
      </c>
      <c r="N13" s="62"/>
      <c r="O13" s="63"/>
      <c r="P13" s="69" t="s">
        <v>72</v>
      </c>
      <c r="Q13" s="70"/>
      <c r="R13" s="6"/>
    </row>
    <row r="14" spans="2:18" ht="29.25" customHeight="1" thickBot="1" x14ac:dyDescent="0.25">
      <c r="B14" s="5"/>
      <c r="C14" s="126"/>
      <c r="D14" s="127"/>
      <c r="E14" s="126"/>
      <c r="F14" s="129"/>
      <c r="G14" s="153"/>
      <c r="H14" s="154"/>
      <c r="I14" s="156"/>
      <c r="J14" s="72"/>
      <c r="K14" s="145"/>
      <c r="L14" s="146"/>
      <c r="M14" s="64"/>
      <c r="N14" s="65"/>
      <c r="O14" s="66"/>
      <c r="P14" s="71"/>
      <c r="Q14" s="72"/>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58" t="s">
        <v>11</v>
      </c>
      <c r="D16" s="157" t="s">
        <v>26</v>
      </c>
      <c r="E16" s="158"/>
      <c r="F16" s="163" t="s">
        <v>101</v>
      </c>
      <c r="G16" s="164"/>
      <c r="H16" s="10"/>
      <c r="I16" s="10"/>
      <c r="J16" s="10"/>
      <c r="K16" s="10"/>
      <c r="L16" s="10"/>
      <c r="M16" s="11"/>
      <c r="N16" s="11"/>
      <c r="O16" s="11"/>
      <c r="P16" s="11"/>
      <c r="Q16" s="11"/>
      <c r="R16" s="6"/>
    </row>
    <row r="17" spans="2:20" ht="18.75" customHeight="1" x14ac:dyDescent="0.2">
      <c r="B17" s="5"/>
      <c r="C17" s="147"/>
      <c r="D17" s="159" t="s">
        <v>27</v>
      </c>
      <c r="E17" s="160"/>
      <c r="F17" s="165" t="s">
        <v>102</v>
      </c>
      <c r="G17" s="166"/>
      <c r="H17" s="10"/>
      <c r="I17" s="10"/>
      <c r="J17" s="10"/>
      <c r="K17" s="10"/>
      <c r="L17" s="10"/>
      <c r="M17" s="11"/>
      <c r="N17" s="11"/>
      <c r="O17" s="11"/>
      <c r="P17" s="11"/>
      <c r="Q17" s="11"/>
      <c r="R17" s="6"/>
    </row>
    <row r="18" spans="2:20" ht="18.75" customHeight="1" thickBot="1" x14ac:dyDescent="0.25">
      <c r="B18" s="5"/>
      <c r="C18" s="148"/>
      <c r="D18" s="161" t="s">
        <v>28</v>
      </c>
      <c r="E18" s="162"/>
      <c r="F18" s="149" t="s">
        <v>90</v>
      </c>
      <c r="G18" s="150"/>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19" t="s">
        <v>24</v>
      </c>
      <c r="C20" s="120"/>
      <c r="D20" s="120"/>
      <c r="E20" s="120"/>
      <c r="F20" s="120"/>
      <c r="G20" s="120"/>
      <c r="H20" s="120"/>
      <c r="I20" s="120"/>
      <c r="J20" s="120"/>
      <c r="K20" s="120"/>
      <c r="L20" s="120"/>
      <c r="M20" s="120"/>
      <c r="N20" s="120"/>
      <c r="O20" s="120"/>
      <c r="P20" s="120"/>
      <c r="Q20" s="120"/>
      <c r="R20" s="121"/>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138" t="s">
        <v>12</v>
      </c>
      <c r="D23" s="139"/>
      <c r="E23" s="139"/>
      <c r="F23" s="139"/>
      <c r="G23" s="139"/>
      <c r="H23" s="139"/>
      <c r="I23" s="139"/>
      <c r="J23" s="139"/>
      <c r="K23" s="139"/>
      <c r="L23" s="139"/>
      <c r="M23" s="139"/>
      <c r="N23" s="139"/>
      <c r="O23" s="139"/>
      <c r="P23" s="139"/>
      <c r="Q23" s="140"/>
      <c r="R23" s="6"/>
    </row>
    <row r="24" spans="2:20" ht="27" customHeight="1" thickBot="1" x14ac:dyDescent="0.25">
      <c r="B24" s="5"/>
      <c r="C24" s="34" t="s">
        <v>16</v>
      </c>
      <c r="D24" s="187" t="s">
        <v>91</v>
      </c>
      <c r="E24" s="188"/>
      <c r="F24" s="189"/>
      <c r="G24" s="190" t="s">
        <v>92</v>
      </c>
      <c r="H24" s="188"/>
      <c r="I24" s="189"/>
      <c r="J24" s="190" t="s">
        <v>93</v>
      </c>
      <c r="K24" s="188"/>
      <c r="L24" s="189"/>
      <c r="M24" s="190" t="s">
        <v>94</v>
      </c>
      <c r="N24" s="188"/>
      <c r="O24" s="189"/>
      <c r="P24" s="139" t="s">
        <v>13</v>
      </c>
      <c r="Q24" s="140"/>
      <c r="R24" s="6"/>
    </row>
    <row r="25" spans="2:20" ht="15" customHeight="1" x14ac:dyDescent="0.2">
      <c r="B25" s="5"/>
      <c r="C25" s="35" t="s">
        <v>17</v>
      </c>
      <c r="D25" s="191">
        <v>75</v>
      </c>
      <c r="E25" s="47"/>
      <c r="F25" s="48"/>
      <c r="G25" s="46">
        <v>75</v>
      </c>
      <c r="H25" s="47"/>
      <c r="I25" s="48"/>
      <c r="J25" s="46">
        <v>75</v>
      </c>
      <c r="K25" s="47"/>
      <c r="L25" s="48"/>
      <c r="M25" s="46">
        <v>75</v>
      </c>
      <c r="N25" s="47"/>
      <c r="O25" s="48"/>
      <c r="P25" s="185"/>
      <c r="Q25" s="186"/>
      <c r="R25" s="6"/>
    </row>
    <row r="26" spans="2:20" x14ac:dyDescent="0.2">
      <c r="B26" s="5"/>
      <c r="C26" s="36" t="s">
        <v>15</v>
      </c>
      <c r="D26" s="165">
        <f>8+5+2</f>
        <v>15</v>
      </c>
      <c r="E26" s="183"/>
      <c r="F26" s="184"/>
      <c r="G26" s="40">
        <f>3+4+1</f>
        <v>8</v>
      </c>
      <c r="H26" s="41"/>
      <c r="I26" s="42"/>
      <c r="J26" s="40">
        <f>10+14+4</f>
        <v>28</v>
      </c>
      <c r="K26" s="41"/>
      <c r="L26" s="42"/>
      <c r="M26" s="40"/>
      <c r="N26" s="41"/>
      <c r="O26" s="42"/>
      <c r="P26" s="170"/>
      <c r="Q26" s="171"/>
      <c r="R26" s="6"/>
    </row>
    <row r="27" spans="2:20" ht="15.75" customHeight="1" x14ac:dyDescent="0.2">
      <c r="B27" s="5"/>
      <c r="C27" s="36" t="s">
        <v>36</v>
      </c>
      <c r="D27" s="165">
        <f>8+5+2</f>
        <v>15</v>
      </c>
      <c r="E27" s="183"/>
      <c r="F27" s="184"/>
      <c r="G27" s="40">
        <v>8</v>
      </c>
      <c r="H27" s="41"/>
      <c r="I27" s="42"/>
      <c r="J27" s="40">
        <f>10+14+4</f>
        <v>28</v>
      </c>
      <c r="K27" s="41"/>
      <c r="L27" s="42"/>
      <c r="M27" s="40"/>
      <c r="N27" s="41"/>
      <c r="O27" s="42"/>
      <c r="P27" s="172"/>
      <c r="Q27" s="173"/>
      <c r="R27" s="6"/>
    </row>
    <row r="28" spans="2:20" ht="15.75" customHeight="1" thickBot="1" x14ac:dyDescent="0.25">
      <c r="B28" s="5"/>
      <c r="C28" s="37" t="s">
        <v>29</v>
      </c>
      <c r="D28" s="43">
        <f>(D26/D27)*100</f>
        <v>100</v>
      </c>
      <c r="E28" s="44"/>
      <c r="F28" s="45"/>
      <c r="G28" s="43">
        <f t="shared" ref="G28" si="0">(G26/G27)*100</f>
        <v>100</v>
      </c>
      <c r="H28" s="44"/>
      <c r="I28" s="45"/>
      <c r="J28" s="43">
        <f t="shared" ref="J28" si="1">(J26/J27)*100</f>
        <v>100</v>
      </c>
      <c r="K28" s="44"/>
      <c r="L28" s="45"/>
      <c r="M28" s="43" t="e">
        <f t="shared" ref="M28" si="2">(M26/M27)*100</f>
        <v>#DIV/0!</v>
      </c>
      <c r="N28" s="44"/>
      <c r="O28" s="45"/>
      <c r="P28" s="174"/>
      <c r="Q28" s="175"/>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69"/>
      <c r="J31" s="169"/>
      <c r="K31" s="169"/>
      <c r="L31" s="169"/>
      <c r="M31" s="169"/>
      <c r="N31" s="169"/>
      <c r="O31" s="169"/>
      <c r="P31" s="169"/>
      <c r="Q31" s="169"/>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05" t="s">
        <v>22</v>
      </c>
      <c r="D42" s="106"/>
      <c r="E42" s="106"/>
      <c r="F42" s="106"/>
      <c r="G42" s="106"/>
      <c r="H42" s="106"/>
      <c r="I42" s="106"/>
      <c r="J42" s="106"/>
      <c r="K42" s="95" t="s">
        <v>77</v>
      </c>
      <c r="L42" s="96"/>
      <c r="M42" s="96"/>
      <c r="N42" s="96"/>
      <c r="O42" s="96"/>
      <c r="P42" s="96"/>
      <c r="Q42" s="97"/>
      <c r="R42" s="6"/>
    </row>
    <row r="43" spans="2:18" ht="28.5" customHeight="1" thickBot="1" x14ac:dyDescent="0.25">
      <c r="B43" s="5"/>
      <c r="C43" s="30"/>
      <c r="D43" s="31" t="s">
        <v>79</v>
      </c>
      <c r="E43" s="176" t="s">
        <v>80</v>
      </c>
      <c r="F43" s="176"/>
      <c r="G43" s="176"/>
      <c r="H43" s="176"/>
      <c r="I43" s="176"/>
      <c r="J43" s="177"/>
      <c r="K43" s="2"/>
      <c r="L43" s="3"/>
      <c r="M43" s="3"/>
      <c r="N43" s="3"/>
      <c r="O43" s="3"/>
      <c r="P43" s="3"/>
      <c r="Q43" s="4"/>
      <c r="R43" s="6"/>
    </row>
    <row r="44" spans="2:18" ht="279" customHeight="1" thickBot="1" x14ac:dyDescent="0.25">
      <c r="B44" s="5"/>
      <c r="C44" s="14" t="s">
        <v>18</v>
      </c>
      <c r="D44" s="38">
        <v>43928</v>
      </c>
      <c r="E44" s="110" t="s">
        <v>103</v>
      </c>
      <c r="F44" s="178"/>
      <c r="G44" s="178"/>
      <c r="H44" s="178"/>
      <c r="I44" s="178"/>
      <c r="J44" s="179"/>
      <c r="K44" s="103"/>
      <c r="L44" s="103"/>
      <c r="M44" s="103"/>
      <c r="N44" s="103"/>
      <c r="O44" s="103"/>
      <c r="P44" s="103"/>
      <c r="Q44" s="104"/>
      <c r="R44" s="6"/>
    </row>
    <row r="45" spans="2:18" ht="356.25" customHeight="1" thickBot="1" x14ac:dyDescent="0.25">
      <c r="B45" s="5"/>
      <c r="C45" s="14" t="s">
        <v>19</v>
      </c>
      <c r="D45" s="38">
        <v>44012</v>
      </c>
      <c r="E45" s="107" t="s">
        <v>104</v>
      </c>
      <c r="F45" s="108"/>
      <c r="G45" s="108"/>
      <c r="H45" s="108"/>
      <c r="I45" s="108"/>
      <c r="J45" s="109"/>
      <c r="K45" s="103"/>
      <c r="L45" s="103"/>
      <c r="M45" s="103"/>
      <c r="N45" s="103"/>
      <c r="O45" s="103"/>
      <c r="P45" s="103"/>
      <c r="Q45" s="104"/>
      <c r="R45" s="6"/>
    </row>
    <row r="46" spans="2:18" ht="387" customHeight="1" thickBot="1" x14ac:dyDescent="0.25">
      <c r="B46" s="5"/>
      <c r="C46" s="14" t="s">
        <v>84</v>
      </c>
      <c r="D46" s="38">
        <v>44110</v>
      </c>
      <c r="E46" s="110" t="s">
        <v>105</v>
      </c>
      <c r="F46" s="111"/>
      <c r="G46" s="111"/>
      <c r="H46" s="111"/>
      <c r="I46" s="111"/>
      <c r="J46" s="112"/>
      <c r="K46" s="103"/>
      <c r="L46" s="103"/>
      <c r="M46" s="103"/>
      <c r="N46" s="103"/>
      <c r="O46" s="103"/>
      <c r="P46" s="103"/>
      <c r="Q46" s="104"/>
      <c r="R46" s="6"/>
    </row>
    <row r="47" spans="2:18" ht="38.25" customHeight="1" thickBot="1" x14ac:dyDescent="0.25">
      <c r="B47" s="5"/>
      <c r="C47" s="14" t="s">
        <v>20</v>
      </c>
      <c r="D47" s="39"/>
      <c r="E47" s="113"/>
      <c r="F47" s="114"/>
      <c r="G47" s="114"/>
      <c r="H47" s="114"/>
      <c r="I47" s="114"/>
      <c r="J47" s="115"/>
      <c r="K47" s="103"/>
      <c r="L47" s="103"/>
      <c r="M47" s="103"/>
      <c r="N47" s="103"/>
      <c r="O47" s="103"/>
      <c r="P47" s="103"/>
      <c r="Q47" s="104"/>
      <c r="R47" s="6"/>
    </row>
    <row r="48" spans="2:18" ht="38.25" customHeight="1" thickBot="1" x14ac:dyDescent="0.25">
      <c r="B48" s="5"/>
      <c r="C48" s="14" t="s">
        <v>21</v>
      </c>
      <c r="D48" s="33"/>
      <c r="E48" s="113"/>
      <c r="F48" s="114"/>
      <c r="G48" s="114"/>
      <c r="H48" s="114"/>
      <c r="I48" s="114"/>
      <c r="J48" s="115"/>
      <c r="K48" s="103"/>
      <c r="L48" s="103"/>
      <c r="M48" s="103"/>
      <c r="N48" s="103"/>
      <c r="O48" s="103"/>
      <c r="P48" s="103"/>
      <c r="Q48" s="104"/>
      <c r="R48" s="6"/>
    </row>
    <row r="49" spans="2:18" ht="38.25" customHeight="1" thickBot="1" x14ac:dyDescent="0.25">
      <c r="B49" s="5"/>
      <c r="C49" s="14" t="s">
        <v>38</v>
      </c>
      <c r="D49" s="33"/>
      <c r="E49" s="113"/>
      <c r="F49" s="114"/>
      <c r="G49" s="114"/>
      <c r="H49" s="114"/>
      <c r="I49" s="114"/>
      <c r="J49" s="115"/>
      <c r="K49" s="103"/>
      <c r="L49" s="103"/>
      <c r="M49" s="103"/>
      <c r="N49" s="103"/>
      <c r="O49" s="103"/>
      <c r="P49" s="103"/>
      <c r="Q49" s="104"/>
      <c r="R49" s="6"/>
    </row>
    <row r="50" spans="2:18" ht="38.25" customHeight="1" thickBot="1" x14ac:dyDescent="0.25">
      <c r="B50" s="5"/>
      <c r="C50" s="14" t="s">
        <v>64</v>
      </c>
      <c r="D50" s="33"/>
      <c r="E50" s="113"/>
      <c r="F50" s="114"/>
      <c r="G50" s="114"/>
      <c r="H50" s="114"/>
      <c r="I50" s="114"/>
      <c r="J50" s="115"/>
      <c r="K50" s="103"/>
      <c r="L50" s="103"/>
      <c r="M50" s="103"/>
      <c r="N50" s="103"/>
      <c r="O50" s="103"/>
      <c r="P50" s="103"/>
      <c r="Q50" s="104"/>
      <c r="R50" s="6"/>
    </row>
    <row r="51" spans="2:18" ht="38.25" customHeight="1" thickBot="1" x14ac:dyDescent="0.25">
      <c r="B51" s="5"/>
      <c r="C51" s="14" t="s">
        <v>65</v>
      </c>
      <c r="D51" s="33"/>
      <c r="E51" s="113"/>
      <c r="F51" s="114"/>
      <c r="G51" s="114"/>
      <c r="H51" s="114"/>
      <c r="I51" s="114"/>
      <c r="J51" s="115"/>
      <c r="K51" s="103"/>
      <c r="L51" s="103"/>
      <c r="M51" s="103"/>
      <c r="N51" s="103"/>
      <c r="O51" s="103"/>
      <c r="P51" s="103"/>
      <c r="Q51" s="104"/>
      <c r="R51" s="6"/>
    </row>
    <row r="52" spans="2:18" ht="38.25" customHeight="1" thickBot="1" x14ac:dyDescent="0.25">
      <c r="B52" s="5"/>
      <c r="C52" s="14" t="s">
        <v>66</v>
      </c>
      <c r="D52" s="33"/>
      <c r="E52" s="113"/>
      <c r="F52" s="114"/>
      <c r="G52" s="114"/>
      <c r="H52" s="114"/>
      <c r="I52" s="114"/>
      <c r="J52" s="115"/>
      <c r="K52" s="103"/>
      <c r="L52" s="103"/>
      <c r="M52" s="103"/>
      <c r="N52" s="103"/>
      <c r="O52" s="103"/>
      <c r="P52" s="103"/>
      <c r="Q52" s="104"/>
      <c r="R52" s="6"/>
    </row>
    <row r="53" spans="2:18" ht="39" customHeight="1" thickBot="1" x14ac:dyDescent="0.25">
      <c r="B53" s="5"/>
      <c r="C53" s="14" t="s">
        <v>67</v>
      </c>
      <c r="D53" s="32"/>
      <c r="E53" s="113"/>
      <c r="F53" s="114"/>
      <c r="G53" s="114"/>
      <c r="H53" s="114"/>
      <c r="I53" s="114"/>
      <c r="J53" s="115"/>
      <c r="K53" s="103"/>
      <c r="L53" s="103"/>
      <c r="M53" s="103"/>
      <c r="N53" s="103"/>
      <c r="O53" s="103"/>
      <c r="P53" s="103"/>
      <c r="Q53" s="104"/>
      <c r="R53" s="6"/>
    </row>
    <row r="54" spans="2:18" ht="39" customHeight="1" thickBot="1" x14ac:dyDescent="0.25">
      <c r="B54" s="5"/>
      <c r="C54" s="15" t="s">
        <v>85</v>
      </c>
      <c r="D54" s="32"/>
      <c r="E54" s="113"/>
      <c r="F54" s="114"/>
      <c r="G54" s="114"/>
      <c r="H54" s="114"/>
      <c r="I54" s="114"/>
      <c r="J54" s="115"/>
      <c r="K54" s="167"/>
      <c r="L54" s="167"/>
      <c r="M54" s="167"/>
      <c r="N54" s="167"/>
      <c r="O54" s="167"/>
      <c r="P54" s="167"/>
      <c r="Q54" s="168"/>
      <c r="R54" s="6"/>
    </row>
    <row r="55" spans="2:18" ht="40.5" customHeight="1" thickBot="1" x14ac:dyDescent="0.25">
      <c r="B55" s="5"/>
      <c r="C55" s="14" t="s">
        <v>68</v>
      </c>
      <c r="D55" s="32"/>
      <c r="E55" s="180"/>
      <c r="F55" s="181"/>
      <c r="G55" s="181"/>
      <c r="H55" s="181"/>
      <c r="I55" s="181"/>
      <c r="J55" s="182"/>
      <c r="K55" s="103"/>
      <c r="L55" s="103"/>
      <c r="M55" s="103"/>
      <c r="N55" s="103"/>
      <c r="O55" s="103"/>
      <c r="P55" s="103"/>
      <c r="Q55" s="104"/>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6"/>
      <c r="C57" s="17"/>
      <c r="D57" s="17"/>
      <c r="E57" s="17"/>
      <c r="F57" s="17"/>
      <c r="G57" s="17"/>
      <c r="H57" s="17"/>
      <c r="I57" s="17"/>
      <c r="J57" s="17"/>
      <c r="K57" s="17"/>
      <c r="L57" s="17"/>
      <c r="M57" s="17"/>
      <c r="N57" s="17"/>
      <c r="O57" s="17"/>
      <c r="P57" s="17"/>
      <c r="Q57" s="17"/>
      <c r="R57" s="18"/>
    </row>
    <row r="58" spans="2:18" x14ac:dyDescent="0.2">
      <c r="B58" s="8"/>
      <c r="C58" s="8"/>
      <c r="D58" s="8"/>
      <c r="E58" s="8"/>
      <c r="F58" s="8"/>
      <c r="G58" s="8"/>
      <c r="H58" s="8"/>
      <c r="I58" s="8"/>
      <c r="J58" s="8"/>
      <c r="K58" s="8"/>
      <c r="L58" s="8"/>
      <c r="M58" s="8"/>
      <c r="N58" s="8"/>
      <c r="O58" s="8"/>
      <c r="P58" s="8"/>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hidden="1" x14ac:dyDescent="0.2">
      <c r="C101" s="8"/>
      <c r="D101" s="8"/>
    </row>
    <row r="102" spans="3:21" ht="13.5" hidden="1" thickBot="1" x14ac:dyDescent="0.25">
      <c r="C102" s="8"/>
      <c r="D102" s="8"/>
    </row>
    <row r="103" spans="3:21" ht="13.5" hidden="1" thickBot="1" x14ac:dyDescent="0.25">
      <c r="C103" s="19" t="s">
        <v>39</v>
      </c>
      <c r="D103" s="20"/>
      <c r="H103" s="28" t="s">
        <v>23</v>
      </c>
      <c r="I103" s="28" t="s">
        <v>25</v>
      </c>
      <c r="J103" s="28" t="s">
        <v>70</v>
      </c>
      <c r="U103" s="21" t="s">
        <v>30</v>
      </c>
    </row>
    <row r="104" spans="3:21" ht="25.5" hidden="1" x14ac:dyDescent="0.2">
      <c r="C104" s="22" t="s">
        <v>46</v>
      </c>
      <c r="D104" s="23"/>
      <c r="H104" s="29" t="s">
        <v>4</v>
      </c>
      <c r="I104" s="29" t="s">
        <v>7</v>
      </c>
      <c r="J104" s="29" t="s">
        <v>71</v>
      </c>
      <c r="M104" s="101"/>
      <c r="N104" s="101"/>
    </row>
    <row r="105" spans="3:21" ht="25.5" hidden="1" x14ac:dyDescent="0.2">
      <c r="C105" s="22" t="s">
        <v>47</v>
      </c>
      <c r="D105" s="23"/>
      <c r="H105" s="29" t="s">
        <v>76</v>
      </c>
      <c r="I105" s="29" t="s">
        <v>81</v>
      </c>
      <c r="J105" s="29" t="s">
        <v>72</v>
      </c>
      <c r="M105" s="102"/>
      <c r="N105" s="102"/>
    </row>
    <row r="106" spans="3:21" ht="38.25" hidden="1" x14ac:dyDescent="0.2">
      <c r="C106" s="22" t="s">
        <v>48</v>
      </c>
      <c r="D106" s="23"/>
      <c r="H106" s="29" t="s">
        <v>5</v>
      </c>
      <c r="I106" s="29" t="s">
        <v>8</v>
      </c>
      <c r="J106" s="29" t="s">
        <v>73</v>
      </c>
      <c r="M106" s="102"/>
      <c r="N106" s="102"/>
    </row>
    <row r="107" spans="3:21" hidden="1" x14ac:dyDescent="0.2">
      <c r="C107" s="22" t="s">
        <v>49</v>
      </c>
      <c r="D107" s="23"/>
      <c r="H107" s="29"/>
      <c r="I107" s="29" t="s">
        <v>75</v>
      </c>
      <c r="J107" s="29" t="s">
        <v>74</v>
      </c>
      <c r="M107" s="102"/>
      <c r="N107" s="102"/>
    </row>
    <row r="108" spans="3:21" ht="25.5" hidden="1" x14ac:dyDescent="0.2">
      <c r="C108" s="22" t="s">
        <v>50</v>
      </c>
      <c r="D108" s="23"/>
      <c r="H108" s="29"/>
      <c r="I108" s="29" t="s">
        <v>9</v>
      </c>
      <c r="J108" s="29" t="s">
        <v>78</v>
      </c>
      <c r="M108" s="102"/>
      <c r="N108" s="102"/>
    </row>
    <row r="109" spans="3:21" hidden="1" x14ac:dyDescent="0.2">
      <c r="C109" s="22" t="s">
        <v>51</v>
      </c>
      <c r="D109" s="23"/>
      <c r="H109" s="29"/>
      <c r="I109" s="29" t="s">
        <v>10</v>
      </c>
      <c r="J109" s="29"/>
      <c r="M109" s="102"/>
      <c r="N109" s="102"/>
    </row>
    <row r="110" spans="3:21" hidden="1" x14ac:dyDescent="0.2">
      <c r="C110" s="22" t="s">
        <v>52</v>
      </c>
      <c r="D110" s="23"/>
      <c r="M110" s="101"/>
      <c r="N110" s="101"/>
    </row>
    <row r="111" spans="3:21" ht="66" hidden="1" customHeight="1" x14ac:dyDescent="0.2">
      <c r="C111" s="22" t="s">
        <v>53</v>
      </c>
      <c r="D111" s="23"/>
      <c r="M111" s="116"/>
      <c r="N111" s="116"/>
    </row>
    <row r="112" spans="3:21" hidden="1" x14ac:dyDescent="0.2">
      <c r="C112" s="22" t="s">
        <v>37</v>
      </c>
      <c r="D112" s="23"/>
    </row>
    <row r="113" spans="3:4" ht="25.5" hidden="1" x14ac:dyDescent="0.2">
      <c r="C113" s="22" t="s">
        <v>54</v>
      </c>
      <c r="D113" s="23"/>
    </row>
    <row r="114" spans="3:4" ht="25.5" hidden="1" x14ac:dyDescent="0.2">
      <c r="C114" s="22" t="s">
        <v>55</v>
      </c>
      <c r="D114" s="23"/>
    </row>
    <row r="115" spans="3:4" ht="25.5" hidden="1" x14ac:dyDescent="0.2">
      <c r="C115" s="22" t="s">
        <v>56</v>
      </c>
      <c r="D115" s="23"/>
    </row>
    <row r="116" spans="3:4" hidden="1" x14ac:dyDescent="0.2">
      <c r="C116" s="22" t="s">
        <v>41</v>
      </c>
      <c r="D116" s="24"/>
    </row>
    <row r="117" spans="3:4" hidden="1" x14ac:dyDescent="0.2">
      <c r="C117" s="22" t="s">
        <v>40</v>
      </c>
      <c r="D117" s="25"/>
    </row>
    <row r="118" spans="3:4" hidden="1" x14ac:dyDescent="0.2">
      <c r="C118" s="22" t="s">
        <v>57</v>
      </c>
      <c r="D118" s="24"/>
    </row>
    <row r="119" spans="3:4" hidden="1" x14ac:dyDescent="0.2"/>
    <row r="120" spans="3:4" ht="6.75" hidden="1" customHeight="1" x14ac:dyDescent="0.2"/>
    <row r="121" spans="3:4" ht="15" hidden="1" customHeight="1" x14ac:dyDescent="0.2">
      <c r="C121" s="26" t="s">
        <v>30</v>
      </c>
    </row>
    <row r="122" spans="3:4" ht="18.75" hidden="1" customHeight="1" x14ac:dyDescent="0.2">
      <c r="C122" s="26" t="s">
        <v>33</v>
      </c>
    </row>
    <row r="123" spans="3:4" ht="15" hidden="1" customHeight="1" x14ac:dyDescent="0.2">
      <c r="C123" s="26" t="s">
        <v>42</v>
      </c>
    </row>
    <row r="124" spans="3:4" ht="11.25" hidden="1" customHeight="1" x14ac:dyDescent="0.2">
      <c r="C124" s="26" t="s">
        <v>31</v>
      </c>
    </row>
    <row r="125" spans="3:4" ht="16.5" hidden="1" customHeight="1" x14ac:dyDescent="0.2">
      <c r="C125" s="26" t="s">
        <v>32</v>
      </c>
    </row>
    <row r="126" spans="3:4" ht="12" hidden="1" customHeight="1" x14ac:dyDescent="0.2">
      <c r="C126" s="26" t="s">
        <v>34</v>
      </c>
    </row>
    <row r="127" spans="3:4" ht="25.5" hidden="1" customHeight="1" x14ac:dyDescent="0.2">
      <c r="C127" s="26" t="s">
        <v>35</v>
      </c>
    </row>
    <row r="128" spans="3:4" ht="27.75" hidden="1" customHeight="1" x14ac:dyDescent="0.2">
      <c r="C128" s="26" t="s">
        <v>43</v>
      </c>
    </row>
    <row r="129" spans="3:3" ht="36.75" hidden="1" customHeight="1" x14ac:dyDescent="0.2">
      <c r="C129" s="27" t="s">
        <v>44</v>
      </c>
    </row>
    <row r="130" spans="3:3" hidden="1" x14ac:dyDescent="0.2">
      <c r="C130" s="26" t="s">
        <v>45</v>
      </c>
    </row>
    <row r="131" spans="3:3" hidden="1" x14ac:dyDescent="0.2"/>
  </sheetData>
  <mergeCells count="99">
    <mergeCell ref="K51:Q51"/>
    <mergeCell ref="E52:J52"/>
    <mergeCell ref="K52:Q52"/>
    <mergeCell ref="P24:Q24"/>
    <mergeCell ref="K53:Q53"/>
    <mergeCell ref="P25:Q25"/>
    <mergeCell ref="D24:F24"/>
    <mergeCell ref="G24:I24"/>
    <mergeCell ref="J24:L24"/>
    <mergeCell ref="M24:O24"/>
    <mergeCell ref="D25:F25"/>
    <mergeCell ref="G25:I25"/>
    <mergeCell ref="G26:I26"/>
    <mergeCell ref="G27:I27"/>
    <mergeCell ref="G28:I28"/>
    <mergeCell ref="J25:L25"/>
    <mergeCell ref="K54:Q54"/>
    <mergeCell ref="K55:Q55"/>
    <mergeCell ref="I31:Q31"/>
    <mergeCell ref="P26:Q26"/>
    <mergeCell ref="P27:Q27"/>
    <mergeCell ref="P28:Q28"/>
    <mergeCell ref="E43:J43"/>
    <mergeCell ref="E44:J44"/>
    <mergeCell ref="E53:J53"/>
    <mergeCell ref="E54:J54"/>
    <mergeCell ref="E55:J55"/>
    <mergeCell ref="K50:Q50"/>
    <mergeCell ref="E51:J51"/>
    <mergeCell ref="D26:F26"/>
    <mergeCell ref="D27:F27"/>
    <mergeCell ref="D28:F28"/>
    <mergeCell ref="L8:Q8"/>
    <mergeCell ref="C7:Q7"/>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G12:H12"/>
    <mergeCell ref="B20:R20"/>
    <mergeCell ref="C12:D12"/>
    <mergeCell ref="C13:D14"/>
    <mergeCell ref="E13:F14"/>
    <mergeCell ref="E12:F12"/>
    <mergeCell ref="M111:N111"/>
    <mergeCell ref="M106:N106"/>
    <mergeCell ref="M107:N107"/>
    <mergeCell ref="M108:N108"/>
    <mergeCell ref="M109:N109"/>
    <mergeCell ref="M110:N110"/>
    <mergeCell ref="M104:N104"/>
    <mergeCell ref="M105:N105"/>
    <mergeCell ref="K44:Q44"/>
    <mergeCell ref="C42:J42"/>
    <mergeCell ref="K42:Q42"/>
    <mergeCell ref="E45:J45"/>
    <mergeCell ref="K45:Q45"/>
    <mergeCell ref="E46:J46"/>
    <mergeCell ref="K46:Q46"/>
    <mergeCell ref="E47:J47"/>
    <mergeCell ref="K47:Q47"/>
    <mergeCell ref="E48:J48"/>
    <mergeCell ref="K48:Q48"/>
    <mergeCell ref="E49:J49"/>
    <mergeCell ref="K49:Q49"/>
    <mergeCell ref="E50:J50"/>
    <mergeCell ref="E2:N4"/>
    <mergeCell ref="M12:O12"/>
    <mergeCell ref="M13:O14"/>
    <mergeCell ref="P12:Q12"/>
    <mergeCell ref="P13:Q14"/>
    <mergeCell ref="O2:R2"/>
    <mergeCell ref="O3:R3"/>
    <mergeCell ref="O4:R4"/>
    <mergeCell ref="J8:K8"/>
    <mergeCell ref="J9:K10"/>
    <mergeCell ref="L9:Q10"/>
    <mergeCell ref="D10:I10"/>
    <mergeCell ref="B2:D4"/>
    <mergeCell ref="B6:R6"/>
    <mergeCell ref="D9:I9"/>
    <mergeCell ref="D8:I8"/>
    <mergeCell ref="J26:L26"/>
    <mergeCell ref="J27:L27"/>
    <mergeCell ref="J28:L28"/>
    <mergeCell ref="M25:O25"/>
    <mergeCell ref="M26:O26"/>
    <mergeCell ref="M27:O27"/>
    <mergeCell ref="M28:O28"/>
  </mergeCells>
  <dataValidations xWindow="462" yWindow="705" count="19">
    <dataValidation type="list" allowBlank="1" showInputMessage="1" showErrorMessage="1" prompt="Seleccione de la lista desplegable, la periodicidad de medición del indicador." sqref="K13:L14" xr:uid="{00000000-0002-0000-0000-000000000000}">
      <formula1>Periodicidad</formula1>
    </dataValidation>
    <dataValidation allowBlank="1" showInputMessage="1" showErrorMessage="1" prompt="Identifique el cargo del Directivo responsable del Proceso." sqref="D9:I9" xr:uid="{00000000-0002-0000-00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000-000002000000}"/>
    <dataValidation allowBlank="1" showInputMessage="1" showErrorMessage="1" prompt="Realice una breve descripción de que pretende medir el indicador." sqref="L9:Q10" xr:uid="{00000000-0002-0000-0000-000003000000}"/>
    <dataValidation allowBlank="1" showInputMessage="1" showErrorMessage="1" prompt="Fórmula matemática utilizada para medir el indicador." sqref="C13" xr:uid="{00000000-0002-0000-0000-000004000000}"/>
    <dataValidation allowBlank="1" showInputMessage="1" showErrorMessage="1" prompt="Magnitud o relación de magnitudes que se referencia para la medición. _x000a_Ejemplo: Porcentaje, Minutos,  Pesos, Unidad o (Unidad/Año)" sqref="G13:H14" xr:uid="{00000000-0002-0000-00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000-000006000000}">
      <formula1>Tipo_indicador</formula1>
    </dataValidation>
    <dataValidation allowBlank="1" showInputMessage="1" showErrorMessage="1" prompt="Identifique la fuente de información usada para el reporte del indicador." sqref="M13" xr:uid="{00000000-0002-0000-00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000-000008000000}"/>
    <dataValidation allowBlank="1" showInputMessage="1" showErrorMessage="1" prompt="Valor que se espera alcance el Indicador" sqref="D25 G25 J25 M25 P25" xr:uid="{00000000-0002-0000-0000-000009000000}"/>
    <dataValidation allowBlank="1" showInputMessage="1" showErrorMessage="1" prompt="Identifique el valor registrado en el numerador de la fórmula de cálculo" sqref="P26 G26 D26 M26 J26:J27" xr:uid="{00000000-0002-0000-0000-00000A000000}"/>
    <dataValidation allowBlank="1" showInputMessage="1" showErrorMessage="1" prompt="Identifique el valor registrado en el denominador de la fórmula de cálculo" sqref="M27 G27 D27" xr:uid="{00000000-0002-0000-0000-00000B000000}"/>
    <dataValidation allowBlank="1" showInputMessage="1" showErrorMessage="1" prompt="Identifique el resultado del indicador en la medición desarrollada" sqref="D28 P28 G28 J28 M28" xr:uid="{00000000-0002-0000-0000-00000C000000}"/>
    <dataValidation allowBlank="1" showInputMessage="1" showErrorMessage="1" prompt="Realice un pequeño análisis, acerca del cumplimiento o incumplimiento del indicador, identificando los factores que fueron relevantes en el resultado del indicador." sqref="D53:D55 E44:J55 C44:C55" xr:uid="{00000000-0002-0000-0000-00000D000000}"/>
    <dataValidation type="list" allowBlank="1" showInputMessage="1" showErrorMessage="1" sqref="D8:I8" xr:uid="{00000000-0002-0000-00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000-00000F000000}"/>
    <dataValidation allowBlank="1" showInputMessage="1" showErrorMessage="1" prompt="Establezca el nombre del indicador" sqref="L8:Q8" xr:uid="{00000000-0002-0000-0000-000010000000}"/>
    <dataValidation allowBlank="1" showInputMessage="1" showErrorMessage="1" prompt="Identifique el(los) valor(es)  los valores máximos o mínimos de este rango de gestión." sqref="F16:G17" xr:uid="{00000000-0002-0000-0000-000011000000}"/>
    <dataValidation type="list" allowBlank="1" showInputMessage="1" showErrorMessage="1" prompt="Selecione de la lista desplegable la tendencia esperada" sqref="P13:Q14" xr:uid="{00000000-0002-0000-0000-000012000000}">
      <formula1>$J$104:$J$108</formula1>
    </dataValidation>
  </dataValidations>
  <hyperlinks>
    <hyperlink ref="C8" location="'INSTRUCTIVO '!D10" display="Proceso :" xr:uid="{00000000-0004-0000-0000-000000000000}"/>
    <hyperlink ref="C9" location="'INSTRUCTIVO '!A1" display="Responsables: " xr:uid="{00000000-0004-0000-0000-000001000000}"/>
    <hyperlink ref="J9" location="'INSTRUCTIVO '!A1" display="Objetivo del Indicador" xr:uid="{00000000-0004-0000-0000-000002000000}"/>
    <hyperlink ref="C10" location="'INSTRUCTIVO '!A1" display="Responsable de la Medición " xr:uid="{00000000-0004-0000-00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Comisiones</vt:lpstr>
      <vt:lpstr>Comisiones!Área_de_impresión</vt:lpstr>
      <vt:lpstr>Fuente_indicador</vt:lpstr>
      <vt:lpstr>Periodicidad</vt:lpstr>
      <vt:lpstr>Comisiones!Tipo_indicador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Home</cp:lastModifiedBy>
  <cp:lastPrinted>2014-02-18T15:51:38Z</cp:lastPrinted>
  <dcterms:created xsi:type="dcterms:W3CDTF">2013-03-27T13:59:56Z</dcterms:created>
  <dcterms:modified xsi:type="dcterms:W3CDTF">2020-10-20T15:54:50Z</dcterms:modified>
</cp:coreProperties>
</file>