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E8F5714A-BE74-4A65-A89E-0722AB8EB302}" xr6:coauthVersionLast="45" xr6:coauthVersionMax="45" xr10:uidLastSave="{00000000-0000-0000-0000-000000000000}"/>
  <bookViews>
    <workbookView xWindow="-120" yWindow="-120" windowWidth="20730" windowHeight="11160" tabRatio="808" xr2:uid="{00000000-000D-0000-FFFF-FFFF00000000}"/>
  </bookViews>
  <sheets>
    <sheet name="Comisiones" sheetId="9" r:id="rId1"/>
  </sheets>
  <definedNames>
    <definedName name="_xlnm.Print_Area" localSheetId="0">Comisiones!$B$2:$R$57</definedName>
    <definedName name="Fuente_indicador">Comisiones!$M$104:$M$110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Comisiones!$I$104:$I$109</definedName>
    <definedName name="PLANEACIÓN_ESTRATÉGICA_Y_GESTIÓN_ORGANIZACIONAL">#REF!</definedName>
    <definedName name="Procesos">#REF!</definedName>
    <definedName name="Tipo_indicador" localSheetId="0">Comisiones!$H$104:$H$106</definedName>
  </definedNames>
  <calcPr calcId="191029"/>
</workbook>
</file>

<file path=xl/calcChain.xml><?xml version="1.0" encoding="utf-8"?>
<calcChain xmlns="http://schemas.openxmlformats.org/spreadsheetml/2006/main">
  <c r="J27" i="9" l="1"/>
  <c r="J26" i="9"/>
  <c r="G26" i="9" l="1"/>
  <c r="G28" i="9" l="1"/>
  <c r="J28" i="9"/>
  <c r="M28" i="9"/>
  <c r="D27" i="9" l="1"/>
  <c r="D26" i="9"/>
  <c r="D28" i="9" l="1"/>
</calcChain>
</file>

<file path=xl/sharedStrings.xml><?xml version="1.0" encoding="utf-8"?>
<sst xmlns="http://schemas.openxmlformats.org/spreadsheetml/2006/main" count="111" uniqueCount="106">
  <si>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</si>
  <si>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</si>
  <si>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</si>
  <si>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</si>
  <si>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</si>
  <si>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</si>
  <si>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</si>
  <si>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</si>
  <si>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</si>
  <si>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</si>
  <si>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</si>
  <si>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</si>
  <si>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</si>
  <si>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</si>
  <si>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</si>
  <si>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</si>
  <si>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</si>
  <si>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</si>
  <si>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</si>
  <si>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</si>
  <si>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</si>
  <si>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</si>
  <si>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</si>
  <si>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</si>
  <si>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</si>
  <si>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</si>
  <si>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</si>
  <si>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</si>
  <si>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</si>
  <si>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</si>
  <si>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</si>
  <si>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</si>
  <si>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</si>
  <si>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</si>
  <si>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</si>
  <si>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</si>
  <si>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</si>
  <si>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</si>
  <si>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</si>
  <si>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</si>
  <si>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</si>
  <si>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</si>
  <si>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</si>
  <si>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</si>
  <si>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</si>
  <si>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</si>
  <si>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</si>
  <si>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</si>
  <si>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</si>
  <si>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</si>
  <si>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</si>
  <si>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</si>
  <si>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</si>
  <si>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</si>
  <si>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</si>
  <si>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</si>
  <si>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</si>
  <si>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</si>
  <si>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</si>
  <si>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</si>
  <si>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</si>
  <si>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</si>
  <si>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</si>
  <si>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</si>
  <si>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</si>
  <si>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</si>
  <si>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</si>
  <si>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</si>
  <si>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</si>
  <si>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</si>
  <si>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</si>
  <si>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</si>
  <si>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</si>
  <si>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</si>
  <si>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</si>
  <si>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</si>
  <si>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</si>
  <si>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</si>
  <si>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</si>
  <si>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</si>
  <si>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</si>
  <si>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</si>
  <si>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</si>
  <si>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</si>
  <si>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</si>
  <si>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</si>
  <si>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</si>
  <si>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</si>
  <si>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</si>
  <si>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</si>
  <si>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</si>
  <si>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</si>
  <si>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</si>
  <si>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</si>
  <si>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</si>
  <si>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</si>
  <si>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</si>
  <si>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</si>
  <si>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</si>
  <si>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</si>
  <si>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</si>
  <si>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</si>
  <si>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</si>
  <si>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Comisión Primera Permanente del Plan de Desarrollo y Ordenamiento:</t>
    </r>
    <r>
      <rPr>
        <sz val="10"/>
        <rFont val="Arial"/>
        <family val="2"/>
      </rPr>
      <t xml:space="preserve"> En el primer trimestre, la Comisión Primera, programó los proyectos de Acuerdo priorizados 02,03,05,09,013,029,043,081, los cuales fueron aprobados en primer debate en sesiones realizadas los dias 12, 14, 17, 2o de febrero y 3, 5 y 9 de marzo de 2020.
</t>
    </r>
    <r>
      <rPr>
        <b/>
        <sz val="10"/>
        <rFont val="Arial"/>
        <family val="2"/>
      </rPr>
      <t xml:space="preserve">
Comisión Segunda Permanente de Gobierno</t>
    </r>
    <r>
      <rPr>
        <sz val="10"/>
        <rFont val="Arial"/>
        <family val="2"/>
      </rPr>
      <t xml:space="preserve">: Durante este periodo se debatieron diez (10) proyectos de acuerdo debidamente priorizados en la Comisión. Los Proyectos en mención son 030, 031, 034, 036, 037, 045, 047, 049 de 2020; 050 y 053 de 2020. Acumulados por unidad de materia, de los cuales se aprobaron; cinco (5), los proyectos de Acuerdo 031, 036, 047, 050 y 053 de 2020. Acumulados por unidad de materia.
</t>
    </r>
    <r>
      <rPr>
        <b/>
        <sz val="10"/>
        <rFont val="Arial"/>
        <family val="2"/>
      </rPr>
      <t>La Comisión Tercera Permanente de Hacienda y Crédito Público:</t>
    </r>
    <r>
      <rPr>
        <sz val="10"/>
        <rFont val="Arial"/>
        <family val="2"/>
      </rPr>
      <t xml:space="preserve">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  </t>
    </r>
  </si>
  <si>
    <r>
      <t xml:space="preserve">Comisión Primera Permanente del Plan de Desarrollo y Ordenamiento: </t>
    </r>
    <r>
      <rPr>
        <sz val="10"/>
        <rFont val="Arial"/>
        <family val="2"/>
      </rPr>
      <t xml:space="preserve">En el segundo trimestre, la Comisión Primera Permanente del Plan de Desarrollo y Ordenamiento se programaron para primer debate 3  Proyectos de Acuerdo (123, 098, 101 de 2020), priorizados por las bancadas, los cuales fueron aprobados en primer debate en sesiones que se llevaron a cabo los dias 22, 23, 24, 25, 26 de mayo y 5 de junio de 2020.
</t>
    </r>
    <r>
      <rPr>
        <b/>
        <sz val="10"/>
        <rFont val="Arial"/>
        <family val="2"/>
      </rPr>
      <t>Comisión Segunda Permanente de Gobierno:</t>
    </r>
    <r>
      <rPr>
        <sz val="10"/>
        <rFont val="Arial"/>
        <family val="2"/>
      </rPr>
      <t xml:space="preserve"> Durante este periodo se programaron cuatro (4) proyectos de acuerdo debidamente priorizados en la Comisión. Los Proyectos en mención son 108, 095, 124, 107. Solo se aprobó el Proyecto de Acuerdo 108 de 2020.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t>
    </r>
    <r>
      <rPr>
        <b/>
        <sz val="10"/>
        <rFont val="Arial"/>
        <family val="2"/>
      </rPr>
      <t xml:space="preserve">
Comisión Tercera Permanente de Hacienda y Crédito Público:</t>
    </r>
    <r>
      <rPr>
        <sz val="10"/>
        <rFont val="Arial"/>
        <family val="2"/>
      </rPr>
      <t xml:space="preserve"> En el Segundo Trimestre, programó para primer debate un (1) Proyecto de Acuerdo , el cual fue priorizado por la bancada (Proyecto Acuerdo 125 de 2020: “Por medio del cual se modifican los acuerdos 37 de 1999 y 615 de 2015 y se establecen causales de suspensión para los subsidios entregados por el Distrito de Bogotá y se dictan otras disposiciones".</t>
    </r>
  </si>
  <si>
    <r>
      <t>En el tercer trimestre,</t>
    </r>
    <r>
      <rPr>
        <b/>
        <sz val="10"/>
        <rFont val="Arial"/>
        <family val="2"/>
      </rPr>
      <t xml:space="preserve"> la Comisión Primera Permanente del Plan de Desarrollo y Ordenamiento </t>
    </r>
    <r>
      <rPr>
        <sz val="10"/>
        <rFont val="Arial"/>
        <family val="2"/>
      </rPr>
      <t xml:space="preserve">se programaron para primer debate diez (10)  Proyectos de Acuerdo (174, 191, 165, 159, 246, 256, 173, 197, 202, 259) priorizados por las bancadas, los cuales fueron aprobados en primer debate en sesiones que se llevaron a cabo los dias 28 de julio, 11, 18, 21, 25, 31 de agosto y 7 de septiembre de 2020.
Durante este periodo, </t>
    </r>
    <r>
      <rPr>
        <b/>
        <sz val="10"/>
        <rFont val="Arial"/>
        <family val="2"/>
      </rPr>
      <t>La Comisión Segunda Permanente de Gobierno:</t>
    </r>
    <r>
      <rPr>
        <sz val="10"/>
        <rFont val="Arial"/>
        <family val="2"/>
      </rPr>
      <t xml:space="preserve"> se programaron catorce (14) proyectos de acuerdo debidamente priorizados en la Comisión. De los anteriores, se aprobaron trece (13): 047, 155, 210,187,215,156,199,214,258,260,230,263,177. Ninguno fue negado y uno fue devuelto de la plenaria.
</t>
    </r>
    <r>
      <rPr>
        <b/>
        <sz val="10"/>
        <rFont val="Arial"/>
        <family val="2"/>
      </rPr>
      <t xml:space="preserve">La Comisión Tercera Permanente de Hacienda y Crédito Público, </t>
    </r>
    <r>
      <rPr>
        <sz val="10"/>
        <rFont val="Arial"/>
        <family val="2"/>
      </rPr>
      <t>en el Tercer trimestre en el ejercicio del CONTROL NORMATIVO programó para primer debate cuatro(4) proyectos de acuerdo de las bancadas de los concejales como de la administración y se debatieron cuatro (4) proyectos de acuerdo . El proyecto de acuerdo 219 "Por el cual se efectúan unas modificaciones en el Presupuesto Anual de Rentas e Ingresos y de Gastos e Inversiones del Distrito Capital, para la vigencia fiscal comprendida entre el 1 de enero y el 31 de diciembre de 2020, en armonización con el nuevo Plan de Desarrollo"corresponden a un proyecto presentado por la administración y no necesita ser priorizado por una bancada, fue debatido y paso a segundo debate.Tambien se debatieron los proyectos de acuerdo 236 "Por medio del cual se definen lineamientos para la estrategia compra Bogotá", Proyecto de acuerdo 270 "Por el cual se adoptan estrategias para la reducción progresiva de tarifas con miras a implementar "tarifa cero" en el Sistema Integrado de Transporte Público (Troncal y Zonal) en el Distrito Capital y se dictan otras disposiciones" y el Proyecto de acuerdo 211“Por el cual se establecen los lineamientos generales para la formulación de la Política Pública Distrital de Vendedores Informales y se dictan otras disposiciones” , los anteriores proyectos fueron debidamente priorizados por las bancadas y pasaron a segundo debate.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</si>
</sst>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92">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14" fontId="23" fillId="0" borderId="43" xfId="0" applyNumberFormat="1" applyFont="1" applyBorder="1" applyAlignment="1" applyProtection="1">
      <alignment vertical="top" wrapText="1"/>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100</c:v>
                </c:pt>
                <c:pt idx="6">
                  <c:v>100</c:v>
                </c:pt>
                <c:pt idx="9">
                  <c:v>0</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396982312"/>
        <c:axId val="396982704"/>
      </c:barChart>
      <c:catAx>
        <c:axId val="396982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96982704"/>
        <c:crosses val="autoZero"/>
        <c:auto val="1"/>
        <c:lblAlgn val="ctr"/>
        <c:lblOffset val="100"/>
        <c:noMultiLvlLbl val="0"/>
      </c:catAx>
      <c:valAx>
        <c:axId val="396982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9698231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31"/>
  <sheetViews>
    <sheetView showGridLines="0" tabSelected="1" zoomScale="70" zoomScaleNormal="70" zoomScaleSheetLayoutView="80" workbookViewId="0">
      <selection activeCell="I17" sqref="I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89"/>
      <c r="C2" s="90"/>
      <c r="D2" s="91"/>
      <c r="E2" s="49" t="s">
        <v>87</v>
      </c>
      <c r="F2" s="50"/>
      <c r="G2" s="50"/>
      <c r="H2" s="50"/>
      <c r="I2" s="50"/>
      <c r="J2" s="50"/>
      <c r="K2" s="50"/>
      <c r="L2" s="50"/>
      <c r="M2" s="50"/>
      <c r="N2" s="51"/>
      <c r="O2" s="73" t="s">
        <v>86</v>
      </c>
      <c r="P2" s="73"/>
      <c r="Q2" s="73"/>
      <c r="R2" s="73"/>
    </row>
    <row r="3" spans="2:18" ht="24.75" customHeight="1" x14ac:dyDescent="0.2">
      <c r="B3" s="92"/>
      <c r="C3" s="93"/>
      <c r="D3" s="94"/>
      <c r="E3" s="52"/>
      <c r="F3" s="53"/>
      <c r="G3" s="53"/>
      <c r="H3" s="53"/>
      <c r="I3" s="53"/>
      <c r="J3" s="53"/>
      <c r="K3" s="53"/>
      <c r="L3" s="53"/>
      <c r="M3" s="53"/>
      <c r="N3" s="54"/>
      <c r="O3" s="73" t="s">
        <v>82</v>
      </c>
      <c r="P3" s="73"/>
      <c r="Q3" s="73"/>
      <c r="R3" s="73"/>
    </row>
    <row r="4" spans="2:18" ht="24.75" customHeight="1" thickBot="1" x14ac:dyDescent="0.25">
      <c r="B4" s="92"/>
      <c r="C4" s="93"/>
      <c r="D4" s="94"/>
      <c r="E4" s="55"/>
      <c r="F4" s="56"/>
      <c r="G4" s="56"/>
      <c r="H4" s="56"/>
      <c r="I4" s="56"/>
      <c r="J4" s="56"/>
      <c r="K4" s="56"/>
      <c r="L4" s="56"/>
      <c r="M4" s="56"/>
      <c r="N4" s="57"/>
      <c r="O4" s="73" t="s">
        <v>83</v>
      </c>
      <c r="P4" s="73"/>
      <c r="Q4" s="73"/>
      <c r="R4" s="73"/>
    </row>
    <row r="5" spans="2:18" ht="13.5" thickBot="1" x14ac:dyDescent="0.25">
      <c r="B5" s="135"/>
      <c r="C5" s="134"/>
      <c r="D5" s="134"/>
      <c r="E5" s="134"/>
      <c r="F5" s="134"/>
      <c r="G5" s="134"/>
      <c r="H5" s="134"/>
      <c r="I5" s="134"/>
      <c r="J5" s="134"/>
      <c r="K5" s="134"/>
      <c r="L5" s="134"/>
      <c r="M5" s="134"/>
      <c r="N5" s="134"/>
      <c r="O5" s="136"/>
      <c r="P5" s="136"/>
      <c r="Q5" s="136"/>
      <c r="R5" s="137"/>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5"/>
      <c r="C7" s="134"/>
      <c r="D7" s="134"/>
      <c r="E7" s="134"/>
      <c r="F7" s="134"/>
      <c r="G7" s="134"/>
      <c r="H7" s="134"/>
      <c r="I7" s="134"/>
      <c r="J7" s="134"/>
      <c r="K7" s="134"/>
      <c r="L7" s="134"/>
      <c r="M7" s="134"/>
      <c r="N7" s="134"/>
      <c r="O7" s="134"/>
      <c r="P7" s="134"/>
      <c r="Q7" s="134"/>
      <c r="R7" s="6"/>
    </row>
    <row r="8" spans="2:18" ht="23.25" customHeight="1" thickBot="1" x14ac:dyDescent="0.25">
      <c r="B8" s="5"/>
      <c r="C8" s="7" t="s">
        <v>62</v>
      </c>
      <c r="D8" s="98" t="s">
        <v>49</v>
      </c>
      <c r="E8" s="99"/>
      <c r="F8" s="99"/>
      <c r="G8" s="99"/>
      <c r="H8" s="99"/>
      <c r="I8" s="100"/>
      <c r="J8" s="74" t="s">
        <v>58</v>
      </c>
      <c r="K8" s="75"/>
      <c r="L8" s="131" t="s">
        <v>97</v>
      </c>
      <c r="M8" s="132"/>
      <c r="N8" s="132"/>
      <c r="O8" s="132"/>
      <c r="P8" s="132"/>
      <c r="Q8" s="133"/>
      <c r="R8" s="6"/>
    </row>
    <row r="9" spans="2:18" ht="23.25" customHeight="1" thickBot="1" x14ac:dyDescent="0.25">
      <c r="B9" s="5"/>
      <c r="C9" s="7" t="s">
        <v>61</v>
      </c>
      <c r="D9" s="86" t="s">
        <v>95</v>
      </c>
      <c r="E9" s="87"/>
      <c r="F9" s="87"/>
      <c r="G9" s="87"/>
      <c r="H9" s="87"/>
      <c r="I9" s="88"/>
      <c r="J9" s="76" t="s">
        <v>59</v>
      </c>
      <c r="K9" s="77"/>
      <c r="L9" s="80" t="s">
        <v>98</v>
      </c>
      <c r="M9" s="81"/>
      <c r="N9" s="81"/>
      <c r="O9" s="81"/>
      <c r="P9" s="81"/>
      <c r="Q9" s="82"/>
      <c r="R9" s="6"/>
    </row>
    <row r="10" spans="2:18" ht="23.25" customHeight="1" thickBot="1" x14ac:dyDescent="0.25">
      <c r="B10" s="5"/>
      <c r="C10" s="7" t="s">
        <v>60</v>
      </c>
      <c r="D10" s="86" t="s">
        <v>96</v>
      </c>
      <c r="E10" s="87"/>
      <c r="F10" s="87"/>
      <c r="G10" s="87"/>
      <c r="H10" s="87"/>
      <c r="I10" s="88"/>
      <c r="J10" s="78"/>
      <c r="K10" s="79"/>
      <c r="L10" s="83"/>
      <c r="M10" s="84"/>
      <c r="N10" s="84"/>
      <c r="O10" s="84"/>
      <c r="P10" s="84"/>
      <c r="Q10" s="8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2" t="s">
        <v>14</v>
      </c>
      <c r="D12" s="123"/>
      <c r="E12" s="122" t="s">
        <v>63</v>
      </c>
      <c r="F12" s="130"/>
      <c r="G12" s="117" t="s">
        <v>1</v>
      </c>
      <c r="H12" s="118"/>
      <c r="I12" s="122" t="s">
        <v>3</v>
      </c>
      <c r="J12" s="130"/>
      <c r="K12" s="141" t="s">
        <v>6</v>
      </c>
      <c r="L12" s="142"/>
      <c r="M12" s="58" t="s">
        <v>2</v>
      </c>
      <c r="N12" s="59"/>
      <c r="O12" s="60"/>
      <c r="P12" s="67" t="s">
        <v>69</v>
      </c>
      <c r="Q12" s="68"/>
      <c r="R12" s="6"/>
    </row>
    <row r="13" spans="2:18" ht="15" customHeight="1" x14ac:dyDescent="0.2">
      <c r="B13" s="5"/>
      <c r="C13" s="124" t="s">
        <v>99</v>
      </c>
      <c r="D13" s="125"/>
      <c r="E13" s="124" t="s">
        <v>88</v>
      </c>
      <c r="F13" s="128"/>
      <c r="G13" s="151" t="s">
        <v>89</v>
      </c>
      <c r="H13" s="152"/>
      <c r="I13" s="155" t="s">
        <v>4</v>
      </c>
      <c r="J13" s="70"/>
      <c r="K13" s="143" t="s">
        <v>8</v>
      </c>
      <c r="L13" s="144"/>
      <c r="M13" s="61" t="s">
        <v>100</v>
      </c>
      <c r="N13" s="62"/>
      <c r="O13" s="63"/>
      <c r="P13" s="69" t="s">
        <v>72</v>
      </c>
      <c r="Q13" s="70"/>
      <c r="R13" s="6"/>
    </row>
    <row r="14" spans="2:18" ht="29.25" customHeight="1" thickBot="1" x14ac:dyDescent="0.25">
      <c r="B14" s="5"/>
      <c r="C14" s="126"/>
      <c r="D14" s="127"/>
      <c r="E14" s="126"/>
      <c r="F14" s="129"/>
      <c r="G14" s="153"/>
      <c r="H14" s="154"/>
      <c r="I14" s="156"/>
      <c r="J14" s="72"/>
      <c r="K14" s="145"/>
      <c r="L14" s="146"/>
      <c r="M14" s="64"/>
      <c r="N14" s="65"/>
      <c r="O14" s="66"/>
      <c r="P14" s="71"/>
      <c r="Q14" s="72"/>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58" t="s">
        <v>11</v>
      </c>
      <c r="D16" s="157" t="s">
        <v>26</v>
      </c>
      <c r="E16" s="158"/>
      <c r="F16" s="163" t="s">
        <v>101</v>
      </c>
      <c r="G16" s="164"/>
      <c r="H16" s="10"/>
      <c r="I16" s="10"/>
      <c r="J16" s="10"/>
      <c r="K16" s="10"/>
      <c r="L16" s="10"/>
      <c r="M16" s="11"/>
      <c r="N16" s="11"/>
      <c r="O16" s="11"/>
      <c r="P16" s="11"/>
      <c r="Q16" s="11"/>
      <c r="R16" s="6"/>
    </row>
    <row r="17" spans="2:20" ht="18.75" customHeight="1" x14ac:dyDescent="0.2">
      <c r="B17" s="5"/>
      <c r="C17" s="147"/>
      <c r="D17" s="159" t="s">
        <v>27</v>
      </c>
      <c r="E17" s="160"/>
      <c r="F17" s="165" t="s">
        <v>102</v>
      </c>
      <c r="G17" s="166"/>
      <c r="H17" s="10"/>
      <c r="I17" s="10"/>
      <c r="J17" s="10"/>
      <c r="K17" s="10"/>
      <c r="L17" s="10"/>
      <c r="M17" s="11"/>
      <c r="N17" s="11"/>
      <c r="O17" s="11"/>
      <c r="P17" s="11"/>
      <c r="Q17" s="11"/>
      <c r="R17" s="6"/>
    </row>
    <row r="18" spans="2:20" ht="18.75" customHeight="1" thickBot="1" x14ac:dyDescent="0.25">
      <c r="B18" s="5"/>
      <c r="C18" s="148"/>
      <c r="D18" s="161" t="s">
        <v>28</v>
      </c>
      <c r="E18" s="162"/>
      <c r="F18" s="149" t="s">
        <v>90</v>
      </c>
      <c r="G18" s="15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38" t="s">
        <v>12</v>
      </c>
      <c r="D23" s="139"/>
      <c r="E23" s="139"/>
      <c r="F23" s="139"/>
      <c r="G23" s="139"/>
      <c r="H23" s="139"/>
      <c r="I23" s="139"/>
      <c r="J23" s="139"/>
      <c r="K23" s="139"/>
      <c r="L23" s="139"/>
      <c r="M23" s="139"/>
      <c r="N23" s="139"/>
      <c r="O23" s="139"/>
      <c r="P23" s="139"/>
      <c r="Q23" s="140"/>
      <c r="R23" s="6"/>
    </row>
    <row r="24" spans="2:20" ht="27" customHeight="1" thickBot="1" x14ac:dyDescent="0.25">
      <c r="B24" s="5"/>
      <c r="C24" s="34" t="s">
        <v>16</v>
      </c>
      <c r="D24" s="187" t="s">
        <v>91</v>
      </c>
      <c r="E24" s="188"/>
      <c r="F24" s="189"/>
      <c r="G24" s="190" t="s">
        <v>92</v>
      </c>
      <c r="H24" s="188"/>
      <c r="I24" s="189"/>
      <c r="J24" s="190" t="s">
        <v>93</v>
      </c>
      <c r="K24" s="188"/>
      <c r="L24" s="189"/>
      <c r="M24" s="190" t="s">
        <v>94</v>
      </c>
      <c r="N24" s="188"/>
      <c r="O24" s="189"/>
      <c r="P24" s="139" t="s">
        <v>13</v>
      </c>
      <c r="Q24" s="140"/>
      <c r="R24" s="6"/>
    </row>
    <row r="25" spans="2:20" ht="15" customHeight="1" x14ac:dyDescent="0.2">
      <c r="B25" s="5"/>
      <c r="C25" s="35" t="s">
        <v>17</v>
      </c>
      <c r="D25" s="191">
        <v>75</v>
      </c>
      <c r="E25" s="47"/>
      <c r="F25" s="48"/>
      <c r="G25" s="46">
        <v>75</v>
      </c>
      <c r="H25" s="47"/>
      <c r="I25" s="48"/>
      <c r="J25" s="46">
        <v>75</v>
      </c>
      <c r="K25" s="47"/>
      <c r="L25" s="48"/>
      <c r="M25" s="46">
        <v>75</v>
      </c>
      <c r="N25" s="47"/>
      <c r="O25" s="48"/>
      <c r="P25" s="185"/>
      <c r="Q25" s="186"/>
      <c r="R25" s="6"/>
    </row>
    <row r="26" spans="2:20" x14ac:dyDescent="0.2">
      <c r="B26" s="5"/>
      <c r="C26" s="36" t="s">
        <v>15</v>
      </c>
      <c r="D26" s="165">
        <f>8+5+2</f>
        <v>15</v>
      </c>
      <c r="E26" s="183"/>
      <c r="F26" s="184"/>
      <c r="G26" s="40">
        <f>3+4+1</f>
        <v>8</v>
      </c>
      <c r="H26" s="41"/>
      <c r="I26" s="42"/>
      <c r="J26" s="40">
        <f>10+14+4</f>
        <v>28</v>
      </c>
      <c r="K26" s="41"/>
      <c r="L26" s="42"/>
      <c r="M26" s="40"/>
      <c r="N26" s="41"/>
      <c r="O26" s="42"/>
      <c r="P26" s="170"/>
      <c r="Q26" s="171"/>
      <c r="R26" s="6"/>
    </row>
    <row r="27" spans="2:20" ht="15.75" customHeight="1" x14ac:dyDescent="0.2">
      <c r="B27" s="5"/>
      <c r="C27" s="36" t="s">
        <v>36</v>
      </c>
      <c r="D27" s="165">
        <f>8+5+2</f>
        <v>15</v>
      </c>
      <c r="E27" s="183"/>
      <c r="F27" s="184"/>
      <c r="G27" s="40">
        <v>8</v>
      </c>
      <c r="H27" s="41"/>
      <c r="I27" s="42"/>
      <c r="J27" s="40">
        <f>10+14+4</f>
        <v>28</v>
      </c>
      <c r="K27" s="41"/>
      <c r="L27" s="42"/>
      <c r="M27" s="40"/>
      <c r="N27" s="41"/>
      <c r="O27" s="42"/>
      <c r="P27" s="172"/>
      <c r="Q27" s="173"/>
      <c r="R27" s="6"/>
    </row>
    <row r="28" spans="2:20" ht="15.75" customHeight="1" thickBot="1" x14ac:dyDescent="0.25">
      <c r="B28" s="5"/>
      <c r="C28" s="37" t="s">
        <v>29</v>
      </c>
      <c r="D28" s="43">
        <f>(D26/D27)*100</f>
        <v>100</v>
      </c>
      <c r="E28" s="44"/>
      <c r="F28" s="45"/>
      <c r="G28" s="43">
        <f t="shared" ref="G28" si="0">(G26/G27)*100</f>
        <v>100</v>
      </c>
      <c r="H28" s="44"/>
      <c r="I28" s="45"/>
      <c r="J28" s="43">
        <f t="shared" ref="J28" si="1">(J26/J27)*100</f>
        <v>100</v>
      </c>
      <c r="K28" s="44"/>
      <c r="L28" s="45"/>
      <c r="M28" s="43" t="e">
        <f t="shared" ref="M28" si="2">(M26/M27)*100</f>
        <v>#DIV/0!</v>
      </c>
      <c r="N28" s="44"/>
      <c r="O28" s="45"/>
      <c r="P28" s="174"/>
      <c r="Q28" s="1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9"/>
      <c r="J31" s="169"/>
      <c r="K31" s="169"/>
      <c r="L31" s="169"/>
      <c r="M31" s="169"/>
      <c r="N31" s="169"/>
      <c r="O31" s="169"/>
      <c r="P31" s="169"/>
      <c r="Q31" s="169"/>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5" t="s">
        <v>22</v>
      </c>
      <c r="D42" s="106"/>
      <c r="E42" s="106"/>
      <c r="F42" s="106"/>
      <c r="G42" s="106"/>
      <c r="H42" s="106"/>
      <c r="I42" s="106"/>
      <c r="J42" s="106"/>
      <c r="K42" s="95" t="s">
        <v>77</v>
      </c>
      <c r="L42" s="96"/>
      <c r="M42" s="96"/>
      <c r="N42" s="96"/>
      <c r="O42" s="96"/>
      <c r="P42" s="96"/>
      <c r="Q42" s="97"/>
      <c r="R42" s="6"/>
    </row>
    <row r="43" spans="2:18" ht="28.5" customHeight="1" thickBot="1" x14ac:dyDescent="0.25">
      <c r="B43" s="5"/>
      <c r="C43" s="30"/>
      <c r="D43" s="31" t="s">
        <v>79</v>
      </c>
      <c r="E43" s="176" t="s">
        <v>80</v>
      </c>
      <c r="F43" s="176"/>
      <c r="G43" s="176"/>
      <c r="H43" s="176"/>
      <c r="I43" s="176"/>
      <c r="J43" s="177"/>
      <c r="K43" s="2"/>
      <c r="L43" s="3"/>
      <c r="M43" s="3"/>
      <c r="N43" s="3"/>
      <c r="O43" s="3"/>
      <c r="P43" s="3"/>
      <c r="Q43" s="4"/>
      <c r="R43" s="6"/>
    </row>
    <row r="44" spans="2:18" ht="279" customHeight="1" thickBot="1" x14ac:dyDescent="0.25">
      <c r="B44" s="5"/>
      <c r="C44" s="14" t="s">
        <v>18</v>
      </c>
      <c r="D44" s="38">
        <v>43928</v>
      </c>
      <c r="E44" s="110" t="s">
        <v>103</v>
      </c>
      <c r="F44" s="178"/>
      <c r="G44" s="178"/>
      <c r="H44" s="178"/>
      <c r="I44" s="178"/>
      <c r="J44" s="179"/>
      <c r="K44" s="103"/>
      <c r="L44" s="103"/>
      <c r="M44" s="103"/>
      <c r="N44" s="103"/>
      <c r="O44" s="103"/>
      <c r="P44" s="103"/>
      <c r="Q44" s="104"/>
      <c r="R44" s="6"/>
    </row>
    <row r="45" spans="2:18" ht="356.25" customHeight="1" thickBot="1" x14ac:dyDescent="0.25">
      <c r="B45" s="5"/>
      <c r="C45" s="14" t="s">
        <v>19</v>
      </c>
      <c r="D45" s="38">
        <v>44012</v>
      </c>
      <c r="E45" s="107" t="s">
        <v>104</v>
      </c>
      <c r="F45" s="108"/>
      <c r="G45" s="108"/>
      <c r="H45" s="108"/>
      <c r="I45" s="108"/>
      <c r="J45" s="109"/>
      <c r="K45" s="103"/>
      <c r="L45" s="103"/>
      <c r="M45" s="103"/>
      <c r="N45" s="103"/>
      <c r="O45" s="103"/>
      <c r="P45" s="103"/>
      <c r="Q45" s="104"/>
      <c r="R45" s="6"/>
    </row>
    <row r="46" spans="2:18" ht="387" customHeight="1" thickBot="1" x14ac:dyDescent="0.25">
      <c r="B46" s="5"/>
      <c r="C46" s="14" t="s">
        <v>84</v>
      </c>
      <c r="D46" s="38">
        <v>44110</v>
      </c>
      <c r="E46" s="110" t="s">
        <v>105</v>
      </c>
      <c r="F46" s="111"/>
      <c r="G46" s="111"/>
      <c r="H46" s="111"/>
      <c r="I46" s="111"/>
      <c r="J46" s="112"/>
      <c r="K46" s="103"/>
      <c r="L46" s="103"/>
      <c r="M46" s="103"/>
      <c r="N46" s="103"/>
      <c r="O46" s="103"/>
      <c r="P46" s="103"/>
      <c r="Q46" s="104"/>
      <c r="R46" s="6"/>
    </row>
    <row r="47" spans="2:18" ht="38.25" customHeight="1" thickBot="1" x14ac:dyDescent="0.25">
      <c r="B47" s="5"/>
      <c r="C47" s="14" t="s">
        <v>20</v>
      </c>
      <c r="D47" s="39"/>
      <c r="E47" s="113"/>
      <c r="F47" s="114"/>
      <c r="G47" s="114"/>
      <c r="H47" s="114"/>
      <c r="I47" s="114"/>
      <c r="J47" s="115"/>
      <c r="K47" s="103"/>
      <c r="L47" s="103"/>
      <c r="M47" s="103"/>
      <c r="N47" s="103"/>
      <c r="O47" s="103"/>
      <c r="P47" s="103"/>
      <c r="Q47" s="104"/>
      <c r="R47" s="6"/>
    </row>
    <row r="48" spans="2:18" ht="38.25" customHeight="1" thickBot="1" x14ac:dyDescent="0.25">
      <c r="B48" s="5"/>
      <c r="C48" s="14" t="s">
        <v>21</v>
      </c>
      <c r="D48" s="33"/>
      <c r="E48" s="113"/>
      <c r="F48" s="114"/>
      <c r="G48" s="114"/>
      <c r="H48" s="114"/>
      <c r="I48" s="114"/>
      <c r="J48" s="115"/>
      <c r="K48" s="103"/>
      <c r="L48" s="103"/>
      <c r="M48" s="103"/>
      <c r="N48" s="103"/>
      <c r="O48" s="103"/>
      <c r="P48" s="103"/>
      <c r="Q48" s="104"/>
      <c r="R48" s="6"/>
    </row>
    <row r="49" spans="2:18" ht="38.25" customHeight="1" thickBot="1" x14ac:dyDescent="0.25">
      <c r="B49" s="5"/>
      <c r="C49" s="14" t="s">
        <v>38</v>
      </c>
      <c r="D49" s="33"/>
      <c r="E49" s="113"/>
      <c r="F49" s="114"/>
      <c r="G49" s="114"/>
      <c r="H49" s="114"/>
      <c r="I49" s="114"/>
      <c r="J49" s="115"/>
      <c r="K49" s="103"/>
      <c r="L49" s="103"/>
      <c r="M49" s="103"/>
      <c r="N49" s="103"/>
      <c r="O49" s="103"/>
      <c r="P49" s="103"/>
      <c r="Q49" s="104"/>
      <c r="R49" s="6"/>
    </row>
    <row r="50" spans="2:18" ht="38.25" customHeight="1" thickBot="1" x14ac:dyDescent="0.25">
      <c r="B50" s="5"/>
      <c r="C50" s="14" t="s">
        <v>64</v>
      </c>
      <c r="D50" s="33"/>
      <c r="E50" s="113"/>
      <c r="F50" s="114"/>
      <c r="G50" s="114"/>
      <c r="H50" s="114"/>
      <c r="I50" s="114"/>
      <c r="J50" s="115"/>
      <c r="K50" s="103"/>
      <c r="L50" s="103"/>
      <c r="M50" s="103"/>
      <c r="N50" s="103"/>
      <c r="O50" s="103"/>
      <c r="P50" s="103"/>
      <c r="Q50" s="104"/>
      <c r="R50" s="6"/>
    </row>
    <row r="51" spans="2:18" ht="38.25" customHeight="1" thickBot="1" x14ac:dyDescent="0.25">
      <c r="B51" s="5"/>
      <c r="C51" s="14" t="s">
        <v>65</v>
      </c>
      <c r="D51" s="33"/>
      <c r="E51" s="113"/>
      <c r="F51" s="114"/>
      <c r="G51" s="114"/>
      <c r="H51" s="114"/>
      <c r="I51" s="114"/>
      <c r="J51" s="115"/>
      <c r="K51" s="103"/>
      <c r="L51" s="103"/>
      <c r="M51" s="103"/>
      <c r="N51" s="103"/>
      <c r="O51" s="103"/>
      <c r="P51" s="103"/>
      <c r="Q51" s="104"/>
      <c r="R51" s="6"/>
    </row>
    <row r="52" spans="2:18" ht="38.25" customHeight="1" thickBot="1" x14ac:dyDescent="0.25">
      <c r="B52" s="5"/>
      <c r="C52" s="14" t="s">
        <v>66</v>
      </c>
      <c r="D52" s="33"/>
      <c r="E52" s="113"/>
      <c r="F52" s="114"/>
      <c r="G52" s="114"/>
      <c r="H52" s="114"/>
      <c r="I52" s="114"/>
      <c r="J52" s="115"/>
      <c r="K52" s="103"/>
      <c r="L52" s="103"/>
      <c r="M52" s="103"/>
      <c r="N52" s="103"/>
      <c r="O52" s="103"/>
      <c r="P52" s="103"/>
      <c r="Q52" s="104"/>
      <c r="R52" s="6"/>
    </row>
    <row r="53" spans="2:18" ht="39" customHeight="1" thickBot="1" x14ac:dyDescent="0.25">
      <c r="B53" s="5"/>
      <c r="C53" s="14" t="s">
        <v>67</v>
      </c>
      <c r="D53" s="32"/>
      <c r="E53" s="113"/>
      <c r="F53" s="114"/>
      <c r="G53" s="114"/>
      <c r="H53" s="114"/>
      <c r="I53" s="114"/>
      <c r="J53" s="115"/>
      <c r="K53" s="103"/>
      <c r="L53" s="103"/>
      <c r="M53" s="103"/>
      <c r="N53" s="103"/>
      <c r="O53" s="103"/>
      <c r="P53" s="103"/>
      <c r="Q53" s="104"/>
      <c r="R53" s="6"/>
    </row>
    <row r="54" spans="2:18" ht="39" customHeight="1" thickBot="1" x14ac:dyDescent="0.25">
      <c r="B54" s="5"/>
      <c r="C54" s="15" t="s">
        <v>85</v>
      </c>
      <c r="D54" s="32"/>
      <c r="E54" s="113"/>
      <c r="F54" s="114"/>
      <c r="G54" s="114"/>
      <c r="H54" s="114"/>
      <c r="I54" s="114"/>
      <c r="J54" s="115"/>
      <c r="K54" s="167"/>
      <c r="L54" s="167"/>
      <c r="M54" s="167"/>
      <c r="N54" s="167"/>
      <c r="O54" s="167"/>
      <c r="P54" s="167"/>
      <c r="Q54" s="168"/>
      <c r="R54" s="6"/>
    </row>
    <row r="55" spans="2:18" ht="40.5" customHeight="1" thickBot="1" x14ac:dyDescent="0.25">
      <c r="B55" s="5"/>
      <c r="C55" s="14" t="s">
        <v>68</v>
      </c>
      <c r="D55" s="32"/>
      <c r="E55" s="180"/>
      <c r="F55" s="181"/>
      <c r="G55" s="181"/>
      <c r="H55" s="181"/>
      <c r="I55" s="181"/>
      <c r="J55" s="182"/>
      <c r="K55" s="103"/>
      <c r="L55" s="103"/>
      <c r="M55" s="103"/>
      <c r="N55" s="103"/>
      <c r="O55" s="103"/>
      <c r="P55" s="103"/>
      <c r="Q55" s="10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1"/>
      <c r="N104" s="101"/>
    </row>
    <row r="105" spans="3:21" ht="25.5" hidden="1" x14ac:dyDescent="0.2">
      <c r="C105" s="22" t="s">
        <v>47</v>
      </c>
      <c r="D105" s="23"/>
      <c r="H105" s="29" t="s">
        <v>76</v>
      </c>
      <c r="I105" s="29" t="s">
        <v>81</v>
      </c>
      <c r="J105" s="29" t="s">
        <v>72</v>
      </c>
      <c r="M105" s="102"/>
      <c r="N105" s="102"/>
    </row>
    <row r="106" spans="3:21" ht="38.25" hidden="1" x14ac:dyDescent="0.2">
      <c r="C106" s="22" t="s">
        <v>48</v>
      </c>
      <c r="D106" s="23"/>
      <c r="H106" s="29" t="s">
        <v>5</v>
      </c>
      <c r="I106" s="29" t="s">
        <v>8</v>
      </c>
      <c r="J106" s="29" t="s">
        <v>73</v>
      </c>
      <c r="M106" s="102"/>
      <c r="N106" s="102"/>
    </row>
    <row r="107" spans="3:21" hidden="1" x14ac:dyDescent="0.2">
      <c r="C107" s="22" t="s">
        <v>49</v>
      </c>
      <c r="D107" s="23"/>
      <c r="H107" s="29"/>
      <c r="I107" s="29" t="s">
        <v>75</v>
      </c>
      <c r="J107" s="29" t="s">
        <v>74</v>
      </c>
      <c r="M107" s="102"/>
      <c r="N107" s="102"/>
    </row>
    <row r="108" spans="3:21" ht="25.5" hidden="1" x14ac:dyDescent="0.2">
      <c r="C108" s="22" t="s">
        <v>50</v>
      </c>
      <c r="D108" s="23"/>
      <c r="H108" s="29"/>
      <c r="I108" s="29" t="s">
        <v>9</v>
      </c>
      <c r="J108" s="29" t="s">
        <v>78</v>
      </c>
      <c r="M108" s="102"/>
      <c r="N108" s="102"/>
    </row>
    <row r="109" spans="3:21" hidden="1" x14ac:dyDescent="0.2">
      <c r="C109" s="22" t="s">
        <v>51</v>
      </c>
      <c r="D109" s="23"/>
      <c r="H109" s="29"/>
      <c r="I109" s="29" t="s">
        <v>10</v>
      </c>
      <c r="J109" s="29"/>
      <c r="M109" s="102"/>
      <c r="N109" s="102"/>
    </row>
    <row r="110" spans="3:21" hidden="1" x14ac:dyDescent="0.2">
      <c r="C110" s="22" t="s">
        <v>52</v>
      </c>
      <c r="D110" s="23"/>
      <c r="M110" s="101"/>
      <c r="N110" s="101"/>
    </row>
    <row r="111" spans="3:21" ht="66" hidden="1" customHeight="1" x14ac:dyDescent="0.2">
      <c r="C111" s="22" t="s">
        <v>53</v>
      </c>
      <c r="D111" s="23"/>
      <c r="M111" s="116"/>
      <c r="N111" s="116"/>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P26 G26 D26 M26 J26:J27" xr:uid="{00000000-0002-0000-0000-00000A000000}"/>
    <dataValidation allowBlank="1" showInputMessage="1" showErrorMessage="1" prompt="Identifique el valor registrado en el denominador de la fórmula de cálculo" sqref="M27 G27 D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2020-10-20T15:54:50Z</dcterms:modified>
</cp:coreProperties>
</file>