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3 Tr\"/>
    </mc:Choice>
  </mc:AlternateContent>
  <xr:revisionPtr revIDLastSave="0" documentId="13_ncr:1_{5640AA1E-AC2F-4360-B41B-F481A414F95A}" xr6:coauthVersionLast="45" xr6:coauthVersionMax="45" xr10:uidLastSave="{00000000-0000-0000-0000-000000000000}"/>
  <bookViews>
    <workbookView xWindow="-120" yWindow="-120" windowWidth="20730" windowHeight="11160" tabRatio="808" activeTab="1" xr2:uid="{00000000-000D-0000-FFFF-FFFF00000000}"/>
  </bookViews>
  <sheets>
    <sheet name="Comisiones" sheetId="9" r:id="rId1"/>
    <sheet name="Secretaría" sheetId="10" r:id="rId2"/>
  </sheets>
  <definedNames>
    <definedName name="_xlnm.Print_Area" localSheetId="0">Comisiones!$B$2:$R$57</definedName>
    <definedName name="_xlnm.Print_Area" localSheetId="1">Secretaría!$B$2:$R$57</definedName>
    <definedName name="Fuente_indicador" localSheetId="1">Secretaría!$M$104:$M$110</definedName>
    <definedName name="Fuente_indicador">Comisiones!$M$104:$M$110</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Secretaría!$I$104:$I$109</definedName>
    <definedName name="Periodicidad">Comisiones!$I$104:$I$109</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0">Comisiones!$H$104:$H$106</definedName>
    <definedName name="Tipo_indicador" localSheetId="1">Secretaría!$H$104:$H$106</definedName>
  </definedNames>
  <calcPr calcId="191029"/>
</workbook>
</file>

<file path=xl/calcChain.xml><?xml version="1.0" encoding="utf-8"?>
<calcChain xmlns="http://schemas.openxmlformats.org/spreadsheetml/2006/main">
  <c r="J27" i="9" l="1"/>
  <c r="J26" i="9"/>
  <c r="G28" i="9" l="1"/>
  <c r="G26" i="9"/>
  <c r="D27" i="9" l="1"/>
  <c r="D26" i="9"/>
  <c r="J28" i="9" l="1"/>
  <c r="M28" i="9"/>
  <c r="D28" i="9"/>
  <c r="G28" i="10"/>
  <c r="J28" i="10"/>
  <c r="M28" i="10"/>
  <c r="D28" i="10"/>
</calcChain>
</file>

<file path=xl/sharedStrings.xml><?xml version="1.0" encoding="utf-8"?>
<sst xmlns="http://schemas.openxmlformats.org/spreadsheetml/2006/main" count="224" uniqueCount="116">
  <si>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</si>
  <si>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</si>
  <si>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</si>
  <si>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</si>
  <si>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</si>
  <si>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</si>
  <si>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</si>
  <si>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</si>
  <si>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</si>
  <si>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</si>
  <si>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</si>
  <si>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</si>
  <si>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</si>
  <si>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</si>
  <si>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</si>
  <si>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</si>
  <si>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</si>
  <si>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</si>
  <si>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</si>
  <si>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</si>
  <si>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</si>
  <si>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</si>
  <si>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</si>
  <si>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</si>
  <si>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</si>
  <si>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</si>
  <si>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</si>
  <si>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</si>
  <si>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</si>
  <si>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</si>
  <si>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</si>
  <si>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</si>
  <si>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</si>
  <si>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</si>
  <si>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</si>
  <si>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</si>
  <si>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</si>
  <si>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</si>
  <si>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</si>
  <si>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</si>
  <si>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</si>
  <si>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</si>
  <si>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</si>
  <si>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</si>
  <si>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</si>
  <si>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</si>
  <si>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</si>
  <si>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</si>
  <si>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</si>
  <si>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</si>
  <si>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</si>
  <si>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</si>
  <si>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</si>
  <si>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</si>
  <si>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</si>
  <si>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</si>
  <si>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</si>
  <si>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</si>
  <si>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</si>
  <si>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</si>
  <si>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</si>
  <si>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</si>
  <si>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</si>
  <si>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</si>
  <si>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</si>
  <si>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</si>
  <si>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</si>
  <si>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</si>
  <si>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</si>
  <si>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</si>
  <si>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</si>
  <si>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</si>
  <si>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</si>
  <si>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</si>
  <si>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</si>
  <si>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</si>
  <si>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</si>
  <si>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</si>
  <si>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</si>
  <si>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</si>
  <si>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</si>
  <si>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</si>
  <si>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</si>
  <si>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</si>
  <si>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</si>
  <si>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</si>
  <si>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</si>
  <si>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</si>
  <si>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</si>
  <si>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</si>
  <si>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</si>
  <si>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</si>
  <si>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</si>
  <si>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</si>
  <si>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</si>
  <si>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</si>
  <si>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</si>
  <si>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</si>
  <si>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</si>
  <si>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</si>
  <si>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</si>
  <si>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</si>
  <si>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</si>
  <si>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</si>
  <si>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</si>
  <si>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</si>
  <si>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</si>
  <si>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</si>
  <si>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r>
      <t>Durante el primer trimestre del año 2020, la plenaria debatió 5 proyectos de acuerdo: 
Proyectos de Acuerdo Nos. 050 y 053 de 2020, aumulados por unidad de materia, “</t>
    </r>
    <r>
      <rPr>
        <i/>
        <sz val="9"/>
        <rFont val="Arial"/>
        <family val="2"/>
      </rPr>
      <t>Por medio del cual se convoca a elección de los jueces de paz y de reconsideración en Bogotá Distrito Capital periodo 2020-2025 y se dictan otras disposiciones</t>
    </r>
    <r>
      <rPr>
        <sz val="9"/>
        <rFont val="Arial"/>
        <family val="2"/>
      </rPr>
      <t>”, 
Proyecto de Acuerdo No. 081 de 2020, “</t>
    </r>
    <r>
      <rPr>
        <i/>
        <sz val="9"/>
        <rFont val="Arial"/>
        <family val="2"/>
      </rPr>
      <t>Por medio del cual se deroga el Acuerdo 640 de 2016 y se dictan otras disposiciones</t>
    </r>
    <r>
      <rPr>
        <sz val="9"/>
        <rFont val="Arial"/>
        <family val="2"/>
      </rPr>
      <t>”
Proyecto de Acuerdo No. 003 de 2020, “P</t>
    </r>
    <r>
      <rPr>
        <i/>
        <sz val="9"/>
        <rFont val="Arial"/>
        <family val="2"/>
      </rPr>
      <t>or el cual se establecen acciones para el fortalecimiento de la atención integral del cáncer en el Distrito Capital, y se dictan otras disposiciones</t>
    </r>
    <r>
      <rPr>
        <sz val="9"/>
        <rFont val="Arial"/>
        <family val="2"/>
      </rPr>
      <t>”,
Aprobados en segundo debate pasaron a sanción de la Alcaldesa Mayor de Bogotá, y se convirtieron en los Acuerdos 758, 759 y 760 de 2020. 
Así mismo, la Plenaria debatió las objeciones jurídicas presentadas por el Alcalde Mayor de Bogotá, Enrique Peñalosa Londoño al Proyecto de Acuerdo No. 373 de 2019, "</t>
    </r>
    <r>
      <rPr>
        <i/>
        <sz val="9"/>
        <rFont val="Arial"/>
        <family val="2"/>
      </rPr>
      <t>Por el cual se modifica la escala de remuneración básica salarial y se hace una nivelación salarial en los empleos de la planta global de cargos del Concejo de Bogotá D.C y se dictan otras disposiciones"</t>
    </r>
    <r>
      <rPr>
        <sz val="9"/>
        <rFont val="Arial"/>
        <family val="2"/>
      </rPr>
      <t>, tomando la decisión de rechazarlas, cumpliendo de esta manera con el 100% de la meta propuesta para el primer  trimestre.</t>
    </r>
  </si>
  <si>
    <t>8 de abril de 2020</t>
  </si>
  <si>
    <r>
      <rPr>
        <b/>
        <sz val="10"/>
        <rFont val="Arial"/>
        <family val="2"/>
      </rPr>
      <t>Comisión Primera Permanente del Plan de Desarrollo y Ordenamiento:</t>
    </r>
    <r>
      <rPr>
        <sz val="10"/>
        <rFont val="Arial"/>
        <family val="2"/>
      </rPr>
      <t xml:space="preserve"> En el primer trimestre, la Comisión Primera, programó los proyectos de Acuerdo priorizados 02,03,05,09,013,029,043,081, los cuales fueron aprobados en primer debate en sesiones realizadas los dias 12, 14, 17, 2o de febrero y 3, 5 y 9 de marzo de 2020.
</t>
    </r>
    <r>
      <rPr>
        <b/>
        <sz val="10"/>
        <rFont val="Arial"/>
        <family val="2"/>
      </rPr>
      <t xml:space="preserve">
Comisión Segunda Permanente de Gobierno</t>
    </r>
    <r>
      <rPr>
        <sz val="10"/>
        <rFont val="Arial"/>
        <family val="2"/>
      </rPr>
      <t xml:space="preserve">: Durante este periodo se debatieron diez (10) proyectos de acuerdo debidamente priorizados en la Comisión. Los Proyectos en mención son 030, 031, 034, 036, 037, 045, 047, 049 de 2020; 050 y 053 de 2020. Acumulados por unidad de materia, de los cuales se aprobaron; cinco (5), los proyectos de Acuerdo 031, 036, 047, 050 y 053 de 2020. Acumulados por unidad de materia.
</t>
    </r>
    <r>
      <rPr>
        <b/>
        <sz val="10"/>
        <rFont val="Arial"/>
        <family val="2"/>
      </rPr>
      <t>La Comisión Tercera Permanente de Hacienda y Crédito Público:</t>
    </r>
    <r>
      <rPr>
        <sz val="10"/>
        <rFont val="Arial"/>
        <family val="2"/>
      </rPr>
      <t xml:space="preserve"> en el Primer Trimestre, programó para primer debate,  2 Proyectos de Acuerdo. (Proyecto Acuerdo 012 de 2020: “Por el cual se declara el tercer jueves del mes de febrero de cada año, como el Día Distrital de las Personas dedicadas a las ventas informales y se dictan otras disposiciones” y el Proyecto de Acuerdo 018 de 2020: “POR MEDIO DEL CUAL SE INSTITUCIONALIZA UN CANAL DE APOYO PARA LOS EMPRESARIOS CON POTENCIAL EXPORTADOR DE BOGOTÁ Y SE DICTAN OTRAS DISPOSICIONES”); los proyectos de acuerdo fueron priorizados por las bancadas; los proyectos fueron aprobados en primer debate y pasaron a sesión plenaria para segundo debate.  </t>
    </r>
  </si>
  <si>
    <r>
      <t xml:space="preserve">Comisión Primera Permanente del Plan de Desarrollo y Ordenamiento: </t>
    </r>
    <r>
      <rPr>
        <sz val="10"/>
        <rFont val="Arial"/>
        <family val="2"/>
      </rPr>
      <t xml:space="preserve">En el segundo trimestre, la Comisión Primera Permanente del Plan de Desarrollo y Ordenamiento se programaron para primer debate 3  Proyectos de Acuerdo (123, 098, 101 de 2020), priorizados por las bancadas, los cuales fueron aprobados en primer debate en sesiones que se llevaron a cabo los dias 22, 23, 24, 25, 26 de mayo y 5 de junio de 2020.
</t>
    </r>
    <r>
      <rPr>
        <b/>
        <sz val="10"/>
        <rFont val="Arial"/>
        <family val="2"/>
      </rPr>
      <t>Comisión Segunda Permanente de Gobierno:</t>
    </r>
    <r>
      <rPr>
        <sz val="10"/>
        <rFont val="Arial"/>
        <family val="2"/>
      </rPr>
      <t xml:space="preserve"> Durante este periodo se programaron cuatro (4) proyectos de acuerdo debidamente priorizados en la Comisión. Los Proyectos en mención son 108, 095, 124, 107. Solo se aprobó el Proyecto de Acuerdo 108 de 2020. “Por medio del cual se garantiza la atención educativa pertinente y de calidad a los estudiantes con trastornos específicos de aprendizaje y/o con trastorno por déficit de atención con/sin hiperactividad u otros trastornos comórbidos matriculados en las instituciones educativas de Bogotá D.C.”</t>
    </r>
    <r>
      <rPr>
        <b/>
        <sz val="10"/>
        <rFont val="Arial"/>
        <family val="2"/>
      </rPr>
      <t xml:space="preserve">
Comisión Tercera Permanente de Hacienda y Crédito Público:</t>
    </r>
    <r>
      <rPr>
        <sz val="10"/>
        <rFont val="Arial"/>
        <family val="2"/>
      </rPr>
      <t xml:space="preserve"> En el Segundo Trimestre, programó para primer debate un (1) Proyecto de Acuerdo , el cual fue priorizado por la bancada (Proyecto Acuerdo 125 de 2020: “Por medio del cual se modifican los acuerdos 37 de 1999 y 615 de 2015 y se establecen causales de suspensión para los subsidios entregados por el Distrito de Bogotá y se dictan otras disposiciones".</t>
    </r>
  </si>
  <si>
    <t>Durante el segundo trimestre del año 2020, la plenaria debatió 10 proyectos de acuerdo, tomando la decisión de aprobar los siguientes nueve (9) proyectos de acuerdo:
1. Proyecto de Acuerdo No. 123, “Por medio del cual se adopta el Plan de Desarrollo Económico, Social, Ambiental y de Obras Públicas del Distrito Capital 2020-2024 “un nuevo contrato social y ambiental para la Bogotá del siglo XXI”, convertido en el Acuerdo No. 761 de 2020.
2.  Proyecto de Acuerdo No. 005, “Por medio del cual se ordena que se realice el estudio y se incluya la vacuna contra el herpes zóster de manera gratuita dentro del esquema de vacunación del Distrito Capital”.
3. Proyecto de Acuerdo No. 009, “Por el cual se promueve la creación de una estrategia de “Sistema Braille Incluyente” en los empaques de medicamentos en el Distrito Capital y se dictan otras disposiciones”.
4.  Proyecto de Acuerdo No. 031, “Por el cual se adiciona un lineamiento de política pública al Acuerdo 672 de 2017, con el fin de promover, fortalecer y consolidar la asociatividad, la articulación y la participación entre organizaciones juveniles del Distrito Capital”.
5.  Proyecto de Acuerdo No. 002, “Por medio del cual se establecen lineamientos para la aplicación de la Ley 1774 de 2016 tendientes a garantizar la protección y bienestar de los animales domésticos usados en actividades productivas en la ciudad de Bogotá Distrito Capital y se dictan otras disposiciones”
6. Proyecto de Acuerdo No. 012, “Por el cual se declara el tercer jueves del mes de febrero de cada año, como el día distrital de las personas dedicadas a las ventas informales y se dictan otras disposiciones”
7.  Proyecto de Acuerdo No. 018, “Por medio del cual se institucionaliza un canal de apoyo para los empresarios con potencial exportador de Bogotá y se dictan otras disposiciones”
8.  Proyecto de Acuerdo No. 029, “Por el cual se establecen lineamientos para promover buenas prácticas de los medios de pago y combatir la venta irregular de unidades de transporte del Sistema Integrado de Transporte Público en Bogotá D.C.”
9. Proyecto de Acuerdo No. 013, “Por el cual se desincentivan las prácticas taurinas en el Distrito Capital y se dictan otras disposiciones”.
Así mismo,  
Así mismo, la Plenaria debatió el Proyecto de Acuerdo No. 047 “Por el cual se crea el modelo de competitividad pública en las entidades y empresas públicas de Bogotá D.C. y se dictan otras disposiciones” tomando la decisión de devolverlo a la Comisión Segunda Permanente de Gobierno, en virtud del parágrafo del artículo 77 del Acuerdo 741 de 2019, cumpliendo de esta manera con el 100% de la meta propuesta para el segundo trimestre del año 2020.</t>
  </si>
  <si>
    <r>
      <t>En el tercer trimestre,</t>
    </r>
    <r>
      <rPr>
        <b/>
        <sz val="10"/>
        <rFont val="Arial"/>
        <family val="2"/>
      </rPr>
      <t xml:space="preserve"> la Comisión Primera Permanente del Plan de Desarrollo y Ordenamiento </t>
    </r>
    <r>
      <rPr>
        <sz val="10"/>
        <rFont val="Arial"/>
        <family val="2"/>
      </rPr>
      <t xml:space="preserve">se programaron para primer debate diez (10)  Proyectos de Acuerdo (174, 191, 165, 159, 246, 256, 173, 197, 202, 259) priorizados por las bancadas, los cuales fueron aprobados en primer debate en sesiones que se llevaron a cabo los dias 28 de julio, 11, 18, 21, 25, 31 de agosto y 7 de septiembre de 2020.
Durante este periodo, </t>
    </r>
    <r>
      <rPr>
        <b/>
        <sz val="10"/>
        <rFont val="Arial"/>
        <family val="2"/>
      </rPr>
      <t>La Comisión Segunda Permanente de Gobierno:</t>
    </r>
    <r>
      <rPr>
        <sz val="10"/>
        <rFont val="Arial"/>
        <family val="2"/>
      </rPr>
      <t xml:space="preserve"> se programaron catorce (14) proyectos de acuerdo debidamente priorizados en la Comisión. De los anteriores, se aprobaron trece (13): 047, 155, 210,187,215,156,199,214,258,260,230,263,177. Ninguno fue negado y uno fue devuelto de la plenaria.
</t>
    </r>
    <r>
      <rPr>
        <b/>
        <sz val="10"/>
        <rFont val="Arial"/>
        <family val="2"/>
      </rPr>
      <t xml:space="preserve">La Comisión Tercera Permanente de Hacienda y Crédito Público, </t>
    </r>
    <r>
      <rPr>
        <sz val="10"/>
        <rFont val="Arial"/>
        <family val="2"/>
      </rPr>
      <t>en el Tercer trimestre en el ejercicio del CONTROL NORMATIVO programó para primer debate cuatro(4) proyectos de acuerdo de las bancadas de los concejales como de la administración y se debatieron cuatro (4) proyectos de acuerdo . El proyecto de acuerdo 219 "Por el cual se efectúan unas modificaciones en el Presupuesto Anual de Rentas e Ingresos y de Gastos e Inversiones del Distrito Capital, para la vigencia fiscal comprendida entre el 1 de enero y el 31 de diciembre de 2020, en armonización con el nuevo Plan de Desarrollo"corresponden a un proyecto presentado por la administración y no necesita ser priorizado por una bancada, fue debatido y paso a segundo debate.Tambien se debatieron los proyectos de acuerdo 236 "Por medio del cual se definen lineamientos para la estrategia compra Bogotá", Proyecto de acuerdo 270 "Por el cual se adoptan estrategias para la reducción progresiva de tarifas con miras a implementar "tarifa cero" en el Sistema Integrado de Transporte Público (Troncal y Zonal) en el Distrito Capital y se dictan otras disposiciones" y el Proyecto de acuerdo 211“Por el cual se establecen los lineamientos generales para la formulación de la Política Pública Distrital de Vendedores Informales y se dictan otras disposiciones” , los anteriores proyectos fueron debidamente priorizados por las bancadas y pasaron a segundo debate.</t>
    </r>
  </si>
  <si>
    <t>octubre 2 /2020</t>
  </si>
  <si>
    <t xml:space="preserve">Durante el tercer trimestre del año 2020, la Plenaria debatió diez(10) proyectos de Acuerdo, tomando la decisión de aprobarlos , los cuales fueron sancionados  por la Alcaldesa Mayor y que relaciono a continuación:
1. Proyecto de Acuerdo No. 036 Julio 10 de 2020"Por medio del cual se adoptan los lineamientos y principios para la formulación de la política pública de tratamiento integral a las Personas Privadas de la Libertad preventivamente y condenadas por contravenciones que impliquen privación de la libertad, a cargo del Distrito Capital”. Aprobado en Plenaria del 10 de julio de 2020. Convertido en Acuerdo No. 770 el 28 de julio de 2020.
2.  Proyecto de Acuerdo No. 043 "Por el cual se fortalece la  gestión y generación de conocimientos sobre Salud, enfermedades de Origen Zoonótico y de origen animal de interés en salud pública en el Distrito Capital”. Aprobado en Plenaria  el 1 de agosto de 2020 .Convertido en Acuerdo No.771 el 21 de agosto de 2020.                                               3.Proyecto de Acuerdo No. 047, “Por el cual se crea el índice de gestión pública en las entidades de la Administración Distrital y se dictan otras disposiciones”  Aprobado en  Plenaria del día 05 de agosto del 2020.Convertido en Acuerdo No. 772 de 2020 el día 21 de agosto de 2020.                                                                                                                         4. Proyecto de Acuerdo 098“Por el cual se dictan lineamientos para la atención de cursos pedagógicos de comparendos por violación a las normas de tránsito y se dictan otras disposiciones” Convertido en Acuerdo No. 773.                                                              5.Proyecto de Acuerdo No. 108, “Por medio del cual se garantiza la atención educativa pertinente y de calidad a los estudiantes con trastornos específicos de aprendizaje y/o con trastorno por déficit de atención con/sin hiperactividad u otros trastornos comórbidos matriculados en las instituciones educativas de Bogotá D.C.” Aprobado en Plenaria del día 05 de agosto del 2020.Convertido en Acuerdo No. 774 de 2020 el día 25 de agosto de 2020.
6. Proyecto de Acuerdo No. 101, “Por el cual se establecen los lineamientos del programa de esterilización de gatos y perros en el Distrito Capital y se dictan otras disposiciones” .Aprobado en  Plenaria del día 05 de agosto del 2020.Convertido en Acuerdo No. 775 de 2020 el día 25 de agosto de 2020.
7.  Proyecto de Acuerdo No. 219, “Por el cual se efectúan unas modificaciones en el Presupuesto Anual de Rentas e Ingresos y de Gastos e Inversiones del Distrito Capital, para la vigencia fiscal comprendida entre el 1 de enero y el 31 de diciembre de 2020, en armonización con el nuevo Plan de Desarrollo”.  Aprobado en Plenaria del día 13 de agosto del 2020. Convertido en Acuerdo No. 776 de 2020 el día 31 de agosto de 2020
8.  Proyecto de Acuerdo No. 187, “Por medio del cual se promueve la implementación de los derechos de los dignatarios de las juntas de acción comunal del Distrito Capital y se establecen otras disposiciones” aprobado en Plenaria del día 24 de agosto del 2020.Convertido en Acuerdo No. 777 de 2020 el día 09 de septiembre de 2020.
9. Proyecto de Acuerdo No. 215, “Mediante el cual se establecen lineamientos para la implementación de una estrategia de horario laboral escalonado por parte de las entidades del nivel central y descentralizado del Distrito y se promueve la vinculación del sector privado a la iniciativa”  Aprobado en  Plenaria del día 24 de agosto del 2020.Convertido en Acuerdo No. 778 de 2020 el día 09 de septiembre de 2020.
10. Proyecto de Acuerdo No. 174, "Por el cual se modifica el Acuerdo 386 de 2009, Por medio del cual se declara de interés social, recreativo y deportivo la ciclovía de Bogotá y se dictan otras disposiciones”. Aprobado en plenaria del día 28 de agosto del 2020.Convertido en Acuerdo No. 779 de 2020 el día 15 de septiembre de 2020
Por lo anterior, se dio cumplimiento con el 100% de la meta propuesta para el Tercer Trimestre del año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</si>
</sst>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9"/>
      <name val="Arial"/>
      <family val="2"/>
    </font>
    <font>
      <i/>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09">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66"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23" fillId="0" borderId="29" xfId="0" applyFont="1" applyBorder="1" applyAlignment="1">
      <alignment horizontal="center"/>
    </xf>
    <xf numFmtId="0" fontId="23" fillId="0" borderId="65" xfId="0" applyFont="1" applyBorder="1" applyAlignment="1">
      <alignment horizontal="center"/>
    </xf>
    <xf numFmtId="0" fontId="23" fillId="0" borderId="59" xfId="0" applyFont="1" applyBorder="1" applyAlignment="1">
      <alignment horizontal="center"/>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50" xfId="0" applyFont="1" applyBorder="1" applyAlignment="1" applyProtection="1">
      <alignment vertical="top" wrapText="1"/>
      <protection locked="0"/>
    </xf>
    <xf numFmtId="0" fontId="23" fillId="0" borderId="53" xfId="0" applyFont="1" applyBorder="1" applyAlignment="1" applyProtection="1">
      <alignment vertical="top" wrapText="1"/>
      <protection locked="0"/>
    </xf>
    <xf numFmtId="0" fontId="23" fillId="0" borderId="54" xfId="0" applyFont="1" applyBorder="1" applyAlignment="1" applyProtection="1">
      <alignment vertical="top"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66" xfId="0" applyNumberFormat="1" applyFont="1" applyBorder="1" applyAlignment="1" applyProtection="1">
      <alignment horizontal="center" vertical="center" wrapText="1"/>
      <protection locked="0"/>
    </xf>
    <xf numFmtId="0" fontId="4" fillId="0" borderId="50"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31"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30" fillId="0" borderId="21" xfId="0" applyFont="1" applyBorder="1" applyAlignment="1" applyProtection="1">
      <alignment horizontal="center" vertical="top"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General</c:formatCode>
                <c:ptCount val="14"/>
                <c:pt idx="0">
                  <c:v>100</c:v>
                </c:pt>
                <c:pt idx="3">
                  <c:v>100</c:v>
                </c:pt>
                <c:pt idx="6">
                  <c:v>100</c:v>
                </c:pt>
                <c:pt idx="9">
                  <c:v>0</c:v>
                </c:pt>
              </c:numCache>
            </c:numRef>
          </c:val>
          <c:extLs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396982312"/>
        <c:axId val="396982704"/>
      </c:barChart>
      <c:catAx>
        <c:axId val="3969823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96982704"/>
        <c:crosses val="autoZero"/>
        <c:auto val="1"/>
        <c:lblAlgn val="ctr"/>
        <c:lblOffset val="100"/>
        <c:noMultiLvlLbl val="0"/>
      </c:catAx>
      <c:valAx>
        <c:axId val="3969827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9698231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100</c:v>
                </c:pt>
                <c:pt idx="9">
                  <c:v>0</c:v>
                </c:pt>
              </c:numCache>
            </c:numRef>
          </c:val>
          <c:extLs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396983488"/>
        <c:axId val="396983880"/>
      </c:barChart>
      <c:catAx>
        <c:axId val="396983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96983880"/>
        <c:crosses val="autoZero"/>
        <c:auto val="1"/>
        <c:lblAlgn val="ctr"/>
        <c:lblOffset val="100"/>
        <c:noMultiLvlLbl val="0"/>
      </c:catAx>
      <c:valAx>
        <c:axId val="396983880"/>
        <c:scaling>
          <c:orientation val="minMax"/>
        </c:scaling>
        <c:delete val="1"/>
        <c:axPos val="l"/>
        <c:numFmt formatCode="General" sourceLinked="1"/>
        <c:majorTickMark val="none"/>
        <c:minorTickMark val="none"/>
        <c:tickLblPos val="nextTo"/>
        <c:crossAx val="396983488"/>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31"/>
  <sheetViews>
    <sheetView showGridLines="0" zoomScale="70" zoomScaleNormal="70" zoomScaleSheetLayoutView="80" workbookViewId="0">
      <selection activeCell="J27" sqref="J27:L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8"/>
      <c r="C2" s="189"/>
      <c r="D2" s="190"/>
      <c r="E2" s="151" t="s">
        <v>87</v>
      </c>
      <c r="F2" s="152"/>
      <c r="G2" s="152"/>
      <c r="H2" s="152"/>
      <c r="I2" s="152"/>
      <c r="J2" s="152"/>
      <c r="K2" s="152"/>
      <c r="L2" s="152"/>
      <c r="M2" s="152"/>
      <c r="N2" s="153"/>
      <c r="O2" s="172" t="s">
        <v>86</v>
      </c>
      <c r="P2" s="172"/>
      <c r="Q2" s="172"/>
      <c r="R2" s="172"/>
    </row>
    <row r="3" spans="2:18" ht="24.75" customHeight="1" x14ac:dyDescent="0.2">
      <c r="B3" s="191"/>
      <c r="C3" s="192"/>
      <c r="D3" s="193"/>
      <c r="E3" s="154"/>
      <c r="F3" s="155"/>
      <c r="G3" s="155"/>
      <c r="H3" s="155"/>
      <c r="I3" s="155"/>
      <c r="J3" s="155"/>
      <c r="K3" s="155"/>
      <c r="L3" s="155"/>
      <c r="M3" s="155"/>
      <c r="N3" s="156"/>
      <c r="O3" s="172" t="s">
        <v>82</v>
      </c>
      <c r="P3" s="172"/>
      <c r="Q3" s="172"/>
      <c r="R3" s="172"/>
    </row>
    <row r="4" spans="2:18" ht="24.75" customHeight="1" thickBot="1" x14ac:dyDescent="0.25">
      <c r="B4" s="191"/>
      <c r="C4" s="192"/>
      <c r="D4" s="193"/>
      <c r="E4" s="157"/>
      <c r="F4" s="158"/>
      <c r="G4" s="158"/>
      <c r="H4" s="158"/>
      <c r="I4" s="158"/>
      <c r="J4" s="158"/>
      <c r="K4" s="158"/>
      <c r="L4" s="158"/>
      <c r="M4" s="158"/>
      <c r="N4" s="159"/>
      <c r="O4" s="172" t="s">
        <v>83</v>
      </c>
      <c r="P4" s="172"/>
      <c r="Q4" s="172"/>
      <c r="R4" s="172"/>
    </row>
    <row r="5" spans="2:18" ht="13.5" thickBot="1" x14ac:dyDescent="0.25">
      <c r="B5" s="93"/>
      <c r="C5" s="92"/>
      <c r="D5" s="92"/>
      <c r="E5" s="92"/>
      <c r="F5" s="92"/>
      <c r="G5" s="92"/>
      <c r="H5" s="92"/>
      <c r="I5" s="92"/>
      <c r="J5" s="92"/>
      <c r="K5" s="92"/>
      <c r="L5" s="92"/>
      <c r="M5" s="92"/>
      <c r="N5" s="92"/>
      <c r="O5" s="94"/>
      <c r="P5" s="94"/>
      <c r="Q5" s="94"/>
      <c r="R5" s="95"/>
    </row>
    <row r="6" spans="2:18" ht="15" customHeight="1" thickBot="1" x14ac:dyDescent="0.25">
      <c r="B6" s="145" t="s">
        <v>0</v>
      </c>
      <c r="C6" s="146"/>
      <c r="D6" s="146"/>
      <c r="E6" s="146"/>
      <c r="F6" s="146"/>
      <c r="G6" s="146"/>
      <c r="H6" s="146"/>
      <c r="I6" s="146"/>
      <c r="J6" s="146"/>
      <c r="K6" s="146"/>
      <c r="L6" s="146"/>
      <c r="M6" s="146"/>
      <c r="N6" s="146"/>
      <c r="O6" s="146"/>
      <c r="P6" s="146"/>
      <c r="Q6" s="146"/>
      <c r="R6" s="147"/>
    </row>
    <row r="7" spans="2:18" ht="13.5" thickBot="1" x14ac:dyDescent="0.25">
      <c r="B7" s="5"/>
      <c r="C7" s="92"/>
      <c r="D7" s="92"/>
      <c r="E7" s="92"/>
      <c r="F7" s="92"/>
      <c r="G7" s="92"/>
      <c r="H7" s="92"/>
      <c r="I7" s="92"/>
      <c r="J7" s="92"/>
      <c r="K7" s="92"/>
      <c r="L7" s="92"/>
      <c r="M7" s="92"/>
      <c r="N7" s="92"/>
      <c r="O7" s="92"/>
      <c r="P7" s="92"/>
      <c r="Q7" s="92"/>
      <c r="R7" s="6"/>
    </row>
    <row r="8" spans="2:18" ht="23.25" customHeight="1" thickBot="1" x14ac:dyDescent="0.25">
      <c r="B8" s="5"/>
      <c r="C8" s="7" t="s">
        <v>62</v>
      </c>
      <c r="D8" s="194" t="s">
        <v>49</v>
      </c>
      <c r="E8" s="195"/>
      <c r="F8" s="195"/>
      <c r="G8" s="195"/>
      <c r="H8" s="195"/>
      <c r="I8" s="196"/>
      <c r="J8" s="173" t="s">
        <v>58</v>
      </c>
      <c r="K8" s="174"/>
      <c r="L8" s="89" t="s">
        <v>97</v>
      </c>
      <c r="M8" s="90"/>
      <c r="N8" s="90"/>
      <c r="O8" s="90"/>
      <c r="P8" s="90"/>
      <c r="Q8" s="91"/>
      <c r="R8" s="6"/>
    </row>
    <row r="9" spans="2:18" ht="23.25" customHeight="1" thickBot="1" x14ac:dyDescent="0.25">
      <c r="B9" s="5"/>
      <c r="C9" s="7" t="s">
        <v>61</v>
      </c>
      <c r="D9" s="185" t="s">
        <v>95</v>
      </c>
      <c r="E9" s="186"/>
      <c r="F9" s="186"/>
      <c r="G9" s="186"/>
      <c r="H9" s="186"/>
      <c r="I9" s="187"/>
      <c r="J9" s="175" t="s">
        <v>59</v>
      </c>
      <c r="K9" s="176"/>
      <c r="L9" s="179" t="s">
        <v>98</v>
      </c>
      <c r="M9" s="180"/>
      <c r="N9" s="180"/>
      <c r="O9" s="180"/>
      <c r="P9" s="180"/>
      <c r="Q9" s="181"/>
      <c r="R9" s="6"/>
    </row>
    <row r="10" spans="2:18" ht="23.25" customHeight="1" thickBot="1" x14ac:dyDescent="0.25">
      <c r="B10" s="5"/>
      <c r="C10" s="7" t="s">
        <v>60</v>
      </c>
      <c r="D10" s="185" t="s">
        <v>96</v>
      </c>
      <c r="E10" s="186"/>
      <c r="F10" s="186"/>
      <c r="G10" s="186"/>
      <c r="H10" s="186"/>
      <c r="I10" s="187"/>
      <c r="J10" s="177"/>
      <c r="K10" s="178"/>
      <c r="L10" s="182"/>
      <c r="M10" s="183"/>
      <c r="N10" s="183"/>
      <c r="O10" s="183"/>
      <c r="P10" s="183"/>
      <c r="Q10" s="18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0" t="s">
        <v>14</v>
      </c>
      <c r="D12" s="133"/>
      <c r="E12" s="120" t="s">
        <v>63</v>
      </c>
      <c r="F12" s="121"/>
      <c r="G12" s="128" t="s">
        <v>1</v>
      </c>
      <c r="H12" s="129"/>
      <c r="I12" s="120" t="s">
        <v>3</v>
      </c>
      <c r="J12" s="121"/>
      <c r="K12" s="97" t="s">
        <v>6</v>
      </c>
      <c r="L12" s="98"/>
      <c r="M12" s="103" t="s">
        <v>2</v>
      </c>
      <c r="N12" s="160"/>
      <c r="O12" s="161"/>
      <c r="P12" s="168" t="s">
        <v>69</v>
      </c>
      <c r="Q12" s="169"/>
      <c r="R12" s="6"/>
    </row>
    <row r="13" spans="2:18" ht="15" customHeight="1" x14ac:dyDescent="0.2">
      <c r="B13" s="5"/>
      <c r="C13" s="134" t="s">
        <v>99</v>
      </c>
      <c r="D13" s="135"/>
      <c r="E13" s="134" t="s">
        <v>88</v>
      </c>
      <c r="F13" s="138"/>
      <c r="G13" s="108" t="s">
        <v>89</v>
      </c>
      <c r="H13" s="109"/>
      <c r="I13" s="112" t="s">
        <v>4</v>
      </c>
      <c r="J13" s="113"/>
      <c r="K13" s="99" t="s">
        <v>8</v>
      </c>
      <c r="L13" s="100"/>
      <c r="M13" s="162" t="s">
        <v>100</v>
      </c>
      <c r="N13" s="163"/>
      <c r="O13" s="164"/>
      <c r="P13" s="170" t="s">
        <v>72</v>
      </c>
      <c r="Q13" s="113"/>
      <c r="R13" s="6"/>
    </row>
    <row r="14" spans="2:18" ht="29.25" customHeight="1" thickBot="1" x14ac:dyDescent="0.25">
      <c r="B14" s="5"/>
      <c r="C14" s="136"/>
      <c r="D14" s="137"/>
      <c r="E14" s="136"/>
      <c r="F14" s="139"/>
      <c r="G14" s="110"/>
      <c r="H14" s="111"/>
      <c r="I14" s="114"/>
      <c r="J14" s="115"/>
      <c r="K14" s="101"/>
      <c r="L14" s="102"/>
      <c r="M14" s="165"/>
      <c r="N14" s="166"/>
      <c r="O14" s="167"/>
      <c r="P14" s="171"/>
      <c r="Q14" s="11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03" t="s">
        <v>11</v>
      </c>
      <c r="D16" s="116" t="s">
        <v>26</v>
      </c>
      <c r="E16" s="117"/>
      <c r="F16" s="124" t="s">
        <v>101</v>
      </c>
      <c r="G16" s="125"/>
      <c r="H16" s="10"/>
      <c r="I16" s="10"/>
      <c r="J16" s="10"/>
      <c r="K16" s="10"/>
      <c r="L16" s="10"/>
      <c r="M16" s="11"/>
      <c r="N16" s="11"/>
      <c r="O16" s="11"/>
      <c r="P16" s="11"/>
      <c r="Q16" s="11"/>
      <c r="R16" s="6"/>
    </row>
    <row r="17" spans="2:20" ht="18.75" customHeight="1" x14ac:dyDescent="0.2">
      <c r="B17" s="5"/>
      <c r="C17" s="104"/>
      <c r="D17" s="118" t="s">
        <v>27</v>
      </c>
      <c r="E17" s="119"/>
      <c r="F17" s="126" t="s">
        <v>102</v>
      </c>
      <c r="G17" s="127"/>
      <c r="H17" s="10"/>
      <c r="I17" s="10"/>
      <c r="J17" s="10"/>
      <c r="K17" s="10"/>
      <c r="L17" s="10"/>
      <c r="M17" s="11"/>
      <c r="N17" s="11"/>
      <c r="O17" s="11"/>
      <c r="P17" s="11"/>
      <c r="Q17" s="11"/>
      <c r="R17" s="6"/>
    </row>
    <row r="18" spans="2:20" ht="18.75" customHeight="1" thickBot="1" x14ac:dyDescent="0.25">
      <c r="B18" s="5"/>
      <c r="C18" s="105"/>
      <c r="D18" s="122" t="s">
        <v>28</v>
      </c>
      <c r="E18" s="123"/>
      <c r="F18" s="106" t="s">
        <v>90</v>
      </c>
      <c r="G18" s="10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24</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96" t="s">
        <v>12</v>
      </c>
      <c r="D23" s="48"/>
      <c r="E23" s="48"/>
      <c r="F23" s="48"/>
      <c r="G23" s="48"/>
      <c r="H23" s="48"/>
      <c r="I23" s="48"/>
      <c r="J23" s="48"/>
      <c r="K23" s="48"/>
      <c r="L23" s="48"/>
      <c r="M23" s="48"/>
      <c r="N23" s="48"/>
      <c r="O23" s="48"/>
      <c r="P23" s="48"/>
      <c r="Q23" s="49"/>
      <c r="R23" s="6"/>
    </row>
    <row r="24" spans="2:20" ht="27" customHeight="1" thickBot="1" x14ac:dyDescent="0.25">
      <c r="B24" s="5"/>
      <c r="C24" s="34" t="s">
        <v>16</v>
      </c>
      <c r="D24" s="52" t="s">
        <v>91</v>
      </c>
      <c r="E24" s="53"/>
      <c r="F24" s="54"/>
      <c r="G24" s="55" t="s">
        <v>92</v>
      </c>
      <c r="H24" s="53"/>
      <c r="I24" s="54"/>
      <c r="J24" s="55" t="s">
        <v>93</v>
      </c>
      <c r="K24" s="53"/>
      <c r="L24" s="54"/>
      <c r="M24" s="55" t="s">
        <v>94</v>
      </c>
      <c r="N24" s="53"/>
      <c r="O24" s="54"/>
      <c r="P24" s="48" t="s">
        <v>13</v>
      </c>
      <c r="Q24" s="49"/>
      <c r="R24" s="6"/>
    </row>
    <row r="25" spans="2:20" ht="15" customHeight="1" x14ac:dyDescent="0.2">
      <c r="B25" s="5"/>
      <c r="C25" s="35" t="s">
        <v>17</v>
      </c>
      <c r="D25" s="56">
        <v>75</v>
      </c>
      <c r="E25" s="57"/>
      <c r="F25" s="58"/>
      <c r="G25" s="59">
        <v>75</v>
      </c>
      <c r="H25" s="57"/>
      <c r="I25" s="58"/>
      <c r="J25" s="59">
        <v>75</v>
      </c>
      <c r="K25" s="57"/>
      <c r="L25" s="58"/>
      <c r="M25" s="59">
        <v>75</v>
      </c>
      <c r="N25" s="57"/>
      <c r="O25" s="58"/>
      <c r="P25" s="50"/>
      <c r="Q25" s="51"/>
      <c r="R25" s="6"/>
    </row>
    <row r="26" spans="2:20" x14ac:dyDescent="0.2">
      <c r="B26" s="5"/>
      <c r="C26" s="36" t="s">
        <v>15</v>
      </c>
      <c r="D26" s="83">
        <f>8+5+2</f>
        <v>15</v>
      </c>
      <c r="E26" s="84"/>
      <c r="F26" s="85"/>
      <c r="G26" s="60">
        <f>3+4+1</f>
        <v>8</v>
      </c>
      <c r="H26" s="61"/>
      <c r="I26" s="62"/>
      <c r="J26" s="60">
        <f>10+14+4</f>
        <v>28</v>
      </c>
      <c r="K26" s="61"/>
      <c r="L26" s="62"/>
      <c r="M26" s="197"/>
      <c r="N26" s="84"/>
      <c r="O26" s="85"/>
      <c r="P26" s="69"/>
      <c r="Q26" s="70"/>
      <c r="R26" s="6"/>
    </row>
    <row r="27" spans="2:20" ht="15.75" customHeight="1" x14ac:dyDescent="0.2">
      <c r="B27" s="5"/>
      <c r="C27" s="36" t="s">
        <v>36</v>
      </c>
      <c r="D27" s="83">
        <f>8+5+2</f>
        <v>15</v>
      </c>
      <c r="E27" s="84"/>
      <c r="F27" s="85"/>
      <c r="G27" s="60">
        <v>8</v>
      </c>
      <c r="H27" s="61"/>
      <c r="I27" s="62"/>
      <c r="J27" s="60">
        <f>10+14+4</f>
        <v>28</v>
      </c>
      <c r="K27" s="61"/>
      <c r="L27" s="62"/>
      <c r="M27" s="197"/>
      <c r="N27" s="84"/>
      <c r="O27" s="85"/>
      <c r="P27" s="71"/>
      <c r="Q27" s="72"/>
      <c r="R27" s="6"/>
    </row>
    <row r="28" spans="2:20" ht="15.75" customHeight="1" thickBot="1" x14ac:dyDescent="0.25">
      <c r="B28" s="5"/>
      <c r="C28" s="37" t="s">
        <v>29</v>
      </c>
      <c r="D28" s="86">
        <f>(D26/D27)*100</f>
        <v>100</v>
      </c>
      <c r="E28" s="87"/>
      <c r="F28" s="88"/>
      <c r="G28" s="63">
        <f t="shared" ref="G28" si="0">(G26/G27)*100</f>
        <v>100</v>
      </c>
      <c r="H28" s="64"/>
      <c r="I28" s="65"/>
      <c r="J28" s="86">
        <f t="shared" ref="J28" si="1">(J26/J27)*100</f>
        <v>100</v>
      </c>
      <c r="K28" s="87"/>
      <c r="L28" s="88"/>
      <c r="M28" s="86" t="e">
        <f t="shared" ref="M28" si="2">(M26/M27)*100</f>
        <v>#DIV/0!</v>
      </c>
      <c r="N28" s="87"/>
      <c r="O28" s="88"/>
      <c r="P28" s="73"/>
      <c r="Q28" s="74"/>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8"/>
      <c r="J31" s="68"/>
      <c r="K31" s="68"/>
      <c r="L31" s="68"/>
      <c r="M31" s="68"/>
      <c r="N31" s="68"/>
      <c r="O31" s="68"/>
      <c r="P31" s="68"/>
      <c r="Q31" s="68"/>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3" t="s">
        <v>22</v>
      </c>
      <c r="D42" s="144"/>
      <c r="E42" s="144"/>
      <c r="F42" s="144"/>
      <c r="G42" s="144"/>
      <c r="H42" s="144"/>
      <c r="I42" s="144"/>
      <c r="J42" s="144"/>
      <c r="K42" s="145" t="s">
        <v>77</v>
      </c>
      <c r="L42" s="146"/>
      <c r="M42" s="146"/>
      <c r="N42" s="146"/>
      <c r="O42" s="146"/>
      <c r="P42" s="146"/>
      <c r="Q42" s="147"/>
      <c r="R42" s="6"/>
    </row>
    <row r="43" spans="2:18" ht="28.5" customHeight="1" thickBot="1" x14ac:dyDescent="0.25">
      <c r="B43" s="5"/>
      <c r="C43" s="30"/>
      <c r="D43" s="31" t="s">
        <v>79</v>
      </c>
      <c r="E43" s="75" t="s">
        <v>80</v>
      </c>
      <c r="F43" s="75"/>
      <c r="G43" s="75"/>
      <c r="H43" s="75"/>
      <c r="I43" s="75"/>
      <c r="J43" s="76"/>
      <c r="K43" s="2"/>
      <c r="L43" s="3"/>
      <c r="M43" s="3"/>
      <c r="N43" s="3"/>
      <c r="O43" s="3"/>
      <c r="P43" s="3"/>
      <c r="Q43" s="4"/>
      <c r="R43" s="6"/>
    </row>
    <row r="44" spans="2:18" ht="279" customHeight="1" thickBot="1" x14ac:dyDescent="0.25">
      <c r="B44" s="5"/>
      <c r="C44" s="14" t="s">
        <v>18</v>
      </c>
      <c r="D44" s="42">
        <v>43928</v>
      </c>
      <c r="E44" s="77" t="s">
        <v>110</v>
      </c>
      <c r="F44" s="78"/>
      <c r="G44" s="78"/>
      <c r="H44" s="78"/>
      <c r="I44" s="78"/>
      <c r="J44" s="79"/>
      <c r="K44" s="43"/>
      <c r="L44" s="43"/>
      <c r="M44" s="43"/>
      <c r="N44" s="43"/>
      <c r="O44" s="43"/>
      <c r="P44" s="43"/>
      <c r="Q44" s="44"/>
      <c r="R44" s="6"/>
    </row>
    <row r="45" spans="2:18" ht="273.75" customHeight="1" thickBot="1" x14ac:dyDescent="0.25">
      <c r="B45" s="5"/>
      <c r="C45" s="14" t="s">
        <v>19</v>
      </c>
      <c r="D45" s="42">
        <v>44012</v>
      </c>
      <c r="E45" s="148" t="s">
        <v>111</v>
      </c>
      <c r="F45" s="149"/>
      <c r="G45" s="149"/>
      <c r="H45" s="149"/>
      <c r="I45" s="149"/>
      <c r="J45" s="150"/>
      <c r="K45" s="43"/>
      <c r="L45" s="43"/>
      <c r="M45" s="43"/>
      <c r="N45" s="43"/>
      <c r="O45" s="43"/>
      <c r="P45" s="43"/>
      <c r="Q45" s="44"/>
      <c r="R45" s="6"/>
    </row>
    <row r="46" spans="2:18" ht="391.5" customHeight="1" thickBot="1" x14ac:dyDescent="0.25">
      <c r="B46" s="5"/>
      <c r="C46" s="14" t="s">
        <v>84</v>
      </c>
      <c r="D46" s="42">
        <v>44110</v>
      </c>
      <c r="E46" s="77" t="s">
        <v>113</v>
      </c>
      <c r="F46" s="207"/>
      <c r="G46" s="207"/>
      <c r="H46" s="207"/>
      <c r="I46" s="207"/>
      <c r="J46" s="208"/>
      <c r="K46" s="43"/>
      <c r="L46" s="43"/>
      <c r="M46" s="43"/>
      <c r="N46" s="43"/>
      <c r="O46" s="43"/>
      <c r="P46" s="43"/>
      <c r="Q46" s="44"/>
      <c r="R46" s="6"/>
    </row>
    <row r="47" spans="2:18" ht="38.25" customHeight="1" thickBot="1" x14ac:dyDescent="0.25">
      <c r="B47" s="5"/>
      <c r="C47" s="14" t="s">
        <v>20</v>
      </c>
      <c r="D47" s="33"/>
      <c r="E47" s="45"/>
      <c r="F47" s="46"/>
      <c r="G47" s="46"/>
      <c r="H47" s="46"/>
      <c r="I47" s="46"/>
      <c r="J47" s="47"/>
      <c r="K47" s="43"/>
      <c r="L47" s="43"/>
      <c r="M47" s="43"/>
      <c r="N47" s="43"/>
      <c r="O47" s="43"/>
      <c r="P47" s="43"/>
      <c r="Q47" s="44"/>
      <c r="R47" s="6"/>
    </row>
    <row r="48" spans="2:18" ht="38.25" customHeight="1" thickBot="1" x14ac:dyDescent="0.25">
      <c r="B48" s="5"/>
      <c r="C48" s="14" t="s">
        <v>21</v>
      </c>
      <c r="D48" s="33"/>
      <c r="E48" s="45"/>
      <c r="F48" s="46"/>
      <c r="G48" s="46"/>
      <c r="H48" s="46"/>
      <c r="I48" s="46"/>
      <c r="J48" s="47"/>
      <c r="K48" s="43"/>
      <c r="L48" s="43"/>
      <c r="M48" s="43"/>
      <c r="N48" s="43"/>
      <c r="O48" s="43"/>
      <c r="P48" s="43"/>
      <c r="Q48" s="44"/>
      <c r="R48" s="6"/>
    </row>
    <row r="49" spans="2:18" ht="38.25" customHeight="1" thickBot="1" x14ac:dyDescent="0.25">
      <c r="B49" s="5"/>
      <c r="C49" s="14" t="s">
        <v>38</v>
      </c>
      <c r="D49" s="33"/>
      <c r="E49" s="45"/>
      <c r="F49" s="46"/>
      <c r="G49" s="46"/>
      <c r="H49" s="46"/>
      <c r="I49" s="46"/>
      <c r="J49" s="47"/>
      <c r="K49" s="43"/>
      <c r="L49" s="43"/>
      <c r="M49" s="43"/>
      <c r="N49" s="43"/>
      <c r="O49" s="43"/>
      <c r="P49" s="43"/>
      <c r="Q49" s="44"/>
      <c r="R49" s="6"/>
    </row>
    <row r="50" spans="2:18" ht="38.25" customHeight="1" thickBot="1" x14ac:dyDescent="0.25">
      <c r="B50" s="5"/>
      <c r="C50" s="14" t="s">
        <v>64</v>
      </c>
      <c r="D50" s="33"/>
      <c r="E50" s="45"/>
      <c r="F50" s="46"/>
      <c r="G50" s="46"/>
      <c r="H50" s="46"/>
      <c r="I50" s="46"/>
      <c r="J50" s="47"/>
      <c r="K50" s="43"/>
      <c r="L50" s="43"/>
      <c r="M50" s="43"/>
      <c r="N50" s="43"/>
      <c r="O50" s="43"/>
      <c r="P50" s="43"/>
      <c r="Q50" s="44"/>
      <c r="R50" s="6"/>
    </row>
    <row r="51" spans="2:18" ht="38.25" customHeight="1" thickBot="1" x14ac:dyDescent="0.25">
      <c r="B51" s="5"/>
      <c r="C51" s="14" t="s">
        <v>65</v>
      </c>
      <c r="D51" s="33"/>
      <c r="E51" s="45"/>
      <c r="F51" s="46"/>
      <c r="G51" s="46"/>
      <c r="H51" s="46"/>
      <c r="I51" s="46"/>
      <c r="J51" s="47"/>
      <c r="K51" s="43"/>
      <c r="L51" s="43"/>
      <c r="M51" s="43"/>
      <c r="N51" s="43"/>
      <c r="O51" s="43"/>
      <c r="P51" s="43"/>
      <c r="Q51" s="44"/>
      <c r="R51" s="6"/>
    </row>
    <row r="52" spans="2:18" ht="38.25" customHeight="1" thickBot="1" x14ac:dyDescent="0.25">
      <c r="B52" s="5"/>
      <c r="C52" s="14" t="s">
        <v>66</v>
      </c>
      <c r="D52" s="33"/>
      <c r="E52" s="45"/>
      <c r="F52" s="46"/>
      <c r="G52" s="46"/>
      <c r="H52" s="46"/>
      <c r="I52" s="46"/>
      <c r="J52" s="47"/>
      <c r="K52" s="43"/>
      <c r="L52" s="43"/>
      <c r="M52" s="43"/>
      <c r="N52" s="43"/>
      <c r="O52" s="43"/>
      <c r="P52" s="43"/>
      <c r="Q52" s="44"/>
      <c r="R52" s="6"/>
    </row>
    <row r="53" spans="2:18" ht="39" customHeight="1" thickBot="1" x14ac:dyDescent="0.25">
      <c r="B53" s="5"/>
      <c r="C53" s="14" t="s">
        <v>67</v>
      </c>
      <c r="D53" s="32"/>
      <c r="E53" s="45"/>
      <c r="F53" s="46"/>
      <c r="G53" s="46"/>
      <c r="H53" s="46"/>
      <c r="I53" s="46"/>
      <c r="J53" s="47"/>
      <c r="K53" s="43"/>
      <c r="L53" s="43"/>
      <c r="M53" s="43"/>
      <c r="N53" s="43"/>
      <c r="O53" s="43"/>
      <c r="P53" s="43"/>
      <c r="Q53" s="44"/>
      <c r="R53" s="6"/>
    </row>
    <row r="54" spans="2:18" ht="39" customHeight="1" thickBot="1" x14ac:dyDescent="0.25">
      <c r="B54" s="5"/>
      <c r="C54" s="15" t="s">
        <v>85</v>
      </c>
      <c r="D54" s="32"/>
      <c r="E54" s="45"/>
      <c r="F54" s="46"/>
      <c r="G54" s="46"/>
      <c r="H54" s="46"/>
      <c r="I54" s="46"/>
      <c r="J54" s="47"/>
      <c r="K54" s="66"/>
      <c r="L54" s="66"/>
      <c r="M54" s="66"/>
      <c r="N54" s="66"/>
      <c r="O54" s="66"/>
      <c r="P54" s="66"/>
      <c r="Q54" s="67"/>
      <c r="R54" s="6"/>
    </row>
    <row r="55" spans="2:18" ht="40.5" customHeight="1" thickBot="1" x14ac:dyDescent="0.25">
      <c r="B55" s="5"/>
      <c r="C55" s="14" t="s">
        <v>68</v>
      </c>
      <c r="D55" s="32"/>
      <c r="E55" s="80"/>
      <c r="F55" s="81"/>
      <c r="G55" s="81"/>
      <c r="H55" s="81"/>
      <c r="I55" s="81"/>
      <c r="J55" s="82"/>
      <c r="K55" s="43"/>
      <c r="L55" s="43"/>
      <c r="M55" s="43"/>
      <c r="N55" s="43"/>
      <c r="O55" s="43"/>
      <c r="P55" s="43"/>
      <c r="Q55" s="44"/>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42"/>
      <c r="N104" s="142"/>
    </row>
    <row r="105" spans="3:21" ht="25.5" hidden="1" x14ac:dyDescent="0.2">
      <c r="C105" s="22" t="s">
        <v>47</v>
      </c>
      <c r="D105" s="23"/>
      <c r="H105" s="29" t="s">
        <v>76</v>
      </c>
      <c r="I105" s="29" t="s">
        <v>81</v>
      </c>
      <c r="J105" s="29" t="s">
        <v>72</v>
      </c>
      <c r="M105" s="141"/>
      <c r="N105" s="141"/>
    </row>
    <row r="106" spans="3:21" ht="38.25" hidden="1" x14ac:dyDescent="0.2">
      <c r="C106" s="22" t="s">
        <v>48</v>
      </c>
      <c r="D106" s="23"/>
      <c r="H106" s="29" t="s">
        <v>5</v>
      </c>
      <c r="I106" s="29" t="s">
        <v>8</v>
      </c>
      <c r="J106" s="29" t="s">
        <v>73</v>
      </c>
      <c r="M106" s="141"/>
      <c r="N106" s="141"/>
    </row>
    <row r="107" spans="3:21" hidden="1" x14ac:dyDescent="0.2">
      <c r="C107" s="22" t="s">
        <v>49</v>
      </c>
      <c r="D107" s="23"/>
      <c r="H107" s="29"/>
      <c r="I107" s="29" t="s">
        <v>75</v>
      </c>
      <c r="J107" s="29" t="s">
        <v>74</v>
      </c>
      <c r="M107" s="141"/>
      <c r="N107" s="141"/>
    </row>
    <row r="108" spans="3:21" ht="25.5" hidden="1" x14ac:dyDescent="0.2">
      <c r="C108" s="22" t="s">
        <v>50</v>
      </c>
      <c r="D108" s="23"/>
      <c r="H108" s="29"/>
      <c r="I108" s="29" t="s">
        <v>9</v>
      </c>
      <c r="J108" s="29" t="s">
        <v>78</v>
      </c>
      <c r="M108" s="141"/>
      <c r="N108" s="141"/>
    </row>
    <row r="109" spans="3:21" hidden="1" x14ac:dyDescent="0.2">
      <c r="C109" s="22" t="s">
        <v>51</v>
      </c>
      <c r="D109" s="23"/>
      <c r="H109" s="29"/>
      <c r="I109" s="29" t="s">
        <v>10</v>
      </c>
      <c r="J109" s="29"/>
      <c r="M109" s="141"/>
      <c r="N109" s="141"/>
    </row>
    <row r="110" spans="3:21" hidden="1" x14ac:dyDescent="0.2">
      <c r="C110" s="22" t="s">
        <v>52</v>
      </c>
      <c r="D110" s="23"/>
      <c r="M110" s="142"/>
      <c r="N110" s="142"/>
    </row>
    <row r="111" spans="3:21" ht="66" hidden="1" customHeight="1" x14ac:dyDescent="0.2">
      <c r="C111" s="22" t="s">
        <v>53</v>
      </c>
      <c r="D111" s="23"/>
      <c r="M111" s="140"/>
      <c r="N111" s="140"/>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J26:L26"/>
    <mergeCell ref="J27:L27"/>
    <mergeCell ref="J28:L28"/>
    <mergeCell ref="M25:O25"/>
    <mergeCell ref="M26:O26"/>
    <mergeCell ref="M27:O27"/>
    <mergeCell ref="M28:O28"/>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M111:N111"/>
    <mergeCell ref="M106:N106"/>
    <mergeCell ref="M107:N107"/>
    <mergeCell ref="M108:N108"/>
    <mergeCell ref="M109:N109"/>
    <mergeCell ref="M110:N110"/>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P25 J25 M25 G25" xr:uid="{00000000-0002-0000-0000-000009000000}"/>
    <dataValidation allowBlank="1" showInputMessage="1" showErrorMessage="1" prompt="Identifique el valor registrado en el numerador de la fórmula de cálculo" sqref="D26 P26 G26 M26 J26:J27" xr:uid="{00000000-0002-0000-0000-00000A000000}"/>
    <dataValidation allowBlank="1" showInputMessage="1" showErrorMessage="1" prompt="Identifique el valor registrado en el denominador de la fórmula de cálculo" sqref="D27 M27 G27" xr:uid="{00000000-0002-0000-0000-00000B000000}"/>
    <dataValidation allowBlank="1" showInputMessage="1" showErrorMessage="1" prompt="Identifique el resultado del indicador en la medición desarrollada" sqref="D28 P28 M28 J28 G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31"/>
  <sheetViews>
    <sheetView showGridLines="0" tabSelected="1" zoomScale="70" zoomScaleNormal="70" zoomScaleSheetLayoutView="80" workbookViewId="0">
      <selection activeCell="G26" sqref="G26:I26"/>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8"/>
      <c r="C2" s="189"/>
      <c r="D2" s="190"/>
      <c r="E2" s="151" t="s">
        <v>87</v>
      </c>
      <c r="F2" s="152"/>
      <c r="G2" s="152"/>
      <c r="H2" s="152"/>
      <c r="I2" s="152"/>
      <c r="J2" s="152"/>
      <c r="K2" s="152"/>
      <c r="L2" s="152"/>
      <c r="M2" s="152"/>
      <c r="N2" s="153"/>
      <c r="O2" s="172" t="s">
        <v>86</v>
      </c>
      <c r="P2" s="172"/>
      <c r="Q2" s="172"/>
      <c r="R2" s="172"/>
    </row>
    <row r="3" spans="2:18" ht="24.75" customHeight="1" x14ac:dyDescent="0.2">
      <c r="B3" s="191"/>
      <c r="C3" s="192"/>
      <c r="D3" s="193"/>
      <c r="E3" s="154"/>
      <c r="F3" s="155"/>
      <c r="G3" s="155"/>
      <c r="H3" s="155"/>
      <c r="I3" s="155"/>
      <c r="J3" s="155"/>
      <c r="K3" s="155"/>
      <c r="L3" s="155"/>
      <c r="M3" s="155"/>
      <c r="N3" s="156"/>
      <c r="O3" s="172" t="s">
        <v>82</v>
      </c>
      <c r="P3" s="172"/>
      <c r="Q3" s="172"/>
      <c r="R3" s="172"/>
    </row>
    <row r="4" spans="2:18" ht="24.75" customHeight="1" thickBot="1" x14ac:dyDescent="0.25">
      <c r="B4" s="191"/>
      <c r="C4" s="192"/>
      <c r="D4" s="193"/>
      <c r="E4" s="157"/>
      <c r="F4" s="158"/>
      <c r="G4" s="158"/>
      <c r="H4" s="158"/>
      <c r="I4" s="158"/>
      <c r="J4" s="158"/>
      <c r="K4" s="158"/>
      <c r="L4" s="158"/>
      <c r="M4" s="158"/>
      <c r="N4" s="159"/>
      <c r="O4" s="172" t="s">
        <v>83</v>
      </c>
      <c r="P4" s="172"/>
      <c r="Q4" s="172"/>
      <c r="R4" s="172"/>
    </row>
    <row r="5" spans="2:18" ht="13.5" thickBot="1" x14ac:dyDescent="0.25">
      <c r="B5" s="93"/>
      <c r="C5" s="92"/>
      <c r="D5" s="92"/>
      <c r="E5" s="92"/>
      <c r="F5" s="92"/>
      <c r="G5" s="92"/>
      <c r="H5" s="92"/>
      <c r="I5" s="92"/>
      <c r="J5" s="92"/>
      <c r="K5" s="92"/>
      <c r="L5" s="92"/>
      <c r="M5" s="92"/>
      <c r="N5" s="92"/>
      <c r="O5" s="94"/>
      <c r="P5" s="94"/>
      <c r="Q5" s="94"/>
      <c r="R5" s="95"/>
    </row>
    <row r="6" spans="2:18" ht="15" customHeight="1" thickBot="1" x14ac:dyDescent="0.25">
      <c r="B6" s="145" t="s">
        <v>0</v>
      </c>
      <c r="C6" s="146"/>
      <c r="D6" s="146"/>
      <c r="E6" s="146"/>
      <c r="F6" s="146"/>
      <c r="G6" s="146"/>
      <c r="H6" s="146"/>
      <c r="I6" s="146"/>
      <c r="J6" s="146"/>
      <c r="K6" s="146"/>
      <c r="L6" s="146"/>
      <c r="M6" s="146"/>
      <c r="N6" s="146"/>
      <c r="O6" s="146"/>
      <c r="P6" s="146"/>
      <c r="Q6" s="146"/>
      <c r="R6" s="147"/>
    </row>
    <row r="7" spans="2:18" ht="13.5" thickBot="1" x14ac:dyDescent="0.25">
      <c r="B7" s="5"/>
      <c r="C7" s="92"/>
      <c r="D7" s="92"/>
      <c r="E7" s="92"/>
      <c r="F7" s="92"/>
      <c r="G7" s="92"/>
      <c r="H7" s="92"/>
      <c r="I7" s="92"/>
      <c r="J7" s="92"/>
      <c r="K7" s="92"/>
      <c r="L7" s="92"/>
      <c r="M7" s="92"/>
      <c r="N7" s="92"/>
      <c r="O7" s="92"/>
      <c r="P7" s="92"/>
      <c r="Q7" s="92"/>
      <c r="R7" s="6"/>
    </row>
    <row r="8" spans="2:18" ht="23.25" customHeight="1" thickBot="1" x14ac:dyDescent="0.25">
      <c r="B8" s="5"/>
      <c r="C8" s="7" t="s">
        <v>62</v>
      </c>
      <c r="D8" s="194" t="s">
        <v>49</v>
      </c>
      <c r="E8" s="195"/>
      <c r="F8" s="195"/>
      <c r="G8" s="195"/>
      <c r="H8" s="195"/>
      <c r="I8" s="196"/>
      <c r="J8" s="173" t="s">
        <v>58</v>
      </c>
      <c r="K8" s="174"/>
      <c r="L8" s="89" t="s">
        <v>104</v>
      </c>
      <c r="M8" s="90"/>
      <c r="N8" s="90"/>
      <c r="O8" s="90"/>
      <c r="P8" s="90"/>
      <c r="Q8" s="91"/>
      <c r="R8" s="6"/>
    </row>
    <row r="9" spans="2:18" ht="23.25" customHeight="1" thickBot="1" x14ac:dyDescent="0.25">
      <c r="B9" s="5"/>
      <c r="C9" s="7" t="s">
        <v>61</v>
      </c>
      <c r="D9" s="185" t="s">
        <v>103</v>
      </c>
      <c r="E9" s="186"/>
      <c r="F9" s="186"/>
      <c r="G9" s="186"/>
      <c r="H9" s="186"/>
      <c r="I9" s="187"/>
      <c r="J9" s="175" t="s">
        <v>59</v>
      </c>
      <c r="K9" s="176"/>
      <c r="L9" s="179" t="s">
        <v>105</v>
      </c>
      <c r="M9" s="180"/>
      <c r="N9" s="180"/>
      <c r="O9" s="180"/>
      <c r="P9" s="180"/>
      <c r="Q9" s="181"/>
      <c r="R9" s="6"/>
    </row>
    <row r="10" spans="2:18" ht="23.25" customHeight="1" thickBot="1" x14ac:dyDescent="0.25">
      <c r="B10" s="5"/>
      <c r="C10" s="7" t="s">
        <v>60</v>
      </c>
      <c r="D10" s="185" t="s">
        <v>107</v>
      </c>
      <c r="E10" s="186"/>
      <c r="F10" s="186"/>
      <c r="G10" s="186"/>
      <c r="H10" s="186"/>
      <c r="I10" s="187"/>
      <c r="J10" s="177"/>
      <c r="K10" s="178"/>
      <c r="L10" s="182"/>
      <c r="M10" s="183"/>
      <c r="N10" s="183"/>
      <c r="O10" s="183"/>
      <c r="P10" s="183"/>
      <c r="Q10" s="18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0" t="s">
        <v>14</v>
      </c>
      <c r="D12" s="133"/>
      <c r="E12" s="120" t="s">
        <v>63</v>
      </c>
      <c r="F12" s="121"/>
      <c r="G12" s="128" t="s">
        <v>1</v>
      </c>
      <c r="H12" s="129"/>
      <c r="I12" s="120" t="s">
        <v>3</v>
      </c>
      <c r="J12" s="121"/>
      <c r="K12" s="97" t="s">
        <v>6</v>
      </c>
      <c r="L12" s="98"/>
      <c r="M12" s="103" t="s">
        <v>2</v>
      </c>
      <c r="N12" s="160"/>
      <c r="O12" s="161"/>
      <c r="P12" s="168" t="s">
        <v>69</v>
      </c>
      <c r="Q12" s="169"/>
      <c r="R12" s="6"/>
    </row>
    <row r="13" spans="2:18" ht="15" customHeight="1" x14ac:dyDescent="0.2">
      <c r="B13" s="5"/>
      <c r="C13" s="134" t="s">
        <v>106</v>
      </c>
      <c r="D13" s="135"/>
      <c r="E13" s="134" t="s">
        <v>88</v>
      </c>
      <c r="F13" s="138"/>
      <c r="G13" s="108" t="s">
        <v>89</v>
      </c>
      <c r="H13" s="109"/>
      <c r="I13" s="112" t="s">
        <v>4</v>
      </c>
      <c r="J13" s="113"/>
      <c r="K13" s="99" t="s">
        <v>8</v>
      </c>
      <c r="L13" s="100"/>
      <c r="M13" s="162" t="s">
        <v>100</v>
      </c>
      <c r="N13" s="163"/>
      <c r="O13" s="164"/>
      <c r="P13" s="170" t="s">
        <v>72</v>
      </c>
      <c r="Q13" s="113"/>
      <c r="R13" s="6"/>
    </row>
    <row r="14" spans="2:18" ht="29.25" customHeight="1" thickBot="1" x14ac:dyDescent="0.25">
      <c r="B14" s="5"/>
      <c r="C14" s="136"/>
      <c r="D14" s="137"/>
      <c r="E14" s="136"/>
      <c r="F14" s="139"/>
      <c r="G14" s="110"/>
      <c r="H14" s="111"/>
      <c r="I14" s="114"/>
      <c r="J14" s="115"/>
      <c r="K14" s="101"/>
      <c r="L14" s="102"/>
      <c r="M14" s="165"/>
      <c r="N14" s="166"/>
      <c r="O14" s="167"/>
      <c r="P14" s="171"/>
      <c r="Q14" s="11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03" t="s">
        <v>11</v>
      </c>
      <c r="D16" s="116" t="s">
        <v>26</v>
      </c>
      <c r="E16" s="117"/>
      <c r="F16" s="124" t="s">
        <v>101</v>
      </c>
      <c r="G16" s="125"/>
      <c r="H16" s="10"/>
      <c r="I16" s="10"/>
      <c r="J16" s="10"/>
      <c r="K16" s="10"/>
      <c r="L16" s="10"/>
      <c r="M16" s="11"/>
      <c r="N16" s="11"/>
      <c r="O16" s="11"/>
      <c r="P16" s="11"/>
      <c r="Q16" s="11"/>
      <c r="R16" s="6"/>
    </row>
    <row r="17" spans="2:20" ht="18.75" customHeight="1" x14ac:dyDescent="0.2">
      <c r="B17" s="5"/>
      <c r="C17" s="104"/>
      <c r="D17" s="118" t="s">
        <v>27</v>
      </c>
      <c r="E17" s="119"/>
      <c r="F17" s="126" t="s">
        <v>102</v>
      </c>
      <c r="G17" s="127"/>
      <c r="H17" s="10"/>
      <c r="I17" s="10"/>
      <c r="J17" s="10"/>
      <c r="K17" s="10"/>
      <c r="L17" s="10"/>
      <c r="M17" s="11"/>
      <c r="N17" s="11"/>
      <c r="O17" s="11"/>
      <c r="P17" s="11"/>
      <c r="Q17" s="11"/>
      <c r="R17" s="6"/>
    </row>
    <row r="18" spans="2:20" ht="18.75" customHeight="1" thickBot="1" x14ac:dyDescent="0.25">
      <c r="B18" s="5"/>
      <c r="C18" s="105"/>
      <c r="D18" s="122" t="s">
        <v>28</v>
      </c>
      <c r="E18" s="123"/>
      <c r="F18" s="106" t="s">
        <v>90</v>
      </c>
      <c r="G18" s="10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24</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96" t="s">
        <v>12</v>
      </c>
      <c r="D23" s="48"/>
      <c r="E23" s="48"/>
      <c r="F23" s="48"/>
      <c r="G23" s="48"/>
      <c r="H23" s="48"/>
      <c r="I23" s="48"/>
      <c r="J23" s="48"/>
      <c r="K23" s="48"/>
      <c r="L23" s="48"/>
      <c r="M23" s="48"/>
      <c r="N23" s="48"/>
      <c r="O23" s="48"/>
      <c r="P23" s="48"/>
      <c r="Q23" s="49"/>
      <c r="R23" s="6"/>
    </row>
    <row r="24" spans="2:20" ht="27" customHeight="1" thickBot="1" x14ac:dyDescent="0.25">
      <c r="B24" s="5"/>
      <c r="C24" s="34" t="s">
        <v>16</v>
      </c>
      <c r="D24" s="52" t="s">
        <v>91</v>
      </c>
      <c r="E24" s="53"/>
      <c r="F24" s="54"/>
      <c r="G24" s="55" t="s">
        <v>92</v>
      </c>
      <c r="H24" s="53"/>
      <c r="I24" s="54"/>
      <c r="J24" s="55" t="s">
        <v>93</v>
      </c>
      <c r="K24" s="53"/>
      <c r="L24" s="54"/>
      <c r="M24" s="55" t="s">
        <v>94</v>
      </c>
      <c r="N24" s="53"/>
      <c r="O24" s="54"/>
      <c r="P24" s="48" t="s">
        <v>13</v>
      </c>
      <c r="Q24" s="49"/>
      <c r="R24" s="6"/>
    </row>
    <row r="25" spans="2:20" ht="15" customHeight="1" x14ac:dyDescent="0.2">
      <c r="B25" s="5"/>
      <c r="C25" s="35" t="s">
        <v>17</v>
      </c>
      <c r="D25" s="56">
        <v>100</v>
      </c>
      <c r="E25" s="57"/>
      <c r="F25" s="58"/>
      <c r="G25" s="59">
        <v>100</v>
      </c>
      <c r="H25" s="57"/>
      <c r="I25" s="58"/>
      <c r="J25" s="59">
        <v>100</v>
      </c>
      <c r="K25" s="57"/>
      <c r="L25" s="58"/>
      <c r="M25" s="59">
        <v>100</v>
      </c>
      <c r="N25" s="57"/>
      <c r="O25" s="58"/>
      <c r="P25" s="50">
        <v>100</v>
      </c>
      <c r="Q25" s="51"/>
      <c r="R25" s="6"/>
    </row>
    <row r="26" spans="2:20" x14ac:dyDescent="0.2">
      <c r="B26" s="5"/>
      <c r="C26" s="36" t="s">
        <v>15</v>
      </c>
      <c r="D26" s="83">
        <v>5</v>
      </c>
      <c r="E26" s="84"/>
      <c r="F26" s="85"/>
      <c r="G26" s="197">
        <v>10</v>
      </c>
      <c r="H26" s="84"/>
      <c r="I26" s="85"/>
      <c r="J26" s="197">
        <v>10</v>
      </c>
      <c r="K26" s="84"/>
      <c r="L26" s="85"/>
      <c r="M26" s="197"/>
      <c r="N26" s="84"/>
      <c r="O26" s="85"/>
      <c r="P26" s="205"/>
      <c r="Q26" s="206"/>
      <c r="R26" s="6"/>
    </row>
    <row r="27" spans="2:20" ht="15.75" customHeight="1" x14ac:dyDescent="0.2">
      <c r="B27" s="5"/>
      <c r="C27" s="36" t="s">
        <v>36</v>
      </c>
      <c r="D27" s="83">
        <v>5</v>
      </c>
      <c r="E27" s="84"/>
      <c r="F27" s="85"/>
      <c r="G27" s="197">
        <v>10</v>
      </c>
      <c r="H27" s="84"/>
      <c r="I27" s="85"/>
      <c r="J27" s="197">
        <v>10</v>
      </c>
      <c r="K27" s="84"/>
      <c r="L27" s="85"/>
      <c r="M27" s="197"/>
      <c r="N27" s="84"/>
      <c r="O27" s="85"/>
      <c r="P27" s="71"/>
      <c r="Q27" s="72"/>
      <c r="R27" s="6"/>
    </row>
    <row r="28" spans="2:20" ht="15.75" customHeight="1" thickBot="1" x14ac:dyDescent="0.25">
      <c r="B28" s="5"/>
      <c r="C28" s="37" t="s">
        <v>29</v>
      </c>
      <c r="D28" s="86">
        <f>(D26/D27)*100</f>
        <v>100</v>
      </c>
      <c r="E28" s="87"/>
      <c r="F28" s="88"/>
      <c r="G28" s="86">
        <f t="shared" ref="G28" si="0">(G26/G27)*100</f>
        <v>100</v>
      </c>
      <c r="H28" s="87"/>
      <c r="I28" s="88"/>
      <c r="J28" s="86">
        <f t="shared" ref="J28" si="1">(J26/J27)*100</f>
        <v>100</v>
      </c>
      <c r="K28" s="87"/>
      <c r="L28" s="88"/>
      <c r="M28" s="86" t="e">
        <f t="shared" ref="M28" si="2">(M26/M27)*100</f>
        <v>#DIV/0!</v>
      </c>
      <c r="N28" s="87"/>
      <c r="O28" s="88"/>
      <c r="P28" s="73"/>
      <c r="Q28" s="74"/>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8"/>
      <c r="J31" s="68"/>
      <c r="K31" s="68"/>
      <c r="L31" s="68"/>
      <c r="M31" s="68"/>
      <c r="N31" s="68"/>
      <c r="O31" s="68"/>
      <c r="P31" s="68"/>
      <c r="Q31" s="68"/>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3" t="s">
        <v>22</v>
      </c>
      <c r="D42" s="144"/>
      <c r="E42" s="144"/>
      <c r="F42" s="144"/>
      <c r="G42" s="144"/>
      <c r="H42" s="144"/>
      <c r="I42" s="144"/>
      <c r="J42" s="144"/>
      <c r="K42" s="145" t="s">
        <v>77</v>
      </c>
      <c r="L42" s="146"/>
      <c r="M42" s="146"/>
      <c r="N42" s="146"/>
      <c r="O42" s="146"/>
      <c r="P42" s="146"/>
      <c r="Q42" s="147"/>
      <c r="R42" s="6"/>
    </row>
    <row r="43" spans="2:18" ht="28.5" customHeight="1" thickBot="1" x14ac:dyDescent="0.25">
      <c r="B43" s="5"/>
      <c r="C43" s="30"/>
      <c r="D43" s="31" t="s">
        <v>79</v>
      </c>
      <c r="E43" s="75" t="s">
        <v>80</v>
      </c>
      <c r="F43" s="75"/>
      <c r="G43" s="75"/>
      <c r="H43" s="75"/>
      <c r="I43" s="75"/>
      <c r="J43" s="76"/>
      <c r="K43" s="38"/>
      <c r="L43" s="39"/>
      <c r="M43" s="39"/>
      <c r="N43" s="39"/>
      <c r="O43" s="39"/>
      <c r="P43" s="39"/>
      <c r="Q43" s="40"/>
      <c r="R43" s="6"/>
    </row>
    <row r="44" spans="2:18" ht="228" customHeight="1" thickBot="1" x14ac:dyDescent="0.25">
      <c r="B44" s="5"/>
      <c r="C44" s="14" t="s">
        <v>18</v>
      </c>
      <c r="D44" s="41" t="s">
        <v>109</v>
      </c>
      <c r="E44" s="201" t="s">
        <v>108</v>
      </c>
      <c r="F44" s="202"/>
      <c r="G44" s="202"/>
      <c r="H44" s="202"/>
      <c r="I44" s="202"/>
      <c r="J44" s="203"/>
      <c r="K44" s="204"/>
      <c r="L44" s="43"/>
      <c r="M44" s="43"/>
      <c r="N44" s="43"/>
      <c r="O44" s="43"/>
      <c r="P44" s="43"/>
      <c r="Q44" s="44"/>
      <c r="R44" s="6"/>
    </row>
    <row r="45" spans="2:18" ht="409.5" customHeight="1" thickBot="1" x14ac:dyDescent="0.25">
      <c r="B45" s="5"/>
      <c r="C45" s="14" t="s">
        <v>19</v>
      </c>
      <c r="D45" s="41">
        <v>44012</v>
      </c>
      <c r="E45" s="198" t="s">
        <v>112</v>
      </c>
      <c r="F45" s="199"/>
      <c r="G45" s="199"/>
      <c r="H45" s="199"/>
      <c r="I45" s="199"/>
      <c r="J45" s="200"/>
      <c r="K45" s="43"/>
      <c r="L45" s="43"/>
      <c r="M45" s="43"/>
      <c r="N45" s="43"/>
      <c r="O45" s="43"/>
      <c r="P45" s="43"/>
      <c r="Q45" s="44"/>
      <c r="R45" s="6"/>
    </row>
    <row r="46" spans="2:18" ht="327" customHeight="1" thickBot="1" x14ac:dyDescent="0.25">
      <c r="B46" s="5"/>
      <c r="C46" s="14" t="s">
        <v>84</v>
      </c>
      <c r="D46" s="33" t="s">
        <v>114</v>
      </c>
      <c r="E46" s="198" t="s">
        <v>115</v>
      </c>
      <c r="F46" s="46"/>
      <c r="G46" s="46"/>
      <c r="H46" s="46"/>
      <c r="I46" s="46"/>
      <c r="J46" s="47"/>
      <c r="K46" s="43"/>
      <c r="L46" s="43"/>
      <c r="M46" s="43"/>
      <c r="N46" s="43"/>
      <c r="O46" s="43"/>
      <c r="P46" s="43"/>
      <c r="Q46" s="44"/>
      <c r="R46" s="6"/>
    </row>
    <row r="47" spans="2:18" ht="409.5" customHeight="1" thickBot="1" x14ac:dyDescent="0.25">
      <c r="B47" s="5"/>
      <c r="C47" s="14" t="s">
        <v>20</v>
      </c>
      <c r="D47" s="41"/>
      <c r="E47" s="45"/>
      <c r="F47" s="46"/>
      <c r="G47" s="46"/>
      <c r="H47" s="46"/>
      <c r="I47" s="46"/>
      <c r="J47" s="47"/>
      <c r="K47" s="43"/>
      <c r="L47" s="43"/>
      <c r="M47" s="43"/>
      <c r="N47" s="43"/>
      <c r="O47" s="43"/>
      <c r="P47" s="43"/>
      <c r="Q47" s="44"/>
      <c r="R47" s="6"/>
    </row>
    <row r="48" spans="2:18" ht="38.25" customHeight="1" thickBot="1" x14ac:dyDescent="0.25">
      <c r="B48" s="5"/>
      <c r="C48" s="14" t="s">
        <v>21</v>
      </c>
      <c r="D48" s="33"/>
      <c r="E48" s="45"/>
      <c r="F48" s="46"/>
      <c r="G48" s="46"/>
      <c r="H48" s="46"/>
      <c r="I48" s="46"/>
      <c r="J48" s="47"/>
      <c r="K48" s="43"/>
      <c r="L48" s="43"/>
      <c r="M48" s="43"/>
      <c r="N48" s="43"/>
      <c r="O48" s="43"/>
      <c r="P48" s="43"/>
      <c r="Q48" s="44"/>
      <c r="R48" s="6"/>
    </row>
    <row r="49" spans="2:18" ht="38.25" customHeight="1" thickBot="1" x14ac:dyDescent="0.25">
      <c r="B49" s="5"/>
      <c r="C49" s="14" t="s">
        <v>38</v>
      </c>
      <c r="D49" s="33"/>
      <c r="E49" s="45"/>
      <c r="F49" s="46"/>
      <c r="G49" s="46"/>
      <c r="H49" s="46"/>
      <c r="I49" s="46"/>
      <c r="J49" s="47"/>
      <c r="K49" s="43"/>
      <c r="L49" s="43"/>
      <c r="M49" s="43"/>
      <c r="N49" s="43"/>
      <c r="O49" s="43"/>
      <c r="P49" s="43"/>
      <c r="Q49" s="44"/>
      <c r="R49" s="6"/>
    </row>
    <row r="50" spans="2:18" ht="38.25" customHeight="1" thickBot="1" x14ac:dyDescent="0.25">
      <c r="B50" s="5"/>
      <c r="C50" s="14" t="s">
        <v>64</v>
      </c>
      <c r="D50" s="33"/>
      <c r="E50" s="45"/>
      <c r="F50" s="46"/>
      <c r="G50" s="46"/>
      <c r="H50" s="46"/>
      <c r="I50" s="46"/>
      <c r="J50" s="47"/>
      <c r="K50" s="43"/>
      <c r="L50" s="43"/>
      <c r="M50" s="43"/>
      <c r="N50" s="43"/>
      <c r="O50" s="43"/>
      <c r="P50" s="43"/>
      <c r="Q50" s="44"/>
      <c r="R50" s="6"/>
    </row>
    <row r="51" spans="2:18" ht="38.25" customHeight="1" thickBot="1" x14ac:dyDescent="0.25">
      <c r="B51" s="5"/>
      <c r="C51" s="14" t="s">
        <v>65</v>
      </c>
      <c r="D51" s="33"/>
      <c r="E51" s="45"/>
      <c r="F51" s="46"/>
      <c r="G51" s="46"/>
      <c r="H51" s="46"/>
      <c r="I51" s="46"/>
      <c r="J51" s="47"/>
      <c r="K51" s="43"/>
      <c r="L51" s="43"/>
      <c r="M51" s="43"/>
      <c r="N51" s="43"/>
      <c r="O51" s="43"/>
      <c r="P51" s="43"/>
      <c r="Q51" s="44"/>
      <c r="R51" s="6"/>
    </row>
    <row r="52" spans="2:18" ht="38.25" customHeight="1" thickBot="1" x14ac:dyDescent="0.25">
      <c r="B52" s="5"/>
      <c r="C52" s="14" t="s">
        <v>66</v>
      </c>
      <c r="D52" s="33"/>
      <c r="E52" s="45"/>
      <c r="F52" s="46"/>
      <c r="G52" s="46"/>
      <c r="H52" s="46"/>
      <c r="I52" s="46"/>
      <c r="J52" s="47"/>
      <c r="K52" s="43"/>
      <c r="L52" s="43"/>
      <c r="M52" s="43"/>
      <c r="N52" s="43"/>
      <c r="O52" s="43"/>
      <c r="P52" s="43"/>
      <c r="Q52" s="44"/>
      <c r="R52" s="6"/>
    </row>
    <row r="53" spans="2:18" ht="39" customHeight="1" thickBot="1" x14ac:dyDescent="0.25">
      <c r="B53" s="5"/>
      <c r="C53" s="14" t="s">
        <v>67</v>
      </c>
      <c r="D53" s="32"/>
      <c r="E53" s="45"/>
      <c r="F53" s="46"/>
      <c r="G53" s="46"/>
      <c r="H53" s="46"/>
      <c r="I53" s="46"/>
      <c r="J53" s="47"/>
      <c r="K53" s="43"/>
      <c r="L53" s="43"/>
      <c r="M53" s="43"/>
      <c r="N53" s="43"/>
      <c r="O53" s="43"/>
      <c r="P53" s="43"/>
      <c r="Q53" s="44"/>
      <c r="R53" s="6"/>
    </row>
    <row r="54" spans="2:18" ht="39" customHeight="1" thickBot="1" x14ac:dyDescent="0.25">
      <c r="B54" s="5"/>
      <c r="C54" s="15" t="s">
        <v>85</v>
      </c>
      <c r="D54" s="32"/>
      <c r="E54" s="45"/>
      <c r="F54" s="46"/>
      <c r="G54" s="46"/>
      <c r="H54" s="46"/>
      <c r="I54" s="46"/>
      <c r="J54" s="47"/>
      <c r="K54" s="66"/>
      <c r="L54" s="66"/>
      <c r="M54" s="66"/>
      <c r="N54" s="66"/>
      <c r="O54" s="66"/>
      <c r="P54" s="66"/>
      <c r="Q54" s="67"/>
      <c r="R54" s="6"/>
    </row>
    <row r="55" spans="2:18" ht="40.5" customHeight="1" thickBot="1" x14ac:dyDescent="0.25">
      <c r="B55" s="5"/>
      <c r="C55" s="14" t="s">
        <v>68</v>
      </c>
      <c r="D55" s="32"/>
      <c r="E55" s="80"/>
      <c r="F55" s="81"/>
      <c r="G55" s="81"/>
      <c r="H55" s="81"/>
      <c r="I55" s="81"/>
      <c r="J55" s="82"/>
      <c r="K55" s="43"/>
      <c r="L55" s="43"/>
      <c r="M55" s="43"/>
      <c r="N55" s="43"/>
      <c r="O55" s="43"/>
      <c r="P55" s="43"/>
      <c r="Q55" s="44"/>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idden="1" x14ac:dyDescent="0.2">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42"/>
      <c r="N104" s="142"/>
    </row>
    <row r="105" spans="3:21" ht="25.5" hidden="1" x14ac:dyDescent="0.2">
      <c r="C105" s="22" t="s">
        <v>47</v>
      </c>
      <c r="D105" s="23"/>
      <c r="H105" s="29" t="s">
        <v>76</v>
      </c>
      <c r="I105" s="29" t="s">
        <v>81</v>
      </c>
      <c r="J105" s="29" t="s">
        <v>72</v>
      </c>
      <c r="M105" s="141"/>
      <c r="N105" s="141"/>
    </row>
    <row r="106" spans="3:21" ht="38.25" hidden="1" x14ac:dyDescent="0.2">
      <c r="C106" s="22" t="s">
        <v>48</v>
      </c>
      <c r="D106" s="23"/>
      <c r="H106" s="29" t="s">
        <v>5</v>
      </c>
      <c r="I106" s="29" t="s">
        <v>8</v>
      </c>
      <c r="J106" s="29" t="s">
        <v>73</v>
      </c>
      <c r="M106" s="141"/>
      <c r="N106" s="141"/>
    </row>
    <row r="107" spans="3:21" hidden="1" x14ac:dyDescent="0.2">
      <c r="C107" s="22" t="s">
        <v>49</v>
      </c>
      <c r="D107" s="23"/>
      <c r="H107" s="29"/>
      <c r="I107" s="29" t="s">
        <v>75</v>
      </c>
      <c r="J107" s="29" t="s">
        <v>74</v>
      </c>
      <c r="M107" s="141"/>
      <c r="N107" s="141"/>
    </row>
    <row r="108" spans="3:21" ht="25.5" hidden="1" x14ac:dyDescent="0.2">
      <c r="C108" s="22" t="s">
        <v>50</v>
      </c>
      <c r="D108" s="23"/>
      <c r="H108" s="29"/>
      <c r="I108" s="29" t="s">
        <v>9</v>
      </c>
      <c r="J108" s="29" t="s">
        <v>78</v>
      </c>
      <c r="M108" s="141"/>
      <c r="N108" s="141"/>
    </row>
    <row r="109" spans="3:21" hidden="1" x14ac:dyDescent="0.2">
      <c r="C109" s="22" t="s">
        <v>51</v>
      </c>
      <c r="D109" s="23"/>
      <c r="H109" s="29"/>
      <c r="I109" s="29" t="s">
        <v>10</v>
      </c>
      <c r="J109" s="29"/>
      <c r="M109" s="141"/>
      <c r="N109" s="141"/>
    </row>
    <row r="110" spans="3:21" hidden="1" x14ac:dyDescent="0.2">
      <c r="C110" s="22" t="s">
        <v>52</v>
      </c>
      <c r="D110" s="23"/>
      <c r="M110" s="142"/>
      <c r="N110" s="142"/>
    </row>
    <row r="111" spans="3:21" ht="66" hidden="1" customHeight="1" x14ac:dyDescent="0.2">
      <c r="C111" s="22" t="s">
        <v>53</v>
      </c>
      <c r="D111" s="23"/>
      <c r="M111" s="140"/>
      <c r="N111" s="140"/>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xr:uid="{00000000-0002-0000-0100-000000000000}">
      <formula1>$J$104:$J$108</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100-000005000000}"/>
    <dataValidation allowBlank="1" showInputMessage="1" showErrorMessage="1" prompt="Identifique el resultado del indicador en la medición desarrollada" sqref="D28 P28 G28 J28 M28" xr:uid="{00000000-0002-0000-0100-000006000000}"/>
    <dataValidation allowBlank="1" showInputMessage="1" showErrorMessage="1" prompt="Identifique el valor registrado en el denominador de la fórmula de cálculo" sqref="D27 G27 J27 M27" xr:uid="{00000000-0002-0000-0100-000007000000}"/>
    <dataValidation allowBlank="1" showInputMessage="1" showErrorMessage="1" prompt="Identifique el valor registrado en el numerador de la fórmula de cálculo" sqref="D26 G26 J26 M26 P26" xr:uid="{00000000-0002-0000-0100-000008000000}"/>
    <dataValidation allowBlank="1" showInputMessage="1" showErrorMessage="1" prompt="Valor que se espera alcance el Indicador" sqref="D25 G25 J25 M25 P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Comisiones</vt:lpstr>
      <vt:lpstr>Secretaría</vt:lpstr>
      <vt:lpstr>Comisiones!Área_de_impresión</vt:lpstr>
      <vt:lpstr>Secretaría!Área_de_impresión</vt:lpstr>
      <vt:lpstr>Secretaría!Fuente_indicador</vt:lpstr>
      <vt:lpstr>Fuente_indicador</vt:lpstr>
      <vt:lpstr>Secretaría!Periodicidad</vt:lpstr>
      <vt:lpstr>Periodicidad</vt:lpstr>
      <vt:lpstr>Comisiones!Tipo_indicador</vt:lpstr>
      <vt:lpstr>Secretaría!Tipo_indicador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2020-10-20T15:56:17Z</dcterms:modified>
</cp:coreProperties>
</file>