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3 Tr\"/>
    </mc:Choice>
  </mc:AlternateContent>
  <bookViews>
    <workbookView xWindow="-120" yWindow="-120" windowWidth="20730" windowHeight="11160" tabRatio="808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Publicaciones!$B$2:$R$49</definedName>
    <definedName name="_xlnm.Print_Area" localSheetId="2">'Tiempo relator'!$B$2:$R$56</definedName>
    <definedName name="_xlnm.Print_Area" localSheetId="1">'Transcripción literal'!$B$2:$R$49</definedName>
    <definedName name="Fuente_indicador" localSheetId="0">Publicaciones!$M$96:$M$102</definedName>
    <definedName name="Fuente_indicador" localSheetId="2">'Tiempo relator'!$M$103:$M$109</definedName>
    <definedName name="Fuente_indicador">'Transcripción literal'!$M$96:$M$102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Publicaciones!$I$96:$I$101</definedName>
    <definedName name="Periodicidad" localSheetId="2">'Tiempo relator'!$I$103:$I$108</definedName>
    <definedName name="Periodicidad">'Transcripción literal'!$I$96:$I$101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Publicaciones!$H$96:$H$98</definedName>
    <definedName name="Tipo_indicador" localSheetId="2">'Tiempo relator'!$H$103:$H$105</definedName>
    <definedName name="Tipo_indicador" localSheetId="1">'Transcripción literal'!$H$96:$H$98</definedName>
  </definedNames>
  <calcPr calcId="152511"/>
</workbook>
</file>

<file path=xl/calcChain.xml><?xml version="1.0" encoding="utf-8"?>
<calcChain xmlns="http://schemas.openxmlformats.org/spreadsheetml/2006/main">
  <c r="P27" i="16" l="1"/>
  <c r="P26" i="16"/>
  <c r="P27" i="9"/>
  <c r="P26" i="9"/>
  <c r="P28" i="9" l="1"/>
  <c r="G28" i="9"/>
  <c r="M28" i="9"/>
  <c r="J28" i="9"/>
  <c r="D28" i="9"/>
  <c r="P28" i="16"/>
  <c r="M28" i="16"/>
  <c r="J28" i="16"/>
  <c r="G28" i="16"/>
  <c r="D28" i="16"/>
</calcChain>
</file>

<file path=xl/sharedStrings.xml><?xml version="1.0" encoding="utf-8"?>
<sst xmlns="http://schemas.openxmlformats.org/spreadsheetml/2006/main" count="301" uniqueCount="139">
  <si>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</si>
  <si>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</si>
  <si>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</si>
  <si>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</si>
  <si>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</si>
  <si>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</si>
  <si>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</si>
  <si>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</si>
  <si>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</si>
  <si>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</si>
  <si>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</si>
  <si>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</si>
  <si>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</si>
  <si>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</si>
  <si>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</si>
  <si>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</si>
  <si>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</si>
  <si>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</si>
  <si>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</si>
  <si>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</si>
  <si>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</si>
  <si>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</si>
  <si>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</si>
  <si>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</si>
  <si>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</si>
  <si>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</si>
  <si>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</si>
  <si>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</si>
  <si>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</si>
  <si>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</si>
  <si>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</si>
  <si>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</si>
  <si>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</si>
  <si>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</si>
  <si>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</si>
  <si>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</si>
  <si>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</si>
  <si>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</si>
  <si>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</si>
  <si>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</si>
  <si>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</si>
  <si>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</si>
  <si>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</si>
  <si>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</si>
  <si>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</si>
  <si>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</si>
  <si>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</si>
  <si>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</si>
  <si>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</si>
  <si>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</si>
  <si>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</si>
  <si>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</si>
  <si>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</si>
  <si>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</si>
  <si>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</si>
  <si>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</si>
  <si>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</si>
  <si>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</si>
  <si>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</si>
  <si>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</si>
  <si>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</si>
  <si>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</si>
  <si>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</si>
  <si>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</si>
  <si>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</si>
  <si>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</si>
  <si>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</si>
  <si>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</si>
  <si>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</si>
  <si>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</si>
  <si>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</si>
  <si>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</si>
  <si>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</si>
  <si>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</si>
  <si>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</si>
  <si>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</si>
  <si>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</si>
  <si>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</si>
  <si>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</si>
  <si>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</si>
  <si>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</si>
  <si>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</si>
  <si>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</si>
  <si>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Alicia del Pilar González </t>
  </si>
  <si>
    <t>NA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</si>
  <si>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</si>
  <si>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</si>
  <si>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</si>
  <si>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</si>
  <si>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</si>
  <si>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</si>
  <si>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</si>
  <si>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</si>
  <si>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</si>
  <si>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</si>
  <si>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</si>
  <si>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</si>
  <si>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</si>
  <si>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</si>
  <si>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</si>
  <si>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</si>
  <si>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</si>
  <si>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</si>
  <si>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</si>
  <si>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</si>
  <si>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</si>
  <si>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</si>
  <si>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</si>
  <si>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</si>
  <si>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</si>
  <si>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</si>
  <si>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</si>
  <si>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</si>
  <si>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</si>
  <si>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</si>
  <si>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</si>
  <si>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</si>
  <si>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</si>
  <si>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</si>
  <si>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</si>
  <si>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>Indicador revisado y/o actualizado y aprobado por el lider del proceso 21/09/2020</t>
  </si>
  <si>
    <t>Secretario General de Organismo de Control</t>
  </si>
  <si>
    <t>del primer trimestre que comprende del 01 de enero hasta el 31 de Marzo se discrimna las publicacines asi: 190 Poryecos de Acuerdo, 7 acuerdos de ciudad, 8 resoluciones,2 informes de gestion, 2 fe de erratas,13 Proyectos de acuerdos aprobados en primer debate.</t>
  </si>
  <si>
    <t xml:space="preserve">En el primer trimestre se transcribió y corrigió estilo a  10 Actas, 6 actas literales y 4 actas sucintas., en las actas sucinta intervino la contratista .                                                                                                                                                                    Factor: La funcionaria de planta interrumpió sus vacaciones por necesidades del servicio  en el mes de enero de 2022.       
La Secretaría General, la Dirección Administrativa y la Dirección Financiera sgiuen gestionado la sistematización del proceso.                                                                                                                                                                  </t>
  </si>
  <si>
    <t>En el mes de Enero  se transcribe y corrige estilo a 4 actas. Total de tiempo trascrito: 1..272 minutos. Factor: El proceso sigue apoyado por la contratista.</t>
  </si>
  <si>
    <t>En Febrero  se transcribe y corrige estilo a 4 actas, Tiempo de transcripción de actas literales 800 minutos. Factor: En este mes  se reduce la solicitud de actas transcritas. La contratista apoya a la Secretaria General con actas sucintas</t>
  </si>
  <si>
    <t xml:space="preserve">En Marzo la funcionaria de planta transcribe 2 actas, Tiempo de transcripción 846 minutos y la contratista sigue dando apoyo Secretaria General con actas sucintas., . </t>
  </si>
  <si>
    <t>En el segundo trimestre de  2022, se transcribió y corrigió estilo a 8 Actas literales de 26 actas solicitadas.  Factor: la demanda de actas aumentó en el mes de junio, debido a los temas debatidos durante el mes de mayo de 2022 . El segundo factor obedece a que el proceso de relatoría solo tiene adscrita a una funcionaria para transcripción de actas literales. con un  relator.</t>
  </si>
  <si>
    <t>En Abril  la funcionaria de planta transcribe y corrige estilo a 2 actas. Tiempo de transcripción: 780 minutos.</t>
  </si>
  <si>
    <t>En  Mayo, la funcionaria de planta transcribe y corrige estilo a 2 actas. Tiempo de transcripción 810 minutos</t>
  </si>
  <si>
    <t xml:space="preserve">Con corte a 22 de junio la funcionaria de  planta transcribe y corrige estilo a 4 actas. Tiempo de transcripción: 720 minutos.  </t>
  </si>
  <si>
    <t xml:space="preserve">En Julio, la funcionaria de planta transcribe y corrige estilo a 2 actas. Tiempo de Transcripción 753 minutos. </t>
  </si>
  <si>
    <t>del segundo trimestre que comprende del 01 de abril hasta el 24 de Junio que corresponde a la fecha de la presentacion de los indicadores se discrimna las publicacines asi: 114 Proyecos de Acuerdo, 1 acuerdo de ciudad, 7 resoluciones, 3 Proyectos de acuerdos aprobados en primer debate.</t>
  </si>
  <si>
    <t>31/09/2022</t>
  </si>
  <si>
    <t>del tercer trimestre que comprende del 01 de Julio hasta el 31 de Septiembre se discrimna las publicacines asi: 189 proyectos de Acuerdo, 16 acuerdos de ciudad, 6 resoluciones, 1 objecion a proyectos de acuerdo acumulados,8 Proyectos de acuerdo aprobados en primer debate.</t>
  </si>
  <si>
    <t>Durante el tercer trimestre de 2022,  se transcribió y  corrigió estilo a  9 actas literales. A partir del 10 de septiembre de 2022 trasladan a la funcionara Patricia Rodríguez como apoyo al proceso. 
El 10 de septiembre trasladan a la funcionaria Patricia Rodríguez para apoyar la transcripción y corrección de acta, quien entra en proceso de inducción y trámite de asignación de acceso remoto.</t>
  </si>
  <si>
    <t>ANÁLISIS DE RESULTADOS 4:</t>
  </si>
  <si>
    <t xml:space="preserve">En Agosto, la funcionaria de planta transcribe y corrige estilo a 4 actas. Tiempo de Transcripción 762 minutos. </t>
  </si>
  <si>
    <t xml:space="preserve">En Septiembre, se trascribe y corrige estiilo a 3 actas. Tiempo de transcripción 935 minutos. 750 minutuos por el relator usuario 4 y 185 minutos transcritos por la funcionaria de apoyo.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</si>
</sst>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0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4" fillId="0" borderId="70" xfId="0" applyNumberFormat="1" applyFont="1" applyBorder="1" applyAlignment="1" applyProtection="1">
      <alignment vertical="top" wrapText="1"/>
      <protection locked="0"/>
    </xf>
    <xf numFmtId="14" fontId="23" fillId="0" borderId="70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left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13" xfId="0" applyFont="1" applyBorder="1" applyAlignment="1">
      <alignment horizontal="center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9" fontId="23" fillId="0" borderId="68" xfId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4" fontId="32" fillId="0" borderId="1" xfId="48" applyNumberFormat="1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4" fontId="30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4" fontId="4" fillId="0" borderId="19" xfId="48" applyNumberFormat="1" applyBorder="1" applyAlignment="1" applyProtection="1">
      <alignment vertical="center" wrapText="1"/>
      <protection locked="0"/>
    </xf>
    <xf numFmtId="0" fontId="34" fillId="0" borderId="20" xfId="0" applyFont="1" applyBorder="1" applyAlignment="1" applyProtection="1">
      <alignment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23" fillId="0" borderId="53" xfId="0" applyFont="1" applyBorder="1" applyAlignment="1" applyProtection="1">
      <alignment vertical="center" wrapText="1"/>
      <protection locked="0"/>
    </xf>
    <xf numFmtId="0" fontId="23" fillId="0" borderId="54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54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4" fontId="30" fillId="0" borderId="69" xfId="48" applyNumberFormat="1" applyFont="1" applyBorder="1" applyAlignment="1" applyProtection="1">
      <alignment horizontal="left"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63306816"/>
        <c:axId val="-1363307904"/>
      </c:barChart>
      <c:catAx>
        <c:axId val="-13633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63307904"/>
        <c:crosses val="autoZero"/>
        <c:auto val="1"/>
        <c:lblAlgn val="ctr"/>
        <c:lblOffset val="100"/>
        <c:noMultiLvlLbl val="0"/>
      </c:catAx>
      <c:valAx>
        <c:axId val="-13633079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36330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63305728"/>
        <c:axId val="-1363306272"/>
      </c:barChart>
      <c:catAx>
        <c:axId val="-136330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63306272"/>
        <c:crosses val="autoZero"/>
        <c:auto val="1"/>
        <c:lblAlgn val="ctr"/>
        <c:lblOffset val="100"/>
        <c:noMultiLvlLbl val="0"/>
      </c:catAx>
      <c:valAx>
        <c:axId val="-13633062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36330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1272</c:v>
                </c:pt>
                <c:pt idx="1">
                  <c:v>800</c:v>
                </c:pt>
                <c:pt idx="2">
                  <c:v>846</c:v>
                </c:pt>
                <c:pt idx="3">
                  <c:v>780</c:v>
                </c:pt>
                <c:pt idx="4">
                  <c:v>810</c:v>
                </c:pt>
                <c:pt idx="5">
                  <c:v>720</c:v>
                </c:pt>
                <c:pt idx="6">
                  <c:v>753</c:v>
                </c:pt>
                <c:pt idx="7">
                  <c:v>762</c:v>
                </c:pt>
                <c:pt idx="8">
                  <c:v>915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363305184"/>
        <c:axId val="-1363307360"/>
      </c:lineChart>
      <c:catAx>
        <c:axId val="-136330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63307360"/>
        <c:crosses val="autoZero"/>
        <c:auto val="1"/>
        <c:lblAlgn val="ctr"/>
        <c:lblOffset val="100"/>
        <c:noMultiLvlLbl val="0"/>
      </c:catAx>
      <c:valAx>
        <c:axId val="-13633073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36330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abSelected="1" zoomScale="85" zoomScaleNormal="85" zoomScaleSheetLayoutView="80" workbookViewId="0">
      <selection activeCell="D45" sqref="D45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87"/>
      <c r="C2" s="88"/>
      <c r="D2" s="89"/>
      <c r="E2" s="93" t="s">
        <v>76</v>
      </c>
      <c r="F2" s="94"/>
      <c r="G2" s="94"/>
      <c r="H2" s="94"/>
      <c r="I2" s="94"/>
      <c r="J2" s="94"/>
      <c r="K2" s="94"/>
      <c r="L2" s="94"/>
      <c r="M2" s="94"/>
      <c r="N2" s="95"/>
      <c r="O2" s="102" t="s">
        <v>75</v>
      </c>
      <c r="P2" s="102"/>
      <c r="Q2" s="102"/>
      <c r="R2" s="102"/>
    </row>
    <row r="3" spans="2:18" ht="24.75" customHeight="1" x14ac:dyDescent="0.2">
      <c r="B3" s="90"/>
      <c r="C3" s="91"/>
      <c r="D3" s="92"/>
      <c r="E3" s="96"/>
      <c r="F3" s="97"/>
      <c r="G3" s="97"/>
      <c r="H3" s="97"/>
      <c r="I3" s="97"/>
      <c r="J3" s="97"/>
      <c r="K3" s="97"/>
      <c r="L3" s="97"/>
      <c r="M3" s="97"/>
      <c r="N3" s="98"/>
      <c r="O3" s="102" t="s">
        <v>71</v>
      </c>
      <c r="P3" s="102"/>
      <c r="Q3" s="102"/>
      <c r="R3" s="102"/>
    </row>
    <row r="4" spans="2:18" ht="24.75" customHeight="1" thickBot="1" x14ac:dyDescent="0.25">
      <c r="B4" s="90"/>
      <c r="C4" s="91"/>
      <c r="D4" s="92"/>
      <c r="E4" s="99"/>
      <c r="F4" s="100"/>
      <c r="G4" s="100"/>
      <c r="H4" s="100"/>
      <c r="I4" s="100"/>
      <c r="J4" s="100"/>
      <c r="K4" s="100"/>
      <c r="L4" s="100"/>
      <c r="M4" s="100"/>
      <c r="N4" s="101"/>
      <c r="O4" s="102" t="s">
        <v>72</v>
      </c>
      <c r="P4" s="102"/>
      <c r="Q4" s="102"/>
      <c r="R4" s="102"/>
    </row>
    <row r="5" spans="2:18" ht="13.5" thickBot="1" x14ac:dyDescent="0.25">
      <c r="B5" s="103" t="s">
        <v>120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  <c r="P5" s="105"/>
      <c r="Q5" s="105"/>
      <c r="R5" s="106"/>
    </row>
    <row r="6" spans="2:18" ht="15" customHeight="1" thickBot="1" x14ac:dyDescent="0.25">
      <c r="B6" s="107" t="s">
        <v>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18" ht="13.5" thickBot="1" x14ac:dyDescent="0.25">
      <c r="B7" s="4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41"/>
    </row>
    <row r="8" spans="2:18" ht="23.25" customHeight="1" thickBot="1" x14ac:dyDescent="0.25">
      <c r="B8" s="40"/>
      <c r="C8" s="7" t="s">
        <v>51</v>
      </c>
      <c r="D8" s="111" t="s">
        <v>43</v>
      </c>
      <c r="E8" s="112"/>
      <c r="F8" s="112"/>
      <c r="G8" s="112"/>
      <c r="H8" s="112"/>
      <c r="I8" s="113"/>
      <c r="J8" s="114" t="s">
        <v>47</v>
      </c>
      <c r="K8" s="115"/>
      <c r="L8" s="116" t="s">
        <v>93</v>
      </c>
      <c r="M8" s="117"/>
      <c r="N8" s="117"/>
      <c r="O8" s="117"/>
      <c r="P8" s="117"/>
      <c r="Q8" s="118"/>
      <c r="R8" s="41"/>
    </row>
    <row r="9" spans="2:18" ht="23.25" customHeight="1" thickBot="1" x14ac:dyDescent="0.25">
      <c r="B9" s="40"/>
      <c r="C9" s="7" t="s">
        <v>50</v>
      </c>
      <c r="D9" s="74" t="s">
        <v>121</v>
      </c>
      <c r="E9" s="75"/>
      <c r="F9" s="75"/>
      <c r="G9" s="75"/>
      <c r="H9" s="75"/>
      <c r="I9" s="76"/>
      <c r="J9" s="77" t="s">
        <v>48</v>
      </c>
      <c r="K9" s="78"/>
      <c r="L9" s="81" t="s">
        <v>94</v>
      </c>
      <c r="M9" s="82"/>
      <c r="N9" s="82"/>
      <c r="O9" s="82"/>
      <c r="P9" s="82"/>
      <c r="Q9" s="83"/>
      <c r="R9" s="41"/>
    </row>
    <row r="10" spans="2:18" ht="37.5" customHeight="1" thickBot="1" x14ac:dyDescent="0.25">
      <c r="B10" s="40"/>
      <c r="C10" s="7" t="s">
        <v>49</v>
      </c>
      <c r="D10" s="74" t="s">
        <v>95</v>
      </c>
      <c r="E10" s="75"/>
      <c r="F10" s="75"/>
      <c r="G10" s="75"/>
      <c r="H10" s="75"/>
      <c r="I10" s="76"/>
      <c r="J10" s="79"/>
      <c r="K10" s="80"/>
      <c r="L10" s="84"/>
      <c r="M10" s="85"/>
      <c r="N10" s="85"/>
      <c r="O10" s="85"/>
      <c r="P10" s="85"/>
      <c r="Q10" s="86"/>
      <c r="R10" s="41"/>
    </row>
    <row r="11" spans="2:18" ht="6" customHeight="1" thickBot="1" x14ac:dyDescent="0.25">
      <c r="B11" s="40"/>
      <c r="I11" s="9"/>
      <c r="R11" s="41"/>
    </row>
    <row r="12" spans="2:18" ht="15" customHeight="1" x14ac:dyDescent="0.2">
      <c r="B12" s="40"/>
      <c r="C12" s="140" t="s">
        <v>14</v>
      </c>
      <c r="D12" s="141"/>
      <c r="E12" s="140" t="s">
        <v>52</v>
      </c>
      <c r="F12" s="142"/>
      <c r="G12" s="143" t="s">
        <v>1</v>
      </c>
      <c r="H12" s="144"/>
      <c r="I12" s="140" t="s">
        <v>3</v>
      </c>
      <c r="J12" s="142"/>
      <c r="K12" s="145" t="s">
        <v>6</v>
      </c>
      <c r="L12" s="146"/>
      <c r="M12" s="147" t="s">
        <v>2</v>
      </c>
      <c r="N12" s="148"/>
      <c r="O12" s="149"/>
      <c r="P12" s="119" t="s">
        <v>58</v>
      </c>
      <c r="Q12" s="120"/>
      <c r="R12" s="41"/>
    </row>
    <row r="13" spans="2:18" ht="15" customHeight="1" x14ac:dyDescent="0.2">
      <c r="B13" s="40"/>
      <c r="C13" s="121" t="s">
        <v>96</v>
      </c>
      <c r="D13" s="122"/>
      <c r="E13" s="125">
        <v>1</v>
      </c>
      <c r="F13" s="126"/>
      <c r="G13" s="128" t="s">
        <v>86</v>
      </c>
      <c r="H13" s="129"/>
      <c r="I13" s="121" t="s">
        <v>4</v>
      </c>
      <c r="J13" s="126"/>
      <c r="K13" s="128" t="s">
        <v>8</v>
      </c>
      <c r="L13" s="129"/>
      <c r="M13" s="132" t="s">
        <v>97</v>
      </c>
      <c r="N13" s="133"/>
      <c r="O13" s="134"/>
      <c r="P13" s="138" t="s">
        <v>60</v>
      </c>
      <c r="Q13" s="126"/>
      <c r="R13" s="41"/>
    </row>
    <row r="14" spans="2:18" ht="73.5" customHeight="1" thickBot="1" x14ac:dyDescent="0.25">
      <c r="B14" s="40"/>
      <c r="C14" s="123"/>
      <c r="D14" s="124"/>
      <c r="E14" s="123"/>
      <c r="F14" s="127"/>
      <c r="G14" s="130"/>
      <c r="H14" s="131"/>
      <c r="I14" s="123"/>
      <c r="J14" s="127"/>
      <c r="K14" s="130"/>
      <c r="L14" s="131"/>
      <c r="M14" s="135"/>
      <c r="N14" s="136"/>
      <c r="O14" s="137"/>
      <c r="P14" s="139"/>
      <c r="Q14" s="127"/>
      <c r="R14" s="41"/>
    </row>
    <row r="15" spans="2:18" ht="8.25" customHeight="1" thickBot="1" x14ac:dyDescent="0.25">
      <c r="B15" s="40"/>
      <c r="M15" s="42"/>
      <c r="N15" s="42"/>
      <c r="O15" s="42"/>
      <c r="P15" s="42"/>
      <c r="Q15" s="42"/>
      <c r="R15" s="41"/>
    </row>
    <row r="16" spans="2:18" x14ac:dyDescent="0.2">
      <c r="B16" s="40"/>
      <c r="C16" s="147" t="s">
        <v>11</v>
      </c>
      <c r="D16" s="152" t="s">
        <v>26</v>
      </c>
      <c r="E16" s="153"/>
      <c r="F16" s="154" t="s">
        <v>98</v>
      </c>
      <c r="G16" s="155"/>
      <c r="H16" s="10"/>
      <c r="I16" s="10"/>
      <c r="J16" s="10"/>
      <c r="K16" s="10"/>
      <c r="L16" s="10"/>
      <c r="M16" s="42"/>
      <c r="N16" s="42"/>
      <c r="O16" s="42"/>
      <c r="P16" s="42"/>
      <c r="Q16" s="42"/>
      <c r="R16" s="41"/>
    </row>
    <row r="17" spans="2:20" ht="18.75" customHeight="1" x14ac:dyDescent="0.2">
      <c r="B17" s="40"/>
      <c r="C17" s="150"/>
      <c r="D17" s="156" t="s">
        <v>27</v>
      </c>
      <c r="E17" s="157"/>
      <c r="F17" s="158" t="s">
        <v>99</v>
      </c>
      <c r="G17" s="159"/>
      <c r="H17" s="10"/>
      <c r="I17" s="10"/>
      <c r="J17" s="10"/>
      <c r="K17" s="10"/>
      <c r="L17" s="10"/>
      <c r="M17" s="42"/>
      <c r="N17" s="42"/>
      <c r="O17" s="42"/>
      <c r="P17" s="42"/>
      <c r="Q17" s="42"/>
      <c r="R17" s="41"/>
    </row>
    <row r="18" spans="2:20" ht="18.75" customHeight="1" thickBot="1" x14ac:dyDescent="0.25">
      <c r="B18" s="40"/>
      <c r="C18" s="151"/>
      <c r="D18" s="160" t="s">
        <v>28</v>
      </c>
      <c r="E18" s="161"/>
      <c r="F18" s="162" t="s">
        <v>100</v>
      </c>
      <c r="G18" s="163"/>
      <c r="H18" s="10"/>
      <c r="I18" s="10"/>
      <c r="J18" s="10"/>
      <c r="K18" s="10"/>
      <c r="L18" s="10"/>
      <c r="M18" s="42"/>
      <c r="N18" s="42"/>
      <c r="O18" s="42"/>
      <c r="P18" s="42"/>
      <c r="Q18" s="42"/>
      <c r="R18" s="41"/>
    </row>
    <row r="19" spans="2:20" ht="6" customHeight="1" thickBot="1" x14ac:dyDescent="0.25">
      <c r="B19" s="40"/>
      <c r="R19" s="41"/>
    </row>
    <row r="20" spans="2:20" ht="13.5" thickBot="1" x14ac:dyDescent="0.25">
      <c r="B20" s="164" t="s">
        <v>24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/>
    </row>
    <row r="21" spans="2:20" ht="6" customHeight="1" x14ac:dyDescent="0.2">
      <c r="B21" s="40"/>
      <c r="G21" s="43"/>
      <c r="H21" s="43"/>
      <c r="R21" s="41"/>
    </row>
    <row r="22" spans="2:20" ht="4.5" customHeight="1" thickBot="1" x14ac:dyDescent="0.25">
      <c r="B22" s="40"/>
      <c r="R22" s="41"/>
    </row>
    <row r="23" spans="2:20" ht="15.75" customHeight="1" thickBot="1" x14ac:dyDescent="0.25">
      <c r="B23" s="40"/>
      <c r="C23" s="167" t="s">
        <v>12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  <c r="R23" s="41"/>
    </row>
    <row r="24" spans="2:20" ht="27" customHeight="1" thickBot="1" x14ac:dyDescent="0.25">
      <c r="B24" s="40"/>
      <c r="C24" s="44" t="s">
        <v>16</v>
      </c>
      <c r="D24" s="170" t="s">
        <v>77</v>
      </c>
      <c r="E24" s="171"/>
      <c r="F24" s="172"/>
      <c r="G24" s="173" t="s">
        <v>78</v>
      </c>
      <c r="H24" s="171"/>
      <c r="I24" s="172"/>
      <c r="J24" s="173" t="s">
        <v>79</v>
      </c>
      <c r="K24" s="171"/>
      <c r="L24" s="172"/>
      <c r="M24" s="173" t="s">
        <v>80</v>
      </c>
      <c r="N24" s="171"/>
      <c r="O24" s="172"/>
      <c r="P24" s="168" t="s">
        <v>13</v>
      </c>
      <c r="Q24" s="169"/>
      <c r="R24" s="41"/>
    </row>
    <row r="25" spans="2:20" ht="15" customHeight="1" x14ac:dyDescent="0.2">
      <c r="B25" s="40"/>
      <c r="C25" s="45" t="s">
        <v>17</v>
      </c>
      <c r="D25" s="179">
        <v>1</v>
      </c>
      <c r="E25" s="180"/>
      <c r="F25" s="181"/>
      <c r="G25" s="179">
        <v>1</v>
      </c>
      <c r="H25" s="180"/>
      <c r="I25" s="181"/>
      <c r="J25" s="179">
        <v>1</v>
      </c>
      <c r="K25" s="180"/>
      <c r="L25" s="181"/>
      <c r="M25" s="179">
        <v>1</v>
      </c>
      <c r="N25" s="180"/>
      <c r="O25" s="181"/>
      <c r="P25" s="182">
        <v>1</v>
      </c>
      <c r="Q25" s="183"/>
      <c r="R25" s="41"/>
    </row>
    <row r="26" spans="2:20" x14ac:dyDescent="0.2">
      <c r="B26" s="40"/>
      <c r="C26" s="46" t="s">
        <v>15</v>
      </c>
      <c r="D26" s="158">
        <v>222</v>
      </c>
      <c r="E26" s="174"/>
      <c r="F26" s="175"/>
      <c r="G26" s="176">
        <v>125</v>
      </c>
      <c r="H26" s="174"/>
      <c r="I26" s="175"/>
      <c r="J26" s="176">
        <v>220</v>
      </c>
      <c r="K26" s="174"/>
      <c r="L26" s="175"/>
      <c r="M26" s="176"/>
      <c r="N26" s="174"/>
      <c r="O26" s="175"/>
      <c r="P26" s="177">
        <f>SUM(D26:O26)</f>
        <v>567</v>
      </c>
      <c r="Q26" s="178"/>
      <c r="R26" s="41"/>
    </row>
    <row r="27" spans="2:20" ht="15.75" customHeight="1" x14ac:dyDescent="0.2">
      <c r="B27" s="40"/>
      <c r="C27" s="46" t="s">
        <v>31</v>
      </c>
      <c r="D27" s="158">
        <v>222</v>
      </c>
      <c r="E27" s="174"/>
      <c r="F27" s="175"/>
      <c r="G27" s="176">
        <v>125</v>
      </c>
      <c r="H27" s="174"/>
      <c r="I27" s="175"/>
      <c r="J27" s="176">
        <v>220</v>
      </c>
      <c r="K27" s="174"/>
      <c r="L27" s="175"/>
      <c r="M27" s="176"/>
      <c r="N27" s="174"/>
      <c r="O27" s="175"/>
      <c r="P27" s="177">
        <f>SUM(D27:O27)</f>
        <v>567</v>
      </c>
      <c r="Q27" s="178"/>
      <c r="R27" s="41"/>
    </row>
    <row r="28" spans="2:20" ht="15.75" customHeight="1" thickBot="1" x14ac:dyDescent="0.25">
      <c r="B28" s="40"/>
      <c r="C28" s="47" t="s">
        <v>29</v>
      </c>
      <c r="D28" s="184">
        <f>D26/D27</f>
        <v>1</v>
      </c>
      <c r="E28" s="185"/>
      <c r="F28" s="186"/>
      <c r="G28" s="184">
        <f>G26/G27</f>
        <v>1</v>
      </c>
      <c r="H28" s="185"/>
      <c r="I28" s="186"/>
      <c r="J28" s="184">
        <f>J26/J27</f>
        <v>1</v>
      </c>
      <c r="K28" s="185"/>
      <c r="L28" s="186"/>
      <c r="M28" s="184" t="e">
        <f>M26/M27</f>
        <v>#DIV/0!</v>
      </c>
      <c r="N28" s="185"/>
      <c r="O28" s="186"/>
      <c r="P28" s="187">
        <f>P26/P27</f>
        <v>1</v>
      </c>
      <c r="Q28" s="188"/>
      <c r="R28" s="41"/>
    </row>
    <row r="29" spans="2:20" x14ac:dyDescent="0.2">
      <c r="B29" s="40"/>
      <c r="R29" s="41"/>
      <c r="T29" s="48"/>
    </row>
    <row r="30" spans="2:20" x14ac:dyDescent="0.2">
      <c r="B30" s="40"/>
      <c r="R30" s="41"/>
    </row>
    <row r="31" spans="2:20" x14ac:dyDescent="0.2">
      <c r="B31" s="40"/>
      <c r="I31" s="189"/>
      <c r="J31" s="189"/>
      <c r="K31" s="189"/>
      <c r="L31" s="189"/>
      <c r="M31" s="189"/>
      <c r="N31" s="189"/>
      <c r="O31" s="189"/>
      <c r="P31" s="189"/>
      <c r="Q31" s="189"/>
      <c r="R31" s="41"/>
    </row>
    <row r="32" spans="2:20" x14ac:dyDescent="0.2">
      <c r="B32" s="40"/>
      <c r="I32" s="42"/>
      <c r="J32" s="42"/>
      <c r="K32" s="42"/>
      <c r="L32" s="42"/>
      <c r="M32" s="42"/>
      <c r="N32" s="42"/>
      <c r="O32" s="42"/>
      <c r="P32" s="42"/>
      <c r="Q32" s="42"/>
      <c r="R32" s="41"/>
    </row>
    <row r="33" spans="2:18" x14ac:dyDescent="0.2">
      <c r="B33" s="40"/>
      <c r="I33" s="42"/>
      <c r="J33" s="42"/>
      <c r="K33" s="42"/>
      <c r="L33" s="42"/>
      <c r="M33" s="42"/>
      <c r="N33" s="42"/>
      <c r="O33" s="42"/>
      <c r="P33" s="42"/>
      <c r="Q33" s="42"/>
      <c r="R33" s="41"/>
    </row>
    <row r="34" spans="2:18" x14ac:dyDescent="0.2">
      <c r="B34" s="40"/>
      <c r="I34" s="42"/>
      <c r="J34" s="42"/>
      <c r="K34" s="42"/>
      <c r="L34" s="42"/>
      <c r="M34" s="42"/>
      <c r="N34" s="42"/>
      <c r="O34" s="42"/>
      <c r="P34" s="42"/>
      <c r="Q34" s="42"/>
      <c r="R34" s="41"/>
    </row>
    <row r="35" spans="2:18" x14ac:dyDescent="0.2">
      <c r="B35" s="40"/>
      <c r="I35" s="42"/>
      <c r="J35" s="42"/>
      <c r="K35" s="42"/>
      <c r="L35" s="42"/>
      <c r="M35" s="42"/>
      <c r="N35" s="42"/>
      <c r="O35" s="42"/>
      <c r="P35" s="42"/>
      <c r="Q35" s="42"/>
      <c r="R35" s="41"/>
    </row>
    <row r="36" spans="2:18" x14ac:dyDescent="0.2">
      <c r="B36" s="40"/>
      <c r="I36" s="42"/>
      <c r="J36" s="42"/>
      <c r="K36" s="42"/>
      <c r="L36" s="42"/>
      <c r="M36" s="42"/>
      <c r="N36" s="42"/>
      <c r="O36" s="42"/>
      <c r="P36" s="42"/>
      <c r="Q36" s="42"/>
      <c r="R36" s="41"/>
    </row>
    <row r="37" spans="2:18" x14ac:dyDescent="0.2">
      <c r="B37" s="40"/>
      <c r="I37" s="42"/>
      <c r="J37" s="42"/>
      <c r="K37" s="42"/>
      <c r="L37" s="42"/>
      <c r="M37" s="42"/>
      <c r="N37" s="42"/>
      <c r="O37" s="42"/>
      <c r="P37" s="42"/>
      <c r="Q37" s="42"/>
      <c r="R37" s="41"/>
    </row>
    <row r="38" spans="2:18" x14ac:dyDescent="0.2">
      <c r="B38" s="40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39" spans="2:18" x14ac:dyDescent="0.2">
      <c r="B39" s="40"/>
      <c r="I39" s="42"/>
      <c r="J39" s="42"/>
      <c r="K39" s="42"/>
      <c r="L39" s="42"/>
      <c r="M39" s="42"/>
      <c r="N39" s="42"/>
      <c r="O39" s="42"/>
      <c r="P39" s="42"/>
      <c r="Q39" s="42"/>
      <c r="R39" s="41"/>
    </row>
    <row r="40" spans="2:18" x14ac:dyDescent="0.2">
      <c r="B40" s="40"/>
      <c r="I40" s="42"/>
      <c r="J40" s="42"/>
      <c r="K40" s="42"/>
      <c r="L40" s="42"/>
      <c r="M40" s="42"/>
      <c r="N40" s="42"/>
      <c r="O40" s="42"/>
      <c r="P40" s="42"/>
      <c r="Q40" s="42"/>
      <c r="R40" s="41"/>
    </row>
    <row r="41" spans="2:18" ht="7.5" customHeight="1" thickBot="1" x14ac:dyDescent="0.25">
      <c r="B41" s="40"/>
      <c r="I41" s="42"/>
      <c r="J41" s="42"/>
      <c r="K41" s="42"/>
      <c r="L41" s="42"/>
      <c r="M41" s="42"/>
      <c r="N41" s="42"/>
      <c r="O41" s="42"/>
      <c r="P41" s="42"/>
      <c r="Q41" s="42"/>
      <c r="R41" s="41"/>
    </row>
    <row r="42" spans="2:18" ht="64.5" customHeight="1" thickBot="1" x14ac:dyDescent="0.25">
      <c r="B42" s="40"/>
      <c r="C42" s="190" t="s">
        <v>22</v>
      </c>
      <c r="D42" s="191"/>
      <c r="E42" s="191"/>
      <c r="F42" s="191"/>
      <c r="G42" s="191"/>
      <c r="H42" s="191"/>
      <c r="I42" s="191"/>
      <c r="J42" s="191"/>
      <c r="K42" s="107" t="s">
        <v>66</v>
      </c>
      <c r="L42" s="108"/>
      <c r="M42" s="108"/>
      <c r="N42" s="108"/>
      <c r="O42" s="108"/>
      <c r="P42" s="108"/>
      <c r="Q42" s="109"/>
      <c r="R42" s="41"/>
    </row>
    <row r="43" spans="2:18" ht="28.5" customHeight="1" thickBot="1" x14ac:dyDescent="0.25">
      <c r="B43" s="40"/>
      <c r="C43" s="49"/>
      <c r="D43" s="50" t="s">
        <v>68</v>
      </c>
      <c r="E43" s="192" t="s">
        <v>69</v>
      </c>
      <c r="F43" s="192"/>
      <c r="G43" s="192"/>
      <c r="H43" s="192"/>
      <c r="I43" s="192"/>
      <c r="J43" s="193"/>
      <c r="K43" s="51"/>
      <c r="L43" s="52"/>
      <c r="M43" s="52"/>
      <c r="N43" s="52"/>
      <c r="O43" s="52"/>
      <c r="P43" s="52"/>
      <c r="Q43" s="53"/>
      <c r="R43" s="41"/>
    </row>
    <row r="44" spans="2:18" ht="80.25" customHeight="1" thickBot="1" x14ac:dyDescent="0.25">
      <c r="B44" s="40"/>
      <c r="C44" s="14" t="s">
        <v>18</v>
      </c>
      <c r="D44" s="65">
        <v>44656</v>
      </c>
      <c r="E44" s="194" t="s">
        <v>122</v>
      </c>
      <c r="F44" s="195"/>
      <c r="G44" s="195"/>
      <c r="H44" s="195"/>
      <c r="I44" s="195"/>
      <c r="J44" s="196"/>
      <c r="K44" s="197"/>
      <c r="L44" s="197"/>
      <c r="M44" s="197"/>
      <c r="N44" s="197"/>
      <c r="O44" s="197"/>
      <c r="P44" s="197"/>
      <c r="Q44" s="198"/>
      <c r="R44" s="41"/>
    </row>
    <row r="45" spans="2:18" ht="118.5" customHeight="1" thickBot="1" x14ac:dyDescent="0.25">
      <c r="B45" s="40"/>
      <c r="C45" s="14" t="s">
        <v>19</v>
      </c>
      <c r="D45" s="65">
        <v>44736</v>
      </c>
      <c r="E45" s="194" t="s">
        <v>132</v>
      </c>
      <c r="F45" s="195"/>
      <c r="G45" s="195"/>
      <c r="H45" s="195"/>
      <c r="I45" s="195"/>
      <c r="J45" s="196"/>
      <c r="K45" s="197"/>
      <c r="L45" s="197"/>
      <c r="M45" s="197"/>
      <c r="N45" s="197"/>
      <c r="O45" s="197"/>
      <c r="P45" s="197"/>
      <c r="Q45" s="198"/>
      <c r="R45" s="41"/>
    </row>
    <row r="46" spans="2:18" ht="101.25" customHeight="1" thickBot="1" x14ac:dyDescent="0.25">
      <c r="B46" s="40"/>
      <c r="C46" s="14" t="s">
        <v>73</v>
      </c>
      <c r="D46" s="65" t="s">
        <v>133</v>
      </c>
      <c r="E46" s="194" t="s">
        <v>134</v>
      </c>
      <c r="F46" s="195"/>
      <c r="G46" s="195"/>
      <c r="H46" s="195"/>
      <c r="I46" s="195"/>
      <c r="J46" s="196"/>
      <c r="K46" s="197"/>
      <c r="L46" s="197"/>
      <c r="M46" s="197"/>
      <c r="N46" s="197"/>
      <c r="O46" s="197"/>
      <c r="P46" s="197"/>
      <c r="Q46" s="198"/>
      <c r="R46" s="41"/>
    </row>
    <row r="47" spans="2:18" ht="87" customHeight="1" thickBot="1" x14ac:dyDescent="0.25">
      <c r="B47" s="40"/>
      <c r="C47" s="14" t="s">
        <v>20</v>
      </c>
      <c r="D47" s="72"/>
      <c r="E47" s="199"/>
      <c r="F47" s="200"/>
      <c r="G47" s="200"/>
      <c r="H47" s="200"/>
      <c r="I47" s="200"/>
      <c r="J47" s="201"/>
      <c r="K47" s="197"/>
      <c r="L47" s="197"/>
      <c r="M47" s="197"/>
      <c r="N47" s="197"/>
      <c r="O47" s="197"/>
      <c r="P47" s="197"/>
      <c r="Q47" s="198"/>
      <c r="R47" s="41"/>
    </row>
    <row r="48" spans="2:18" x14ac:dyDescent="0.2">
      <c r="B48" s="40"/>
      <c r="R48" s="41"/>
    </row>
    <row r="49" spans="2:18" ht="13.5" thickBot="1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91" spans="3:21" ht="28.5" customHeight="1" x14ac:dyDescent="0.2"/>
    <row r="95" spans="3:21" ht="13.5" hidden="1" thickBot="1" x14ac:dyDescent="0.25">
      <c r="C95" s="19" t="s">
        <v>34</v>
      </c>
      <c r="D95" s="20"/>
      <c r="H95" s="57" t="s">
        <v>23</v>
      </c>
      <c r="I95" s="57" t="s">
        <v>25</v>
      </c>
      <c r="J95" s="57" t="s">
        <v>59</v>
      </c>
      <c r="U95" s="58" t="s">
        <v>30</v>
      </c>
    </row>
    <row r="96" spans="3:21" ht="25.5" hidden="1" x14ac:dyDescent="0.2">
      <c r="C96" s="22" t="s">
        <v>37</v>
      </c>
      <c r="D96" s="23"/>
      <c r="H96" s="59" t="s">
        <v>4</v>
      </c>
      <c r="I96" s="59" t="s">
        <v>7</v>
      </c>
      <c r="J96" s="59" t="s">
        <v>60</v>
      </c>
      <c r="M96" s="203"/>
      <c r="N96" s="203"/>
    </row>
    <row r="97" spans="3:14" ht="25.5" hidden="1" x14ac:dyDescent="0.2">
      <c r="C97" s="22" t="s">
        <v>38</v>
      </c>
      <c r="D97" s="23"/>
      <c r="H97" s="59" t="s">
        <v>65</v>
      </c>
      <c r="I97" s="59" t="s">
        <v>70</v>
      </c>
      <c r="J97" s="59" t="s">
        <v>61</v>
      </c>
      <c r="M97" s="91"/>
      <c r="N97" s="91"/>
    </row>
    <row r="98" spans="3:14" ht="38.25" hidden="1" x14ac:dyDescent="0.2">
      <c r="C98" s="22" t="s">
        <v>39</v>
      </c>
      <c r="D98" s="23"/>
      <c r="H98" s="59" t="s">
        <v>5</v>
      </c>
      <c r="I98" s="59" t="s">
        <v>8</v>
      </c>
      <c r="J98" s="59" t="s">
        <v>62</v>
      </c>
      <c r="M98" s="91"/>
      <c r="N98" s="91"/>
    </row>
    <row r="99" spans="3:14" hidden="1" x14ac:dyDescent="0.2">
      <c r="C99" s="22" t="s">
        <v>40</v>
      </c>
      <c r="D99" s="23"/>
      <c r="H99" s="59"/>
      <c r="I99" s="59" t="s">
        <v>64</v>
      </c>
      <c r="J99" s="59" t="s">
        <v>63</v>
      </c>
      <c r="M99" s="91"/>
      <c r="N99" s="91"/>
    </row>
    <row r="100" spans="3:14" ht="25.5" hidden="1" x14ac:dyDescent="0.2">
      <c r="C100" s="22" t="s">
        <v>81</v>
      </c>
      <c r="D100" s="23"/>
      <c r="H100" s="59"/>
      <c r="I100" s="59" t="s">
        <v>9</v>
      </c>
      <c r="J100" s="59" t="s">
        <v>67</v>
      </c>
      <c r="M100" s="91"/>
      <c r="N100" s="91"/>
    </row>
    <row r="101" spans="3:14" hidden="1" x14ac:dyDescent="0.2">
      <c r="C101" s="22" t="s">
        <v>82</v>
      </c>
      <c r="D101" s="23"/>
      <c r="H101" s="59"/>
      <c r="I101" s="59" t="s">
        <v>10</v>
      </c>
      <c r="J101" s="59"/>
      <c r="M101" s="91"/>
      <c r="N101" s="91"/>
    </row>
    <row r="102" spans="3:14" hidden="1" x14ac:dyDescent="0.2">
      <c r="C102" s="22" t="s">
        <v>41</v>
      </c>
      <c r="D102" s="23"/>
      <c r="M102" s="203"/>
      <c r="N102" s="203"/>
    </row>
    <row r="103" spans="3:14" ht="66" hidden="1" customHeight="1" x14ac:dyDescent="0.2">
      <c r="C103" s="22" t="s">
        <v>42</v>
      </c>
      <c r="D103" s="23"/>
      <c r="M103" s="202"/>
      <c r="N103" s="202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P28 D28 J28 G28 M28"/>
    <dataValidation allowBlank="1" showInputMessage="1" showErrorMessage="1" prompt="Identifique el valor registrado en el denominador de la fórmula de cálculo" sqref="D27 G27 M27 J27"/>
    <dataValidation allowBlank="1" showInputMessage="1" showErrorMessage="1" prompt="Identifique el valor registrado en el numerador de la fórmula de cálculo" sqref="M26 D26 G26 P26:P27 J26"/>
    <dataValidation allowBlank="1" showInputMessage="1" showErrorMessage="1" prompt="Valor que se espera alcance el Indicador" sqref="P25 D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1:U122"/>
  <sheetViews>
    <sheetView showGridLines="0" topLeftCell="A22" zoomScale="85" zoomScaleNormal="85" zoomScaleSheetLayoutView="90" workbookViewId="0">
      <selection activeCell="B5" sqref="B5:R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71"/>
      <c r="C2" s="272"/>
      <c r="D2" s="273"/>
      <c r="E2" s="253" t="s">
        <v>76</v>
      </c>
      <c r="F2" s="254"/>
      <c r="G2" s="254"/>
      <c r="H2" s="254"/>
      <c r="I2" s="254"/>
      <c r="J2" s="254"/>
      <c r="K2" s="254"/>
      <c r="L2" s="254"/>
      <c r="M2" s="254"/>
      <c r="N2" s="255"/>
      <c r="O2" s="270" t="s">
        <v>75</v>
      </c>
      <c r="P2" s="270"/>
      <c r="Q2" s="270"/>
      <c r="R2" s="270"/>
    </row>
    <row r="3" spans="2:18" ht="24.75" customHeight="1" x14ac:dyDescent="0.2">
      <c r="B3" s="274"/>
      <c r="C3" s="275"/>
      <c r="D3" s="276"/>
      <c r="E3" s="256"/>
      <c r="F3" s="257"/>
      <c r="G3" s="257"/>
      <c r="H3" s="257"/>
      <c r="I3" s="257"/>
      <c r="J3" s="257"/>
      <c r="K3" s="257"/>
      <c r="L3" s="257"/>
      <c r="M3" s="257"/>
      <c r="N3" s="258"/>
      <c r="O3" s="270" t="s">
        <v>71</v>
      </c>
      <c r="P3" s="270"/>
      <c r="Q3" s="270"/>
      <c r="R3" s="270"/>
    </row>
    <row r="4" spans="2:18" ht="24.75" customHeight="1" thickBot="1" x14ac:dyDescent="0.25">
      <c r="B4" s="274"/>
      <c r="C4" s="275"/>
      <c r="D4" s="276"/>
      <c r="E4" s="259"/>
      <c r="F4" s="260"/>
      <c r="G4" s="260"/>
      <c r="H4" s="260"/>
      <c r="I4" s="260"/>
      <c r="J4" s="260"/>
      <c r="K4" s="260"/>
      <c r="L4" s="260"/>
      <c r="M4" s="260"/>
      <c r="N4" s="261"/>
      <c r="O4" s="270" t="s">
        <v>72</v>
      </c>
      <c r="P4" s="270"/>
      <c r="Q4" s="270"/>
      <c r="R4" s="270"/>
    </row>
    <row r="5" spans="2:18" ht="13.5" thickBot="1" x14ac:dyDescent="0.25">
      <c r="B5" s="210" t="s">
        <v>120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2"/>
      <c r="P5" s="212"/>
      <c r="Q5" s="212"/>
      <c r="R5" s="213"/>
    </row>
    <row r="6" spans="2:18" ht="15" customHeight="1" thickBot="1" x14ac:dyDescent="0.25">
      <c r="B6" s="236" t="s">
        <v>0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</row>
    <row r="7" spans="2:18" ht="13.5" thickBot="1" x14ac:dyDescent="0.25">
      <c r="B7" s="5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6"/>
    </row>
    <row r="8" spans="2:18" ht="23.25" customHeight="1" thickBot="1" x14ac:dyDescent="0.25">
      <c r="B8" s="5"/>
      <c r="C8" s="7" t="s">
        <v>51</v>
      </c>
      <c r="D8" s="111" t="s">
        <v>43</v>
      </c>
      <c r="E8" s="112"/>
      <c r="F8" s="112"/>
      <c r="G8" s="112"/>
      <c r="H8" s="112"/>
      <c r="I8" s="113"/>
      <c r="J8" s="114" t="s">
        <v>47</v>
      </c>
      <c r="K8" s="115"/>
      <c r="L8" s="116" t="s">
        <v>85</v>
      </c>
      <c r="M8" s="117"/>
      <c r="N8" s="117"/>
      <c r="O8" s="117"/>
      <c r="P8" s="117"/>
      <c r="Q8" s="118"/>
      <c r="R8" s="6"/>
    </row>
    <row r="9" spans="2:18" ht="23.25" customHeight="1" thickBot="1" x14ac:dyDescent="0.25">
      <c r="B9" s="5"/>
      <c r="C9" s="7" t="s">
        <v>50</v>
      </c>
      <c r="D9" s="74" t="s">
        <v>121</v>
      </c>
      <c r="E9" s="75"/>
      <c r="F9" s="75"/>
      <c r="G9" s="75"/>
      <c r="H9" s="75"/>
      <c r="I9" s="76"/>
      <c r="J9" s="77" t="s">
        <v>48</v>
      </c>
      <c r="K9" s="78"/>
      <c r="L9" s="81" t="s">
        <v>101</v>
      </c>
      <c r="M9" s="82"/>
      <c r="N9" s="82"/>
      <c r="O9" s="82"/>
      <c r="P9" s="82"/>
      <c r="Q9" s="83"/>
      <c r="R9" s="6"/>
    </row>
    <row r="10" spans="2:18" ht="45" customHeight="1" thickBot="1" x14ac:dyDescent="0.25">
      <c r="B10" s="5"/>
      <c r="C10" s="7" t="s">
        <v>49</v>
      </c>
      <c r="D10" s="74" t="s">
        <v>83</v>
      </c>
      <c r="E10" s="75"/>
      <c r="F10" s="75"/>
      <c r="G10" s="75"/>
      <c r="H10" s="75"/>
      <c r="I10" s="76"/>
      <c r="J10" s="79"/>
      <c r="K10" s="80"/>
      <c r="L10" s="84"/>
      <c r="M10" s="85"/>
      <c r="N10" s="85"/>
      <c r="O10" s="85"/>
      <c r="P10" s="85"/>
      <c r="Q10" s="8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40" t="s">
        <v>14</v>
      </c>
      <c r="D12" s="141"/>
      <c r="E12" s="140" t="s">
        <v>52</v>
      </c>
      <c r="F12" s="142"/>
      <c r="G12" s="143" t="s">
        <v>1</v>
      </c>
      <c r="H12" s="144"/>
      <c r="I12" s="140" t="s">
        <v>3</v>
      </c>
      <c r="J12" s="142"/>
      <c r="K12" s="145" t="s">
        <v>6</v>
      </c>
      <c r="L12" s="146"/>
      <c r="M12" s="147" t="s">
        <v>2</v>
      </c>
      <c r="N12" s="148"/>
      <c r="O12" s="149"/>
      <c r="P12" s="119" t="s">
        <v>58</v>
      </c>
      <c r="Q12" s="120"/>
      <c r="R12" s="6"/>
    </row>
    <row r="13" spans="2:18" ht="15" customHeight="1" x14ac:dyDescent="0.2">
      <c r="B13" s="5"/>
      <c r="C13" s="121" t="s">
        <v>102</v>
      </c>
      <c r="D13" s="126"/>
      <c r="E13" s="125">
        <v>1</v>
      </c>
      <c r="F13" s="126"/>
      <c r="G13" s="128" t="s">
        <v>86</v>
      </c>
      <c r="H13" s="129"/>
      <c r="I13" s="219" t="s">
        <v>4</v>
      </c>
      <c r="J13" s="220"/>
      <c r="K13" s="215" t="s">
        <v>8</v>
      </c>
      <c r="L13" s="216"/>
      <c r="M13" s="262" t="s">
        <v>87</v>
      </c>
      <c r="N13" s="263"/>
      <c r="O13" s="264"/>
      <c r="P13" s="268" t="s">
        <v>60</v>
      </c>
      <c r="Q13" s="220"/>
      <c r="R13" s="6"/>
    </row>
    <row r="14" spans="2:18" ht="79.5" customHeight="1" thickBot="1" x14ac:dyDescent="0.25">
      <c r="B14" s="5"/>
      <c r="C14" s="123"/>
      <c r="D14" s="127"/>
      <c r="E14" s="123"/>
      <c r="F14" s="127"/>
      <c r="G14" s="130"/>
      <c r="H14" s="131"/>
      <c r="I14" s="221"/>
      <c r="J14" s="222"/>
      <c r="K14" s="217"/>
      <c r="L14" s="218"/>
      <c r="M14" s="265"/>
      <c r="N14" s="266"/>
      <c r="O14" s="267"/>
      <c r="P14" s="269"/>
      <c r="Q14" s="22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47" t="s">
        <v>11</v>
      </c>
      <c r="D16" s="223" t="s">
        <v>26</v>
      </c>
      <c r="E16" s="224"/>
      <c r="F16" s="154" t="s">
        <v>90</v>
      </c>
      <c r="G16" s="15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50"/>
      <c r="D17" s="225" t="s">
        <v>27</v>
      </c>
      <c r="E17" s="226"/>
      <c r="F17" s="158" t="s">
        <v>89</v>
      </c>
      <c r="G17" s="15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51"/>
      <c r="D18" s="227" t="s">
        <v>28</v>
      </c>
      <c r="E18" s="228"/>
      <c r="F18" s="162" t="s">
        <v>88</v>
      </c>
      <c r="G18" s="163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46" t="s">
        <v>24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14" t="s">
        <v>12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8"/>
      <c r="R23" s="6"/>
    </row>
    <row r="24" spans="2:20" ht="27" customHeight="1" thickBot="1" x14ac:dyDescent="0.25">
      <c r="B24" s="5"/>
      <c r="C24" s="32" t="s">
        <v>16</v>
      </c>
      <c r="D24" s="170" t="s">
        <v>77</v>
      </c>
      <c r="E24" s="171"/>
      <c r="F24" s="204"/>
      <c r="G24" s="171" t="s">
        <v>78</v>
      </c>
      <c r="H24" s="171"/>
      <c r="I24" s="172"/>
      <c r="J24" s="173" t="s">
        <v>79</v>
      </c>
      <c r="K24" s="171"/>
      <c r="L24" s="172"/>
      <c r="M24" s="173" t="s">
        <v>80</v>
      </c>
      <c r="N24" s="171"/>
      <c r="O24" s="172"/>
      <c r="P24" s="207" t="s">
        <v>13</v>
      </c>
      <c r="Q24" s="208"/>
      <c r="R24" s="6"/>
    </row>
    <row r="25" spans="2:20" ht="15" customHeight="1" x14ac:dyDescent="0.2">
      <c r="B25" s="5"/>
      <c r="C25" s="33" t="s">
        <v>17</v>
      </c>
      <c r="D25" s="179">
        <v>1</v>
      </c>
      <c r="E25" s="180"/>
      <c r="F25" s="205"/>
      <c r="G25" s="179">
        <v>1</v>
      </c>
      <c r="H25" s="180"/>
      <c r="I25" s="205"/>
      <c r="J25" s="179">
        <v>1</v>
      </c>
      <c r="K25" s="180"/>
      <c r="L25" s="205"/>
      <c r="M25" s="179">
        <v>1</v>
      </c>
      <c r="N25" s="180"/>
      <c r="O25" s="205"/>
      <c r="P25" s="209">
        <v>1</v>
      </c>
      <c r="Q25" s="183"/>
      <c r="R25" s="6"/>
    </row>
    <row r="26" spans="2:20" x14ac:dyDescent="0.2">
      <c r="B26" s="5"/>
      <c r="C26" s="34" t="s">
        <v>15</v>
      </c>
      <c r="D26" s="158">
        <v>10</v>
      </c>
      <c r="E26" s="174"/>
      <c r="F26" s="159"/>
      <c r="G26" s="158">
        <v>8</v>
      </c>
      <c r="H26" s="174"/>
      <c r="I26" s="159"/>
      <c r="J26" s="158">
        <v>9</v>
      </c>
      <c r="K26" s="174"/>
      <c r="L26" s="159"/>
      <c r="M26" s="158"/>
      <c r="N26" s="174"/>
      <c r="O26" s="159"/>
      <c r="P26" s="242">
        <f>SUM(D26:O26)</f>
        <v>27</v>
      </c>
      <c r="Q26" s="178"/>
      <c r="R26" s="6"/>
    </row>
    <row r="27" spans="2:20" ht="15.75" customHeight="1" x14ac:dyDescent="0.2">
      <c r="B27" s="5"/>
      <c r="C27" s="34" t="s">
        <v>31</v>
      </c>
      <c r="D27" s="158">
        <v>10</v>
      </c>
      <c r="E27" s="174"/>
      <c r="F27" s="159"/>
      <c r="G27" s="158">
        <v>8</v>
      </c>
      <c r="H27" s="174"/>
      <c r="I27" s="159"/>
      <c r="J27" s="158">
        <v>9</v>
      </c>
      <c r="K27" s="174"/>
      <c r="L27" s="159"/>
      <c r="M27" s="158"/>
      <c r="N27" s="174"/>
      <c r="O27" s="159"/>
      <c r="P27" s="242">
        <f>SUM(D27:O27)</f>
        <v>27</v>
      </c>
      <c r="Q27" s="178"/>
      <c r="R27" s="6"/>
    </row>
    <row r="28" spans="2:20" ht="15.75" customHeight="1" thickBot="1" x14ac:dyDescent="0.25">
      <c r="B28" s="5"/>
      <c r="C28" s="35" t="s">
        <v>29</v>
      </c>
      <c r="D28" s="184">
        <f>D26/D27</f>
        <v>1</v>
      </c>
      <c r="E28" s="185"/>
      <c r="F28" s="206"/>
      <c r="G28" s="184">
        <f t="shared" ref="G28" si="0">G26/G27</f>
        <v>1</v>
      </c>
      <c r="H28" s="185"/>
      <c r="I28" s="206"/>
      <c r="J28" s="184">
        <f t="shared" ref="J28" si="1">J26/J27</f>
        <v>1</v>
      </c>
      <c r="K28" s="185"/>
      <c r="L28" s="206"/>
      <c r="M28" s="184" t="e">
        <f t="shared" ref="M28" si="2">M26/M27</f>
        <v>#DIV/0!</v>
      </c>
      <c r="N28" s="185"/>
      <c r="O28" s="206"/>
      <c r="P28" s="249">
        <f>P26/P27</f>
        <v>1</v>
      </c>
      <c r="Q28" s="25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41"/>
      <c r="J31" s="241"/>
      <c r="K31" s="241"/>
      <c r="L31" s="241"/>
      <c r="M31" s="241"/>
      <c r="N31" s="241"/>
      <c r="O31" s="241"/>
      <c r="P31" s="241"/>
      <c r="Q31" s="24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34" t="s">
        <v>22</v>
      </c>
      <c r="D42" s="235"/>
      <c r="E42" s="235"/>
      <c r="F42" s="235"/>
      <c r="G42" s="235"/>
      <c r="H42" s="235"/>
      <c r="I42" s="235"/>
      <c r="J42" s="235"/>
      <c r="K42" s="236" t="s">
        <v>66</v>
      </c>
      <c r="L42" s="237"/>
      <c r="M42" s="237"/>
      <c r="N42" s="237"/>
      <c r="O42" s="237"/>
      <c r="P42" s="237"/>
      <c r="Q42" s="238"/>
      <c r="R42" s="6"/>
    </row>
    <row r="43" spans="2:18" ht="28.5" customHeight="1" thickBot="1" x14ac:dyDescent="0.25">
      <c r="B43" s="5"/>
      <c r="C43" s="30"/>
      <c r="D43" s="31" t="s">
        <v>68</v>
      </c>
      <c r="E43" s="251" t="s">
        <v>69</v>
      </c>
      <c r="F43" s="251"/>
      <c r="G43" s="251"/>
      <c r="H43" s="251"/>
      <c r="I43" s="251"/>
      <c r="J43" s="252"/>
      <c r="K43" s="2"/>
      <c r="L43" s="3"/>
      <c r="M43" s="3"/>
      <c r="N43" s="3"/>
      <c r="O43" s="3"/>
      <c r="P43" s="3"/>
      <c r="Q43" s="4"/>
      <c r="R43" s="6"/>
    </row>
    <row r="44" spans="2:18" ht="98.25" customHeight="1" thickBot="1" x14ac:dyDescent="0.25">
      <c r="B44" s="5"/>
      <c r="C44" s="14" t="s">
        <v>18</v>
      </c>
      <c r="D44" s="67">
        <v>44656</v>
      </c>
      <c r="E44" s="239" t="s">
        <v>123</v>
      </c>
      <c r="F44" s="240"/>
      <c r="G44" s="240"/>
      <c r="H44" s="240"/>
      <c r="I44" s="240"/>
      <c r="J44" s="240"/>
      <c r="K44" s="232"/>
      <c r="L44" s="232"/>
      <c r="M44" s="232"/>
      <c r="N44" s="232"/>
      <c r="O44" s="232"/>
      <c r="P44" s="232"/>
      <c r="Q44" s="233"/>
      <c r="R44" s="6"/>
    </row>
    <row r="45" spans="2:18" ht="148.5" customHeight="1" thickBot="1" x14ac:dyDescent="0.25">
      <c r="B45" s="5"/>
      <c r="C45" s="14" t="s">
        <v>19</v>
      </c>
      <c r="D45" s="67">
        <v>44734</v>
      </c>
      <c r="E45" s="239" t="s">
        <v>127</v>
      </c>
      <c r="F45" s="240"/>
      <c r="G45" s="240"/>
      <c r="H45" s="240"/>
      <c r="I45" s="240"/>
      <c r="J45" s="240"/>
      <c r="K45" s="232"/>
      <c r="L45" s="232"/>
      <c r="M45" s="232"/>
      <c r="N45" s="232"/>
      <c r="O45" s="232"/>
      <c r="P45" s="232"/>
      <c r="Q45" s="233"/>
      <c r="R45" s="6"/>
    </row>
    <row r="46" spans="2:18" ht="171.75" customHeight="1" thickBot="1" x14ac:dyDescent="0.25">
      <c r="B46" s="5"/>
      <c r="C46" s="14" t="s">
        <v>73</v>
      </c>
      <c r="D46" s="67">
        <v>44840</v>
      </c>
      <c r="E46" s="303" t="s">
        <v>135</v>
      </c>
      <c r="F46" s="243"/>
      <c r="G46" s="243"/>
      <c r="H46" s="243"/>
      <c r="I46" s="243"/>
      <c r="J46" s="243"/>
      <c r="K46" s="197"/>
      <c r="L46" s="197"/>
      <c r="M46" s="197"/>
      <c r="N46" s="197"/>
      <c r="O46" s="197"/>
      <c r="P46" s="197"/>
      <c r="Q46" s="198"/>
      <c r="R46" s="6"/>
    </row>
    <row r="47" spans="2:18" ht="180" customHeight="1" thickBot="1" x14ac:dyDescent="0.25">
      <c r="B47" s="5"/>
      <c r="C47" s="14" t="s">
        <v>136</v>
      </c>
      <c r="D47" s="71"/>
      <c r="E47" s="244"/>
      <c r="F47" s="245"/>
      <c r="G47" s="245"/>
      <c r="H47" s="245"/>
      <c r="I47" s="245"/>
      <c r="J47" s="245"/>
      <c r="K47" s="197"/>
      <c r="L47" s="197"/>
      <c r="M47" s="197"/>
      <c r="N47" s="197"/>
      <c r="O47" s="197"/>
      <c r="P47" s="197"/>
      <c r="Q47" s="198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3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x14ac:dyDescent="0.2">
      <c r="C94" s="8"/>
      <c r="D94" s="8"/>
    </row>
    <row r="95" spans="3:21" ht="13.5" hidden="1" thickBot="1" x14ac:dyDescent="0.25">
      <c r="C95" s="19" t="s">
        <v>34</v>
      </c>
      <c r="D95" s="20"/>
      <c r="H95" s="28" t="s">
        <v>23</v>
      </c>
      <c r="I95" s="28" t="s">
        <v>25</v>
      </c>
      <c r="J95" s="28" t="s">
        <v>59</v>
      </c>
      <c r="U95" s="21" t="s">
        <v>30</v>
      </c>
    </row>
    <row r="96" spans="3:21" ht="25.5" hidden="1" x14ac:dyDescent="0.2">
      <c r="C96" s="22" t="s">
        <v>37</v>
      </c>
      <c r="D96" s="23"/>
      <c r="H96" s="29" t="s">
        <v>4</v>
      </c>
      <c r="I96" s="29" t="s">
        <v>7</v>
      </c>
      <c r="J96" s="29" t="s">
        <v>60</v>
      </c>
      <c r="M96" s="231"/>
      <c r="N96" s="231"/>
    </row>
    <row r="97" spans="3:14" ht="25.5" hidden="1" x14ac:dyDescent="0.2">
      <c r="C97" s="22" t="s">
        <v>38</v>
      </c>
      <c r="D97" s="23"/>
      <c r="H97" s="29" t="s">
        <v>65</v>
      </c>
      <c r="I97" s="29" t="s">
        <v>70</v>
      </c>
      <c r="J97" s="29" t="s">
        <v>61</v>
      </c>
      <c r="M97" s="230"/>
      <c r="N97" s="230"/>
    </row>
    <row r="98" spans="3:14" ht="38.25" hidden="1" x14ac:dyDescent="0.2">
      <c r="C98" s="22" t="s">
        <v>39</v>
      </c>
      <c r="D98" s="23"/>
      <c r="H98" s="29" t="s">
        <v>5</v>
      </c>
      <c r="I98" s="29" t="s">
        <v>8</v>
      </c>
      <c r="J98" s="29" t="s">
        <v>62</v>
      </c>
      <c r="M98" s="230"/>
      <c r="N98" s="230"/>
    </row>
    <row r="99" spans="3:14" hidden="1" x14ac:dyDescent="0.2">
      <c r="C99" s="22" t="s">
        <v>40</v>
      </c>
      <c r="D99" s="23"/>
      <c r="H99" s="29"/>
      <c r="I99" s="29" t="s">
        <v>64</v>
      </c>
      <c r="J99" s="29" t="s">
        <v>63</v>
      </c>
      <c r="M99" s="230"/>
      <c r="N99" s="230"/>
    </row>
    <row r="100" spans="3:14" ht="25.5" hidden="1" x14ac:dyDescent="0.2">
      <c r="C100" s="22" t="s">
        <v>81</v>
      </c>
      <c r="D100" s="23"/>
      <c r="H100" s="29"/>
      <c r="I100" s="29" t="s">
        <v>9</v>
      </c>
      <c r="J100" s="29" t="s">
        <v>67</v>
      </c>
      <c r="M100" s="230"/>
      <c r="N100" s="230"/>
    </row>
    <row r="101" spans="3:14" hidden="1" x14ac:dyDescent="0.2">
      <c r="C101" s="22" t="s">
        <v>82</v>
      </c>
      <c r="D101" s="23"/>
      <c r="H101" s="29"/>
      <c r="I101" s="29" t="s">
        <v>10</v>
      </c>
      <c r="J101" s="29"/>
      <c r="M101" s="230"/>
      <c r="N101" s="230"/>
    </row>
    <row r="102" spans="3:14" hidden="1" x14ac:dyDescent="0.2">
      <c r="C102" s="22" t="s">
        <v>41</v>
      </c>
      <c r="D102" s="23"/>
      <c r="M102" s="231"/>
      <c r="N102" s="231"/>
    </row>
    <row r="103" spans="3:14" ht="66" hidden="1" customHeight="1" x14ac:dyDescent="0.2">
      <c r="C103" s="22" t="s">
        <v>42</v>
      </c>
      <c r="D103" s="23"/>
      <c r="M103" s="202"/>
      <c r="N103" s="202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K45:Q45"/>
    <mergeCell ref="E46:J46"/>
    <mergeCell ref="K46:Q46"/>
    <mergeCell ref="E47:J47"/>
    <mergeCell ref="K47:Q47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J27:L27"/>
    <mergeCell ref="J28:L28"/>
    <mergeCell ref="M26:O26"/>
    <mergeCell ref="M27:O27"/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</mergeCells>
  <dataValidations xWindow="418" yWindow="533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M28 G28 J28 P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9"/>
  <sheetViews>
    <sheetView showGridLines="0" zoomScale="70" zoomScaleNormal="70" zoomScaleSheetLayoutView="90" workbookViewId="0">
      <selection activeCell="E54" sqref="E54:J5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71"/>
      <c r="C2" s="272"/>
      <c r="D2" s="273"/>
      <c r="E2" s="253" t="s">
        <v>76</v>
      </c>
      <c r="F2" s="254"/>
      <c r="G2" s="254"/>
      <c r="H2" s="254"/>
      <c r="I2" s="254"/>
      <c r="J2" s="254"/>
      <c r="K2" s="254"/>
      <c r="L2" s="254"/>
      <c r="M2" s="254"/>
      <c r="N2" s="255"/>
      <c r="O2" s="270" t="s">
        <v>75</v>
      </c>
      <c r="P2" s="270"/>
      <c r="Q2" s="270"/>
      <c r="R2" s="270"/>
    </row>
    <row r="3" spans="2:18" ht="24.75" customHeight="1" x14ac:dyDescent="0.2">
      <c r="B3" s="274"/>
      <c r="C3" s="275"/>
      <c r="D3" s="276"/>
      <c r="E3" s="256"/>
      <c r="F3" s="257"/>
      <c r="G3" s="257"/>
      <c r="H3" s="257"/>
      <c r="I3" s="257"/>
      <c r="J3" s="257"/>
      <c r="K3" s="257"/>
      <c r="L3" s="257"/>
      <c r="M3" s="257"/>
      <c r="N3" s="258"/>
      <c r="O3" s="270" t="s">
        <v>71</v>
      </c>
      <c r="P3" s="270"/>
      <c r="Q3" s="270"/>
      <c r="R3" s="270"/>
    </row>
    <row r="4" spans="2:18" ht="24.75" customHeight="1" thickBot="1" x14ac:dyDescent="0.25">
      <c r="B4" s="274"/>
      <c r="C4" s="275"/>
      <c r="D4" s="276"/>
      <c r="E4" s="259"/>
      <c r="F4" s="260"/>
      <c r="G4" s="260"/>
      <c r="H4" s="260"/>
      <c r="I4" s="260"/>
      <c r="J4" s="260"/>
      <c r="K4" s="260"/>
      <c r="L4" s="260"/>
      <c r="M4" s="260"/>
      <c r="N4" s="261"/>
      <c r="O4" s="270" t="s">
        <v>72</v>
      </c>
      <c r="P4" s="270"/>
      <c r="Q4" s="270"/>
      <c r="R4" s="270"/>
    </row>
    <row r="5" spans="2:18" ht="13.5" thickBot="1" x14ac:dyDescent="0.25">
      <c r="B5" s="210" t="s">
        <v>120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2"/>
      <c r="P5" s="212"/>
      <c r="Q5" s="212"/>
      <c r="R5" s="213"/>
    </row>
    <row r="6" spans="2:18" ht="15" customHeight="1" thickBot="1" x14ac:dyDescent="0.25">
      <c r="B6" s="236" t="s">
        <v>0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</row>
    <row r="7" spans="2:18" ht="13.5" thickBot="1" x14ac:dyDescent="0.25">
      <c r="B7" s="5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6"/>
    </row>
    <row r="8" spans="2:18" ht="23.25" customHeight="1" thickBot="1" x14ac:dyDescent="0.25">
      <c r="B8" s="5"/>
      <c r="C8" s="7" t="s">
        <v>51</v>
      </c>
      <c r="D8" s="111" t="s">
        <v>43</v>
      </c>
      <c r="E8" s="112"/>
      <c r="F8" s="112"/>
      <c r="G8" s="112"/>
      <c r="H8" s="112"/>
      <c r="I8" s="113"/>
      <c r="J8" s="114" t="s">
        <v>47</v>
      </c>
      <c r="K8" s="115"/>
      <c r="L8" s="116" t="s">
        <v>92</v>
      </c>
      <c r="M8" s="117"/>
      <c r="N8" s="117"/>
      <c r="O8" s="117"/>
      <c r="P8" s="117"/>
      <c r="Q8" s="118"/>
      <c r="R8" s="6"/>
    </row>
    <row r="9" spans="2:18" ht="23.25" customHeight="1" thickBot="1" x14ac:dyDescent="0.25">
      <c r="B9" s="5"/>
      <c r="C9" s="7" t="s">
        <v>50</v>
      </c>
      <c r="D9" s="74" t="s">
        <v>121</v>
      </c>
      <c r="E9" s="75"/>
      <c r="F9" s="75"/>
      <c r="G9" s="75"/>
      <c r="H9" s="75"/>
      <c r="I9" s="76"/>
      <c r="J9" s="77" t="s">
        <v>48</v>
      </c>
      <c r="K9" s="78"/>
      <c r="L9" s="81" t="s">
        <v>103</v>
      </c>
      <c r="M9" s="82"/>
      <c r="N9" s="82"/>
      <c r="O9" s="82"/>
      <c r="P9" s="82"/>
      <c r="Q9" s="83"/>
      <c r="R9" s="6"/>
    </row>
    <row r="10" spans="2:18" ht="45" customHeight="1" thickBot="1" x14ac:dyDescent="0.25">
      <c r="B10" s="5"/>
      <c r="C10" s="7" t="s">
        <v>49</v>
      </c>
      <c r="D10" s="74" t="s">
        <v>83</v>
      </c>
      <c r="E10" s="75"/>
      <c r="F10" s="75"/>
      <c r="G10" s="75"/>
      <c r="H10" s="75"/>
      <c r="I10" s="76"/>
      <c r="J10" s="79"/>
      <c r="K10" s="80"/>
      <c r="L10" s="84"/>
      <c r="M10" s="85"/>
      <c r="N10" s="85"/>
      <c r="O10" s="85"/>
      <c r="P10" s="85"/>
      <c r="Q10" s="8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40" t="s">
        <v>14</v>
      </c>
      <c r="D12" s="141"/>
      <c r="E12" s="140" t="s">
        <v>52</v>
      </c>
      <c r="F12" s="142"/>
      <c r="G12" s="143" t="s">
        <v>1</v>
      </c>
      <c r="H12" s="144"/>
      <c r="I12" s="140" t="s">
        <v>3</v>
      </c>
      <c r="J12" s="142"/>
      <c r="K12" s="145" t="s">
        <v>6</v>
      </c>
      <c r="L12" s="146"/>
      <c r="M12" s="147" t="s">
        <v>2</v>
      </c>
      <c r="N12" s="148"/>
      <c r="O12" s="149"/>
      <c r="P12" s="119" t="s">
        <v>58</v>
      </c>
      <c r="Q12" s="120"/>
      <c r="R12" s="6"/>
    </row>
    <row r="13" spans="2:18" ht="15" customHeight="1" x14ac:dyDescent="0.2">
      <c r="B13" s="5"/>
      <c r="C13" s="121" t="s">
        <v>119</v>
      </c>
      <c r="D13" s="126"/>
      <c r="E13" s="121" t="s">
        <v>84</v>
      </c>
      <c r="F13" s="126"/>
      <c r="G13" s="128" t="s">
        <v>91</v>
      </c>
      <c r="H13" s="129"/>
      <c r="I13" s="219" t="s">
        <v>4</v>
      </c>
      <c r="J13" s="220"/>
      <c r="K13" s="215" t="s">
        <v>7</v>
      </c>
      <c r="L13" s="216"/>
      <c r="M13" s="262" t="s">
        <v>87</v>
      </c>
      <c r="N13" s="263"/>
      <c r="O13" s="264"/>
      <c r="P13" s="268" t="s">
        <v>67</v>
      </c>
      <c r="Q13" s="220"/>
      <c r="R13" s="6"/>
    </row>
    <row r="14" spans="2:18" ht="79.5" customHeight="1" thickBot="1" x14ac:dyDescent="0.25">
      <c r="B14" s="5"/>
      <c r="C14" s="123"/>
      <c r="D14" s="127"/>
      <c r="E14" s="123"/>
      <c r="F14" s="127"/>
      <c r="G14" s="130"/>
      <c r="H14" s="131"/>
      <c r="I14" s="221"/>
      <c r="J14" s="222"/>
      <c r="K14" s="217"/>
      <c r="L14" s="218"/>
      <c r="M14" s="265"/>
      <c r="N14" s="266"/>
      <c r="O14" s="267"/>
      <c r="P14" s="269"/>
      <c r="Q14" s="22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47" t="s">
        <v>11</v>
      </c>
      <c r="D16" s="223" t="s">
        <v>26</v>
      </c>
      <c r="E16" s="224"/>
      <c r="F16" s="154" t="s">
        <v>104</v>
      </c>
      <c r="G16" s="15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50"/>
      <c r="D17" s="225" t="s">
        <v>27</v>
      </c>
      <c r="E17" s="226"/>
      <c r="F17" s="154" t="s">
        <v>117</v>
      </c>
      <c r="G17" s="155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51"/>
      <c r="D18" s="227" t="s">
        <v>28</v>
      </c>
      <c r="E18" s="228"/>
      <c r="F18" s="154" t="s">
        <v>118</v>
      </c>
      <c r="G18" s="15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46" t="s">
        <v>24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277" t="s">
        <v>12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9"/>
      <c r="R23" s="6"/>
    </row>
    <row r="24" spans="2:20" ht="27" customHeight="1" x14ac:dyDescent="0.2">
      <c r="B24" s="5"/>
      <c r="C24" s="61" t="s">
        <v>16</v>
      </c>
      <c r="D24" s="63" t="s">
        <v>105</v>
      </c>
      <c r="E24" s="63" t="s">
        <v>106</v>
      </c>
      <c r="F24" s="63" t="s">
        <v>107</v>
      </c>
      <c r="G24" s="63" t="s">
        <v>108</v>
      </c>
      <c r="H24" s="63" t="s">
        <v>109</v>
      </c>
      <c r="I24" s="63" t="s">
        <v>110</v>
      </c>
      <c r="J24" s="63" t="s">
        <v>111</v>
      </c>
      <c r="K24" s="63" t="s">
        <v>112</v>
      </c>
      <c r="L24" s="63" t="s">
        <v>113</v>
      </c>
      <c r="M24" s="63" t="s">
        <v>114</v>
      </c>
      <c r="N24" s="63" t="s">
        <v>115</v>
      </c>
      <c r="O24" s="63" t="s">
        <v>116</v>
      </c>
      <c r="P24" s="281"/>
      <c r="Q24" s="281"/>
      <c r="R24" s="6"/>
    </row>
    <row r="25" spans="2:20" ht="15" customHeight="1" x14ac:dyDescent="0.2">
      <c r="B25" s="5"/>
      <c r="C25" s="61" t="s">
        <v>17</v>
      </c>
      <c r="D25" s="64">
        <v>550</v>
      </c>
      <c r="E25" s="64">
        <v>550</v>
      </c>
      <c r="F25" s="64">
        <v>550</v>
      </c>
      <c r="G25" s="64">
        <v>550</v>
      </c>
      <c r="H25" s="64">
        <v>550</v>
      </c>
      <c r="I25" s="64">
        <v>550</v>
      </c>
      <c r="J25" s="64">
        <v>550</v>
      </c>
      <c r="K25" s="64">
        <v>550</v>
      </c>
      <c r="L25" s="64">
        <v>550</v>
      </c>
      <c r="M25" s="64">
        <v>550</v>
      </c>
      <c r="N25" s="64">
        <v>550</v>
      </c>
      <c r="O25" s="64">
        <v>550</v>
      </c>
      <c r="P25" s="280"/>
      <c r="Q25" s="280"/>
      <c r="R25" s="6"/>
    </row>
    <row r="26" spans="2:20" x14ac:dyDescent="0.2">
      <c r="B26" s="5"/>
      <c r="C26" s="62" t="s">
        <v>15</v>
      </c>
      <c r="D26" s="69">
        <v>1272</v>
      </c>
      <c r="E26" s="69">
        <v>800</v>
      </c>
      <c r="F26" s="69">
        <v>846</v>
      </c>
      <c r="G26" s="69">
        <v>780</v>
      </c>
      <c r="H26" s="69">
        <v>810</v>
      </c>
      <c r="I26" s="69">
        <v>720</v>
      </c>
      <c r="J26" s="69">
        <v>753</v>
      </c>
      <c r="K26" s="69">
        <v>762</v>
      </c>
      <c r="L26" s="69">
        <v>915</v>
      </c>
      <c r="M26" s="69"/>
      <c r="N26" s="69"/>
      <c r="O26" s="69"/>
      <c r="P26" s="280"/>
      <c r="Q26" s="280"/>
      <c r="R26" s="6"/>
    </row>
    <row r="27" spans="2:20" ht="15.75" customHeight="1" x14ac:dyDescent="0.2">
      <c r="B27" s="5"/>
      <c r="C27" s="62"/>
      <c r="D27" s="60"/>
      <c r="E27" s="68"/>
      <c r="F27" s="68"/>
      <c r="G27" s="68"/>
      <c r="H27" s="68"/>
      <c r="I27" s="68"/>
      <c r="J27" s="68"/>
      <c r="K27" s="68"/>
      <c r="L27" s="68"/>
      <c r="M27" s="60"/>
      <c r="N27" s="60"/>
      <c r="O27" s="60"/>
      <c r="P27" s="282"/>
      <c r="Q27" s="282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41"/>
      <c r="J30" s="241"/>
      <c r="K30" s="241"/>
      <c r="L30" s="241"/>
      <c r="M30" s="241"/>
      <c r="N30" s="241"/>
      <c r="O30" s="241"/>
      <c r="P30" s="241"/>
      <c r="Q30" s="241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34" t="s">
        <v>22</v>
      </c>
      <c r="D41" s="235"/>
      <c r="E41" s="235"/>
      <c r="F41" s="235"/>
      <c r="G41" s="235"/>
      <c r="H41" s="235"/>
      <c r="I41" s="235"/>
      <c r="J41" s="235"/>
      <c r="K41" s="236" t="s">
        <v>66</v>
      </c>
      <c r="L41" s="237"/>
      <c r="M41" s="237"/>
      <c r="N41" s="237"/>
      <c r="O41" s="237"/>
      <c r="P41" s="237"/>
      <c r="Q41" s="238"/>
      <c r="R41" s="6"/>
    </row>
    <row r="42" spans="2:18" ht="28.5" customHeight="1" thickBot="1" x14ac:dyDescent="0.25">
      <c r="B42" s="5"/>
      <c r="C42" s="30"/>
      <c r="D42" s="31" t="s">
        <v>68</v>
      </c>
      <c r="E42" s="251" t="s">
        <v>69</v>
      </c>
      <c r="F42" s="251"/>
      <c r="G42" s="251"/>
      <c r="H42" s="251"/>
      <c r="I42" s="251"/>
      <c r="J42" s="252"/>
      <c r="K42" s="36"/>
      <c r="L42" s="37"/>
      <c r="M42" s="37"/>
      <c r="N42" s="37"/>
      <c r="O42" s="37"/>
      <c r="P42" s="37"/>
      <c r="Q42" s="38"/>
      <c r="R42" s="6"/>
    </row>
    <row r="43" spans="2:18" ht="89.25" customHeight="1" thickBot="1" x14ac:dyDescent="0.25">
      <c r="B43" s="5"/>
      <c r="C43" s="14" t="s">
        <v>18</v>
      </c>
      <c r="D43" s="67">
        <v>44656</v>
      </c>
      <c r="E43" s="283" t="s">
        <v>124</v>
      </c>
      <c r="F43" s="284"/>
      <c r="G43" s="284"/>
      <c r="H43" s="284"/>
      <c r="I43" s="284"/>
      <c r="J43" s="285"/>
      <c r="K43" s="232"/>
      <c r="L43" s="232"/>
      <c r="M43" s="232"/>
      <c r="N43" s="232"/>
      <c r="O43" s="232"/>
      <c r="P43" s="232"/>
      <c r="Q43" s="233"/>
      <c r="R43" s="6"/>
    </row>
    <row r="44" spans="2:18" ht="89.25" customHeight="1" thickBot="1" x14ac:dyDescent="0.25">
      <c r="B44" s="5"/>
      <c r="C44" s="14" t="s">
        <v>19</v>
      </c>
      <c r="D44" s="67">
        <v>44656</v>
      </c>
      <c r="E44" s="283" t="s">
        <v>125</v>
      </c>
      <c r="F44" s="284"/>
      <c r="G44" s="284"/>
      <c r="H44" s="284"/>
      <c r="I44" s="284"/>
      <c r="J44" s="285"/>
      <c r="K44" s="232"/>
      <c r="L44" s="232"/>
      <c r="M44" s="232"/>
      <c r="N44" s="232"/>
      <c r="O44" s="232"/>
      <c r="P44" s="232"/>
      <c r="Q44" s="233"/>
      <c r="R44" s="6"/>
    </row>
    <row r="45" spans="2:18" ht="89.25" customHeight="1" thickBot="1" x14ac:dyDescent="0.25">
      <c r="B45" s="5"/>
      <c r="C45" s="14" t="s">
        <v>73</v>
      </c>
      <c r="D45" s="67">
        <v>44656</v>
      </c>
      <c r="E45" s="286" t="s">
        <v>126</v>
      </c>
      <c r="F45" s="287"/>
      <c r="G45" s="287"/>
      <c r="H45" s="287"/>
      <c r="I45" s="287"/>
      <c r="J45" s="288"/>
      <c r="K45" s="232"/>
      <c r="L45" s="197"/>
      <c r="M45" s="197"/>
      <c r="N45" s="197"/>
      <c r="O45" s="197"/>
      <c r="P45" s="197"/>
      <c r="Q45" s="198"/>
      <c r="R45" s="6"/>
    </row>
    <row r="46" spans="2:18" ht="89.25" customHeight="1" thickBot="1" x14ac:dyDescent="0.25">
      <c r="B46" s="5"/>
      <c r="C46" s="14" t="s">
        <v>20</v>
      </c>
      <c r="D46" s="67">
        <v>44686</v>
      </c>
      <c r="E46" s="289" t="s">
        <v>128</v>
      </c>
      <c r="F46" s="290"/>
      <c r="G46" s="290"/>
      <c r="H46" s="290"/>
      <c r="I46" s="290"/>
      <c r="J46" s="291"/>
      <c r="K46" s="232"/>
      <c r="L46" s="197"/>
      <c r="M46" s="197"/>
      <c r="N46" s="197"/>
      <c r="O46" s="197"/>
      <c r="P46" s="197"/>
      <c r="Q46" s="198"/>
      <c r="R46" s="6"/>
    </row>
    <row r="47" spans="2:18" ht="89.25" customHeight="1" thickBot="1" x14ac:dyDescent="0.25">
      <c r="B47" s="5"/>
      <c r="C47" s="14" t="s">
        <v>21</v>
      </c>
      <c r="D47" s="73">
        <v>44717</v>
      </c>
      <c r="E47" s="289" t="s">
        <v>129</v>
      </c>
      <c r="F47" s="292"/>
      <c r="G47" s="292"/>
      <c r="H47" s="292"/>
      <c r="I47" s="292"/>
      <c r="J47" s="293"/>
      <c r="K47" s="232"/>
      <c r="L47" s="232"/>
      <c r="M47" s="232"/>
      <c r="N47" s="232"/>
      <c r="O47" s="232"/>
      <c r="P47" s="232"/>
      <c r="Q47" s="233"/>
      <c r="R47" s="6"/>
    </row>
    <row r="48" spans="2:18" ht="89.25" customHeight="1" thickBot="1" x14ac:dyDescent="0.25">
      <c r="B48" s="5"/>
      <c r="C48" s="14" t="s">
        <v>33</v>
      </c>
      <c r="D48" s="73">
        <v>44734</v>
      </c>
      <c r="E48" s="289" t="s">
        <v>130</v>
      </c>
      <c r="F48" s="290"/>
      <c r="G48" s="290"/>
      <c r="H48" s="290"/>
      <c r="I48" s="290"/>
      <c r="J48" s="291"/>
      <c r="K48" s="197"/>
      <c r="L48" s="197"/>
      <c r="M48" s="197"/>
      <c r="N48" s="197"/>
      <c r="O48" s="197"/>
      <c r="P48" s="197"/>
      <c r="Q48" s="198"/>
      <c r="R48" s="6"/>
    </row>
    <row r="49" spans="2:18" ht="89.25" customHeight="1" thickBot="1" x14ac:dyDescent="0.25">
      <c r="B49" s="5"/>
      <c r="C49" s="14" t="s">
        <v>53</v>
      </c>
      <c r="D49" s="66">
        <v>44778</v>
      </c>
      <c r="E49" s="294" t="s">
        <v>131</v>
      </c>
      <c r="F49" s="297"/>
      <c r="G49" s="297"/>
      <c r="H49" s="297"/>
      <c r="I49" s="297"/>
      <c r="J49" s="298"/>
      <c r="K49" s="197"/>
      <c r="L49" s="197"/>
      <c r="M49" s="197"/>
      <c r="N49" s="197"/>
      <c r="O49" s="197"/>
      <c r="P49" s="197"/>
      <c r="Q49" s="198"/>
      <c r="R49" s="6"/>
    </row>
    <row r="50" spans="2:18" ht="89.25" customHeight="1" thickBot="1" x14ac:dyDescent="0.25">
      <c r="B50" s="5"/>
      <c r="C50" s="14" t="s">
        <v>54</v>
      </c>
      <c r="D50" s="66">
        <v>44809</v>
      </c>
      <c r="E50" s="294" t="s">
        <v>137</v>
      </c>
      <c r="F50" s="297"/>
      <c r="G50" s="297"/>
      <c r="H50" s="297"/>
      <c r="I50" s="297"/>
      <c r="J50" s="298"/>
      <c r="K50" s="197"/>
      <c r="L50" s="197"/>
      <c r="M50" s="197"/>
      <c r="N50" s="197"/>
      <c r="O50" s="197"/>
      <c r="P50" s="197"/>
      <c r="Q50" s="198"/>
      <c r="R50" s="6"/>
    </row>
    <row r="51" spans="2:18" ht="52.5" customHeight="1" thickBot="1" x14ac:dyDescent="0.25">
      <c r="B51" s="5"/>
      <c r="C51" s="14" t="s">
        <v>55</v>
      </c>
      <c r="D51" s="66">
        <v>44840</v>
      </c>
      <c r="E51" s="294" t="s">
        <v>138</v>
      </c>
      <c r="F51" s="295"/>
      <c r="G51" s="295"/>
      <c r="H51" s="295"/>
      <c r="I51" s="295"/>
      <c r="J51" s="296"/>
      <c r="K51" s="197"/>
      <c r="L51" s="197"/>
      <c r="M51" s="197"/>
      <c r="N51" s="197"/>
      <c r="O51" s="197"/>
      <c r="P51" s="197"/>
      <c r="Q51" s="198"/>
      <c r="R51" s="6"/>
    </row>
    <row r="52" spans="2:18" ht="39" customHeight="1" thickBot="1" x14ac:dyDescent="0.25">
      <c r="B52" s="5"/>
      <c r="C52" s="14" t="s">
        <v>56</v>
      </c>
      <c r="D52" s="70"/>
      <c r="E52" s="194"/>
      <c r="F52" s="195"/>
      <c r="G52" s="195"/>
      <c r="H52" s="195"/>
      <c r="I52" s="195"/>
      <c r="J52" s="196"/>
      <c r="K52" s="197"/>
      <c r="L52" s="197"/>
      <c r="M52" s="197"/>
      <c r="N52" s="197"/>
      <c r="O52" s="197"/>
      <c r="P52" s="197"/>
      <c r="Q52" s="198"/>
      <c r="R52" s="6"/>
    </row>
    <row r="53" spans="2:18" ht="59.25" customHeight="1" thickBot="1" x14ac:dyDescent="0.25">
      <c r="B53" s="5"/>
      <c r="C53" s="15" t="s">
        <v>74</v>
      </c>
      <c r="D53" s="70"/>
      <c r="E53" s="194"/>
      <c r="F53" s="299"/>
      <c r="G53" s="299"/>
      <c r="H53" s="299"/>
      <c r="I53" s="299"/>
      <c r="J53" s="300"/>
      <c r="K53" s="232"/>
      <c r="L53" s="232"/>
      <c r="M53" s="232"/>
      <c r="N53" s="232"/>
      <c r="O53" s="232"/>
      <c r="P53" s="232"/>
      <c r="Q53" s="233"/>
      <c r="R53" s="6"/>
    </row>
    <row r="54" spans="2:18" ht="63" customHeight="1" thickBot="1" x14ac:dyDescent="0.25">
      <c r="B54" s="5"/>
      <c r="C54" s="14" t="s">
        <v>57</v>
      </c>
      <c r="D54" s="70"/>
      <c r="E54" s="199"/>
      <c r="F54" s="301"/>
      <c r="G54" s="301"/>
      <c r="H54" s="301"/>
      <c r="I54" s="301"/>
      <c r="J54" s="302"/>
      <c r="K54" s="197"/>
      <c r="L54" s="197"/>
      <c r="M54" s="197"/>
      <c r="N54" s="197"/>
      <c r="O54" s="197"/>
      <c r="P54" s="197"/>
      <c r="Q54" s="198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39" t="s">
        <v>120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31"/>
      <c r="N103" s="231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30"/>
      <c r="N104" s="230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30"/>
      <c r="N105" s="230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30"/>
      <c r="N106" s="230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30"/>
      <c r="N107" s="230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30"/>
      <c r="N108" s="230"/>
    </row>
    <row r="109" spans="3:21" hidden="1" x14ac:dyDescent="0.2">
      <c r="C109" s="22" t="s">
        <v>41</v>
      </c>
      <c r="D109" s="23"/>
      <c r="M109" s="231"/>
      <c r="N109" s="231"/>
    </row>
    <row r="110" spans="3:21" ht="66" hidden="1" customHeight="1" x14ac:dyDescent="0.2">
      <c r="C110" s="22" t="s">
        <v>42</v>
      </c>
      <c r="D110" s="23"/>
      <c r="M110" s="202"/>
      <c r="N110" s="202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P25:Q25"/>
    <mergeCell ref="P26:Q26"/>
    <mergeCell ref="P24:Q24"/>
    <mergeCell ref="P27:Q27"/>
    <mergeCell ref="E44:J44"/>
    <mergeCell ref="K44:Q44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phoneticPr fontId="31" type="noConversion"/>
  <dataValidations count="17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Valor que se espera alcance el Indicador" sqref="D25:P25 P26"/>
    <dataValidation allowBlank="1" showInputMessage="1" showErrorMessage="1" prompt="Identifique el valor registrado en el numerador de la fórmula de cálculo" sqref="D26:O26"/>
    <dataValidation allowBlank="1" showInputMessage="1" showErrorMessage="1" prompt="Identifique el resultado del indicador en la medición desarrollada" sqref="D27 P27 M27"/>
    <dataValidation allowBlank="1" showInputMessage="1" showErrorMessage="1" prompt="Realice un pequeño análisis, acerca del cumplimiento o incumplimiento del indicador, identificando los factores que fueron relevantes en el resultado del indicador." sqref="C43:C54 D52:D54 E43:J54"/>
    <dataValidation type="list" allowBlank="1" showInputMessage="1" showErrorMessage="1" sqref="D8:I8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8"/>
    <dataValidation type="list" allowBlank="1" showInputMessage="1" showErrorMessage="1" prompt="Selecione de la lista desplegable la tendencia esperada" sqref="P13:Q14">
      <formula1>$J$103:$J$107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2019-06-13T14:01:34Z</cp:lastPrinted>
  <dcterms:created xsi:type="dcterms:W3CDTF">2013-03-27T13:59:56Z</dcterms:created>
  <dcterms:modified xsi:type="dcterms:W3CDTF">2022-10-19T20:26:05Z</dcterms:modified>
</cp:coreProperties>
</file>