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Carolina Avila\Documents\4 PAAC\Proyecto PAAC 2023\"/>
    </mc:Choice>
  </mc:AlternateContent>
  <xr:revisionPtr revIDLastSave="0" documentId="8_{A3E2D9E1-8101-4D60-9E3C-FC326247EF6F}" xr6:coauthVersionLast="47" xr6:coauthVersionMax="47" xr10:uidLastSave="{00000000-0000-0000-0000-000000000000}"/>
  <bookViews>
    <workbookView xWindow="-108" yWindow="-108" windowWidth="23256" windowHeight="12576" tabRatio="615" xr2:uid="{00000000-000D-0000-FFFF-FFFF00000000}"/>
  </bookViews>
  <sheets>
    <sheet name="Plan de acción Anual 2023" sheetId="1" r:id="rId1"/>
  </sheets>
  <definedNames>
    <definedName name="_xlnm._FilterDatabase" localSheetId="0" hidden="1">'Plan de acción Anual 2023'!$A$6:$AO$166</definedName>
    <definedName name="_xlnm.Print_Area" localSheetId="0">'Plan de acción Anual 2023'!$A$1:$AC$171</definedName>
    <definedName name="_xlnm.Print_Titles" localSheetId="0">'Plan de acción Anual 2023'!$5:$6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 i="1" l="1"/>
  <c r="P9" i="1" s="1"/>
  <c r="P10" i="1" s="1"/>
  <c r="P11" i="1" s="1"/>
  <c r="P12" i="1" s="1"/>
  <c r="P13" i="1" s="1"/>
  <c r="P14" i="1" s="1"/>
  <c r="P15" i="1" s="1"/>
  <c r="P16" i="1" s="1"/>
  <c r="P17" i="1" s="1"/>
  <c r="P18" i="1" s="1"/>
  <c r="P21" i="1" s="1"/>
  <c r="P22" i="1" s="1"/>
  <c r="P23" i="1" s="1"/>
  <c r="P24" i="1" s="1"/>
  <c r="P25" i="1" s="1"/>
  <c r="P26" i="1" s="1"/>
  <c r="P27" i="1" s="1"/>
  <c r="P28" i="1" s="1"/>
  <c r="P29" i="1" l="1"/>
  <c r="P30" i="1" s="1"/>
  <c r="L59" i="1"/>
  <c r="K59" i="1"/>
  <c r="P33" i="1" l="1"/>
  <c r="P34" i="1" s="1"/>
  <c r="P35" i="1" s="1"/>
  <c r="P36" i="1" s="1"/>
  <c r="P37" i="1" s="1"/>
  <c r="P38" i="1" s="1"/>
  <c r="P39" i="1" s="1"/>
  <c r="P40" i="1" s="1"/>
  <c r="P41" i="1" s="1"/>
  <c r="P42" i="1" s="1"/>
  <c r="P43" i="1" s="1"/>
  <c r="P44" i="1" s="1"/>
  <c r="P46" i="1" s="1"/>
  <c r="P47" i="1" s="1"/>
  <c r="P49" i="1" s="1"/>
  <c r="P50" i="1" s="1"/>
  <c r="P51" i="1" s="1"/>
  <c r="P52" i="1" s="1"/>
  <c r="P53" i="1" s="1"/>
  <c r="P54" i="1" s="1"/>
  <c r="P55" i="1" s="1"/>
  <c r="P56" i="1" s="1"/>
  <c r="P57" i="1" s="1"/>
  <c r="P58" i="1" s="1"/>
  <c r="P59" i="1" s="1"/>
  <c r="P60" i="1" s="1"/>
  <c r="P61" i="1" s="1"/>
  <c r="P62" i="1" s="1"/>
  <c r="P63" i="1" s="1"/>
  <c r="P65" i="1" s="1"/>
  <c r="P66" i="1" s="1"/>
  <c r="P67" i="1" s="1"/>
  <c r="P68" i="1" s="1"/>
  <c r="P69" i="1" s="1"/>
  <c r="P70" i="1" s="1"/>
  <c r="P71" i="1" s="1"/>
  <c r="P72" i="1" s="1"/>
  <c r="P73" i="1" s="1"/>
  <c r="P74" i="1" s="1"/>
  <c r="P75" i="1" s="1"/>
  <c r="P76" i="1" s="1"/>
  <c r="P77" i="1" s="1"/>
  <c r="P78" i="1" s="1"/>
  <c r="P79" i="1" s="1"/>
  <c r="P80" i="1" s="1"/>
  <c r="P81" i="1" s="1"/>
  <c r="P82" i="1" s="1"/>
  <c r="P83" i="1" s="1"/>
  <c r="P84" i="1" s="1"/>
  <c r="P86" i="1" s="1"/>
  <c r="P87" i="1" s="1"/>
  <c r="P88" i="1" s="1"/>
  <c r="P89" i="1" s="1"/>
  <c r="P90" i="1" l="1"/>
  <c r="P91" i="1" s="1"/>
  <c r="P92" i="1" s="1"/>
  <c r="P93" i="1" s="1"/>
  <c r="P94" i="1" s="1"/>
  <c r="P95" i="1" s="1"/>
  <c r="P96" i="1" s="1"/>
  <c r="P97" i="1" s="1"/>
  <c r="P98" i="1" s="1"/>
  <c r="P99" i="1" s="1"/>
  <c r="P100" i="1" s="1"/>
  <c r="P101" i="1" s="1"/>
  <c r="P102" i="1" s="1"/>
  <c r="P103" i="1" s="1"/>
  <c r="P104" i="1" s="1"/>
  <c r="P105" i="1" s="1"/>
  <c r="P106" i="1" s="1"/>
  <c r="P107" i="1" s="1"/>
  <c r="P108" i="1" s="1"/>
  <c r="P109" i="1" s="1"/>
  <c r="P110" i="1" s="1"/>
  <c r="P111" i="1" s="1"/>
  <c r="P112" i="1" s="1"/>
  <c r="P113" i="1" s="1"/>
  <c r="P114" i="1" s="1"/>
  <c r="P115" i="1" s="1"/>
  <c r="P116" i="1" s="1"/>
  <c r="P117" i="1" s="1"/>
  <c r="P118" i="1" s="1"/>
  <c r="P119" i="1" s="1"/>
  <c r="P120" i="1" s="1"/>
  <c r="P121" i="1" s="1"/>
  <c r="P122" i="1" s="1"/>
  <c r="P123" i="1" s="1"/>
  <c r="P124" i="1" s="1"/>
  <c r="P125" i="1" s="1"/>
  <c r="P126" i="1" s="1"/>
  <c r="P127" i="1" s="1"/>
  <c r="P128" i="1" s="1"/>
  <c r="P129" i="1" s="1"/>
  <c r="P130" i="1" s="1"/>
  <c r="P131" i="1" s="1"/>
  <c r="P132" i="1" s="1"/>
  <c r="P133" i="1" s="1"/>
  <c r="P134" i="1" s="1"/>
  <c r="P135" i="1" s="1"/>
  <c r="P136" i="1" l="1"/>
  <c r="P137" i="1" s="1"/>
  <c r="P138" i="1" s="1"/>
  <c r="P139" i="1" s="1"/>
  <c r="P140" i="1" s="1"/>
  <c r="P141" i="1" s="1"/>
  <c r="P142" i="1" s="1"/>
  <c r="P143" i="1" s="1"/>
  <c r="P144" i="1" s="1"/>
  <c r="P145" i="1" s="1"/>
  <c r="P146" i="1" s="1"/>
  <c r="P147" i="1" s="1"/>
  <c r="P148" i="1" s="1"/>
  <c r="P149" i="1" s="1"/>
  <c r="P150" i="1" s="1"/>
  <c r="P151" i="1" s="1"/>
  <c r="P152" i="1" s="1"/>
  <c r="P153" i="1" s="1"/>
  <c r="P155" i="1" s="1"/>
  <c r="P156" i="1" s="1"/>
  <c r="P157" i="1" s="1"/>
  <c r="P158" i="1" s="1"/>
  <c r="P159" i="1" s="1"/>
  <c r="P160" i="1" s="1"/>
  <c r="P161" i="1" s="1"/>
  <c r="P162" i="1" s="1"/>
  <c r="P163" i="1" s="1"/>
  <c r="P164" i="1" s="1"/>
  <c r="P165" i="1" s="1"/>
  <c r="P166" i="1" s="1"/>
</calcChain>
</file>

<file path=xl/sharedStrings.xml><?xml version="1.0" encoding="utf-8"?>
<sst xmlns="http://schemas.openxmlformats.org/spreadsheetml/2006/main" count="1897" uniqueCount="881">
  <si>
    <t>INDICADOR</t>
  </si>
  <si>
    <t>I TRI</t>
  </si>
  <si>
    <t>II TRI</t>
  </si>
  <si>
    <t>III TRI</t>
  </si>
  <si>
    <t>IV TRI</t>
  </si>
  <si>
    <t>PROCESO ASOCIADO</t>
  </si>
  <si>
    <t>PROGRAMACIÓN</t>
  </si>
  <si>
    <t>Oficina Asesora de Planeación</t>
  </si>
  <si>
    <t>Dirección Financiera</t>
  </si>
  <si>
    <t>Oficina Asesora de Comunicaciones</t>
  </si>
  <si>
    <t xml:space="preserve">HERRAMIENTA / PLAN </t>
  </si>
  <si>
    <t>DIMENSIÓN MIPG</t>
  </si>
  <si>
    <t>POLÍTICA MIPG</t>
  </si>
  <si>
    <t>ACTIVIDADES</t>
  </si>
  <si>
    <t>DEPENDENCIA RESPONSABLE DE LA EJECUCIÓN DE LA ACTIVIDAD</t>
  </si>
  <si>
    <t xml:space="preserve">META PARA LA VIGENCIA </t>
  </si>
  <si>
    <t>PRODUCTO / ENTREGABLE</t>
  </si>
  <si>
    <t>UNIDAD DE MEDIDA</t>
  </si>
  <si>
    <t xml:space="preserve">TIPO DE INDICADOR </t>
  </si>
  <si>
    <r>
      <t>INDICADOR</t>
    </r>
    <r>
      <rPr>
        <sz val="11"/>
        <rFont val="Arial"/>
        <family val="2"/>
      </rPr>
      <t/>
    </r>
  </si>
  <si>
    <t>METODO DE VERIFICACIÓN</t>
  </si>
  <si>
    <t>Control de cambios</t>
  </si>
  <si>
    <t>Versión</t>
  </si>
  <si>
    <t>Fecha</t>
  </si>
  <si>
    <t>Soporte</t>
  </si>
  <si>
    <t>LOGROS / METAS CUATRIENIO</t>
  </si>
  <si>
    <t>LINEAS DE ACCIÓN</t>
  </si>
  <si>
    <t xml:space="preserve">OBJETIVOS ESTRATÉGICOS </t>
  </si>
  <si>
    <t xml:space="preserve">APUESTAS ESTRATÉGICAS </t>
  </si>
  <si>
    <t>Mesa Directiva
Junta de Voceros
Secretaría General
Subsecretarías de Comisiones Permanentes</t>
  </si>
  <si>
    <t>Mesa Directiva
Junta de Voceros
Secretaría General
Subsecretarías de Comisiones Permanentes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</si>
  <si>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</si>
  <si>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</si>
  <si>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</si>
  <si>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Mínimo 3 cabildos abiertos para discusión de temas prioritarios en materia de gestión normativa y control político, identificados en la agenda estratégica</t>
  </si>
  <si>
    <t>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</si>
  <si>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</si>
  <si>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</si>
  <si>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</si>
  <si>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</si>
  <si>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</si>
  <si>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</si>
  <si>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</si>
  <si>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</si>
  <si>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Sistema propio y pertinente de medición de la gestión del Concejo  y de los Concejales de Bogotá, diseñado y adoptado</t>
  </si>
  <si>
    <t>Mesa Directiva
Junta de Voceros
Secretaría General
Oficina Asesora de Planeación</t>
  </si>
  <si>
    <t>Mesa Directiva
Junta de Voceros
Secretaria General</t>
  </si>
  <si>
    <t>Mesa Directiva
Junta de Voceros
Secretaria General</t>
  </si>
  <si>
    <t>Comunidad consolidada y formada de actores del ecosistema de innovación del Concejo de Bogotá</t>
  </si>
  <si>
    <t>Mesa Directiva
Dirección Administrativa</t>
  </si>
  <si>
    <t>Semillero de innovación del Concejo de Bogotá consolidado</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</si>
  <si>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</si>
  <si>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</si>
  <si>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</si>
  <si>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</si>
  <si>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</si>
  <si>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</si>
  <si>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Medición de la imagen y el reconocimiento del Concejo de Bogotá</t>
  </si>
  <si>
    <t>Estrategia de rendición de cuentas permanente interactiva del Concejo de Bogotá,  que promueva la transparencia, la participación y la colaboración de los grupos de valor y los grupos de interés</t>
  </si>
  <si>
    <t>Canales para la atención al ciudadano adecuados con criterios de accesibilidad, en cumplimiento de la política pública de atención a la ciudadanía</t>
  </si>
  <si>
    <t>Dirección Jurídica - Atención al Ciudadano</t>
  </si>
  <si>
    <t>Personal responsable del  contacto con el ciudadano, con competencias fortalecidas para su atención</t>
  </si>
  <si>
    <t>Informes de seguimiento  a la calidad y oportunidad de las respuestas a las PQRS, validando  la atención con soluciones de fondo</t>
  </si>
  <si>
    <t>Rediseño y fortalecimiento organizacional del Concejo de Bogotá</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</si>
  <si>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</si>
  <si>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</si>
  <si>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</si>
  <si>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</si>
  <si>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</si>
  <si>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</si>
  <si>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</si>
  <si>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</si>
  <si>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Reconocimiento en la categoría "En marcha hacia la excelencia ambiental", del programa de Excelencia Ambiental Distrital</t>
  </si>
  <si>
    <t xml:space="preserve">Sistema de gestión Basura Cero implementado en la sede de la Corporación </t>
  </si>
  <si>
    <t xml:space="preserve">Sistema de gestión documental que responda a los instrumentos normativos, técnicos y tecnológicos  contemplados en la Ley 594 de 2000 y 1712 de 2014 </t>
  </si>
  <si>
    <t>Secretaría General- Gestión Documental</t>
  </si>
  <si>
    <t>Infraestructura  tecnológica (Software y Hardware), renovada de acuerdo a lo establecido en el PETIC</t>
  </si>
  <si>
    <t>Plan de recuperación de desastres de tecnología adoptado</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</si>
  <si>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</si>
  <si>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</si>
  <si>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</si>
  <si>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</si>
  <si>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</si>
  <si>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</si>
  <si>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</si>
  <si>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</si>
  <si>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</si>
  <si>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</si>
  <si>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</si>
  <si>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</si>
  <si>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</si>
  <si>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</si>
  <si>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Porcentaje de ejecución de las fases de diseño e implementación del centro de pensamiento ejecutado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</si>
  <si>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</si>
  <si>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</si>
  <si>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</si>
  <si>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</si>
  <si>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</si>
  <si>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</si>
  <si>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</si>
  <si>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Número de sistemas de medición de la gestión del Concejo y de los Concejales de Bogota, diseñados y adoptados</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</si>
  <si>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</si>
  <si>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</si>
  <si>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</si>
  <si>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</si>
  <si>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</si>
  <si>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</si>
  <si>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</si>
  <si>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</si>
  <si>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Número de herramientas de medición de la imagen del Concejo implementadas</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</si>
  <si>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</si>
  <si>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</si>
  <si>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</si>
  <si>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</si>
  <si>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</si>
  <si>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</si>
  <si>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</si>
  <si>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</si>
  <si>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</si>
  <si>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</si>
  <si>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</si>
  <si>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</si>
  <si>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</si>
  <si>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</si>
  <si>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</si>
  <si>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Numero de fases requeridas para la implementación del Programa de excelencia ambiental, implementadas</t>
  </si>
  <si>
    <t>Porcentaje de implementación y actualización de los instrumentos sistema de gestión documental</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</si>
  <si>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</si>
  <si>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</si>
  <si>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</si>
  <si>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</si>
  <si>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</si>
  <si>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</si>
  <si>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</si>
  <si>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 xml:space="preserve">PLAN DE ACCIÓN CUATRIENAL </t>
  </si>
  <si>
    <t>Porcentaje de implementación del Sistema de gestión basura cero</t>
  </si>
  <si>
    <t>Porcentaje de implementación de buenas prácticas de TI</t>
  </si>
  <si>
    <t>0.20</t>
  </si>
  <si>
    <t>0.80</t>
  </si>
  <si>
    <t>0.3</t>
  </si>
  <si>
    <t xml:space="preserve">Porcentaje de avance de las fases del proyecto de sistema de relatoría, ejecutadas. </t>
  </si>
  <si>
    <t>Dirección Administrativa
Secretaría General</t>
  </si>
  <si>
    <t xml:space="preserve">Número de iniciativas producidas por el semillero de innovación </t>
  </si>
  <si>
    <t>Número de actores del ecosistema de innovación formados</t>
  </si>
  <si>
    <t>Mínimo 3 Asambleas ciudadanas desarrolladas</t>
  </si>
  <si>
    <t>Mínimo 12 metodologías, espacios, herramientas u otras soluciones para la apertura y la participación</t>
  </si>
  <si>
    <t>Código: GDE-FO-001
Versión: 4
Vigencia : 11-Dic-2020</t>
  </si>
  <si>
    <t>N/A</t>
  </si>
  <si>
    <t>Mínimo 3 Proyectos de Acuerdo priorizados por la junta de voceros, debatidos, originados en temas priorizados por la ciudadanía y las partes interesadas en la agenda estratégica</t>
  </si>
  <si>
    <t>Página web rediseñada</t>
  </si>
  <si>
    <t>Intranet rediseñada</t>
  </si>
  <si>
    <t>Número de paginas web rediseñadas</t>
  </si>
  <si>
    <t>Número de Intranet rediseñadas</t>
  </si>
  <si>
    <t>Sede nueva para el Concejo de Bogotá dotada</t>
  </si>
  <si>
    <t>Agendas estratégicas semestrales de control político y gestión normativa, presentadas en la junta de voceros, que incorporan las prioridades de la ciudadanía y de las partes interesadas, e incluyen el seguimiento a las políticas públicas</t>
  </si>
  <si>
    <t>Mínimo 3 Proyectos de Acuerdo radicados, originados por los cabildantes estudiantiles</t>
  </si>
  <si>
    <t>Biblioteca Jurídica Virtual diseñada, para el seguimiento de los acuerdos y de los proyectos de acuerdo</t>
  </si>
  <si>
    <t>Desempeño de al menos el 96% en la medición del Índice de Trasparencia de la PGN</t>
  </si>
  <si>
    <t>Nivel de riesgo moderado en la medición del índice de transparencia por Bogotá</t>
  </si>
  <si>
    <t>Mapa de procesos actualizado y adoptado</t>
  </si>
  <si>
    <t>Mínimo 3 buenas practicas de TI implementadas en su fase inicial (Arquitectura empresarial, Gobierno de TI y Gestión de TI)</t>
  </si>
  <si>
    <t>Sede electrónica del Concejo de Bogotá diseñada</t>
  </si>
  <si>
    <t>Número de cabildos, para discusión de temas prioritarios en materia de gestión normativa y control político, identificados en la agenda estratégica, realizadas</t>
  </si>
  <si>
    <t>Agenda de trabajo conjunto coordinada con las Corporaciones político administrativas de la Región</t>
  </si>
  <si>
    <t xml:space="preserve">Mínimo 3 encuentros temáticos con las Corporaciones político administrativas de la Región realizados </t>
  </si>
  <si>
    <t>Número de agendas de trabajo conjunto de las Corporaciones político administrativas de la Región, convenidas</t>
  </si>
  <si>
    <t>Número de encuentros temáticos con las Corporaciones político administrativas de la Región, realizados por año</t>
  </si>
  <si>
    <t>No. DE ACTIVIDAD</t>
  </si>
  <si>
    <t xml:space="preserve">Estrategia de teletrabajo para implementar dicha modalidad en la Corporación </t>
  </si>
  <si>
    <t xml:space="preserve">1. Concejo confiable y con credibilidad, que genera  valor público y transforma realidades
</t>
  </si>
  <si>
    <t>2. Concejo visible, transparente, abierto, cercano y sintonizado con la ciudadanía</t>
  </si>
  <si>
    <t>3. Concejo moderno y eficaz, con capacidades de gestión fortalecidas y generador de resultados.</t>
  </si>
  <si>
    <t xml:space="preserve">1. Profundizar la incidencia de la participación ciudadana en el  Control Político y la Gestión Normativa </t>
  </si>
  <si>
    <t>2. Generar mecanismos para enriquecer el debate de  control político y las iniciativas  de gestión normativa en el Concejo de Bogotá</t>
  </si>
  <si>
    <t>3. Profundizar la relación y coordinación del Concejo de Bogota con  las Corporaciones político administrativas de la Región, para un eficaz ejercicio del control político y  la gestión normativa frente a los temas de interés regional</t>
  </si>
  <si>
    <t>4. Diseñar y desarrollar el laboratorio de innovación del Concejo de Bogotá D.C., como el espacio para cocrear y experimentar con nuevas formas de generar valor público, modernizar la relación con la ciudadanía, generar nuevos canales de participación y colaboración</t>
  </si>
  <si>
    <t>5. Diseñar e implementar una estrategia de comunicación interna y externa, innovadora y asertiva.</t>
  </si>
  <si>
    <t xml:space="preserve">6. Fortalecer los mecanismos de atención a la ciudadanía cálidos, plurales e incluyentes.  </t>
  </si>
  <si>
    <t>7. Adecuar la arquitectura organizacional a los desafíos de  una  gestión publica innovadora, inteligente, sostenible y efectiva.</t>
  </si>
  <si>
    <t>8. Modernizar la infraestructura física  del Concejo de Bogota</t>
  </si>
  <si>
    <t>1. Mecanismos para armonizar  la agenda de control político  y gestión normativa con las prioridades de la ciudadanía y partes interesadas</t>
  </si>
  <si>
    <t>2. Gestión del conocimiento para comprender  las diversas dinámicas   y complejidades de la ciudad.</t>
  </si>
  <si>
    <t>3. Capacidades de gestión de los procesos misionales  fortalecidas, para hacer mas eficiente el ejercicio del control político y la gestión normativa.</t>
  </si>
  <si>
    <t>4. Esquema de armonización, coordinación y cooperación del Concejo de Bogota con las Corporaciones político administrativas de la Región</t>
  </si>
  <si>
    <t>5. Cultura de la innovación</t>
  </si>
  <si>
    <t xml:space="preserve">6. Prototipos de
metodologías, espacios,
herramientas, para la incidencia de la participación ciudadana en los asuntos de ciudad. </t>
  </si>
  <si>
    <t xml:space="preserve">7. Estrategia de comunicación y de posicionamiento de la gestión del Concejo,  con protagonismo de los canales digitales </t>
  </si>
  <si>
    <t xml:space="preserve">8. Herramientas de transparencia y acceso a la información </t>
  </si>
  <si>
    <t xml:space="preserve">9. Mecanismos interactivos de rendiciones de cuentas con la ciudadanía </t>
  </si>
  <si>
    <t>10. Canales para la atención al ciudadano accesibles</t>
  </si>
  <si>
    <t>11. Talento Humano con competencias y habilidades para una atención  al ciudadano cálida, digna y  respetuosa</t>
  </si>
  <si>
    <t>12. Gestión y trámite efectivo de  las PQRS</t>
  </si>
  <si>
    <t xml:space="preserve">13. Esquema  organizacional  fortalecido </t>
  </si>
  <si>
    <t xml:space="preserve">14. Modelo de operación dinámico e innovador </t>
  </si>
  <si>
    <t>15. Talento humano capaz, comprometido y generador de valor público</t>
  </si>
  <si>
    <t>16. Concejo responsable con el ambiente y comprometido con la gestión de sus  impactos ambientales.</t>
  </si>
  <si>
    <t xml:space="preserve">17. Gestión Documental preservadora de la memoria institucional, comprometida con la política de cero papel. </t>
  </si>
  <si>
    <t>18. Uso y aprovechamiento de las TICS para generar un entorno de gobierno digital confiable y seguro.</t>
  </si>
  <si>
    <t xml:space="preserve">19. Sede unificada, moderna y adecuada para la gestión eficiente del Concejo de Bogota </t>
  </si>
  <si>
    <t xml:space="preserve">N/A 
Logro eliminado del plan de acción cuatrienal </t>
  </si>
  <si>
    <t>N/A 
Logro eliminado del plan de acción cuatrienal. Ver Resolución 317 de 2022</t>
  </si>
  <si>
    <t>Información y Comunicación</t>
  </si>
  <si>
    <t>Transparencia, acceso a la información pública y lucha contra la corrupción</t>
  </si>
  <si>
    <t>Plan de Acción</t>
  </si>
  <si>
    <t xml:space="preserve">Realizar jornadas de Escuela al Concejo, acorde con la demanda </t>
  </si>
  <si>
    <t>Comunicaciones e información</t>
  </si>
  <si>
    <t xml:space="preserve">Jornadas de Escuela al Concejo ejecutadas </t>
  </si>
  <si>
    <t>Número de jornadas ejecutadas</t>
  </si>
  <si>
    <t>Número</t>
  </si>
  <si>
    <t xml:space="preserve">Eficacia </t>
  </si>
  <si>
    <t>Página web
Informe de Gestión</t>
  </si>
  <si>
    <t>Gestión con valores para resultados</t>
  </si>
  <si>
    <t>Participación ciudadana en la gestión pública</t>
  </si>
  <si>
    <t>Plan de acción</t>
  </si>
  <si>
    <t>Realizar foros con participación de expertos y ciudadanía en general, basados en la agenda estratégica definida en la junta de voceros</t>
  </si>
  <si>
    <t>Mesa Directiva
Junta de Voceros
Oficina Asesora de Comunicaciones</t>
  </si>
  <si>
    <t>Control Político
Gestión Normativa</t>
  </si>
  <si>
    <t>Foros presenciales o virtuales con participación de expertos y ciudadanía en general, basados en la agenda estratégica definida en la junta de voceros</t>
  </si>
  <si>
    <t>Número de foros presenciales o virtuales con participación de expertos y ciudadanía en general, basados en la agenda estratégica definida en la junta de voceros</t>
  </si>
  <si>
    <t xml:space="preserve">Actas de reuniones de junta de voceros 
Agendas mensuales 
Acta de sesión
(Disponibles en red interna) </t>
  </si>
  <si>
    <t>Dar continuidad a la implementación de la estrategia de comunicación externa, para visibilizar la gestión del Concejo</t>
  </si>
  <si>
    <t>Estrategia de comunicación desarrollada a través de campañas y piezas en diferentes formatos, mediante los siguientes formatos y canales:
- Comunicados y boletines, publicados en diferentes medios
- Banco de fotografias publicadas y almacenadas
- Banco de piezas comunicativas, publicadas y almacenadas
- Productos realizados que demanden los eventos (publicaciones, piezas comunicativas, material grafico)
- Redes sociales
- Página web
- Freepress</t>
  </si>
  <si>
    <t>Número de Estrategias de comunicación externa en fase de desarrollo</t>
  </si>
  <si>
    <t>Pagina web
Redes sociales
Informe de gestión</t>
  </si>
  <si>
    <t>Dar continuidad a la implementación de la estrategia de comunicación interna, para difundir las decisiones administrativas a los funcionarios de la Corporación</t>
  </si>
  <si>
    <t>Estrategia de comunicación desarrollada a través de campañas y piezas en diferentes formatos, mediante los siguientes canales:
- Cartelería física 
- Carterlería digital
- Correos institucionales
- Comunicación institucional
- Wallpapers
- Página web e intranet</t>
  </si>
  <si>
    <t>Número de Estrategias de comunicación interna en fase de desarrollo</t>
  </si>
  <si>
    <t>Página intranet
Correos electrónicos
Informe de gestión</t>
  </si>
  <si>
    <t>Adelantar gestiones para contratar una empresa que realice la "Medición de la imagen y reconocimiento del Concejo de Bogotá"</t>
  </si>
  <si>
    <t>Realizar las gestiones requeridas para la contratación de la empresa que realizará la "Medición de la imagen y reconocimiento del Concejo de Bogotá"</t>
  </si>
  <si>
    <t>(Número gestiones requeridas para ejecutadas / Número gestiones requeridas para la contratación previstas) * 100</t>
  </si>
  <si>
    <t>Porcentaje</t>
  </si>
  <si>
    <t>Trámites administrativos realizados, 
Informe de gestión</t>
  </si>
  <si>
    <t>Implementar herramienta de medición de la imagen del Concejo</t>
  </si>
  <si>
    <t>Informe de la aplicación de la herramienta de medición de la imagen del Concejo de Bogotá</t>
  </si>
  <si>
    <t>Informe de aplicación  de la herramienta de medición presentado</t>
  </si>
  <si>
    <t>Coordina:
Oficina Asesora de Comunicaciones
Acompañamiento y asesoría:
- Oficina Asesora de Planeación</t>
  </si>
  <si>
    <t>Dirección Administrativa - Sistemas
Oficina Asesora de Comunicaciones</t>
  </si>
  <si>
    <t>Sistemas y seguridad de la información
Comunicaciones e información</t>
  </si>
  <si>
    <t>Plan Anticorrupción y de Atención al Ciudadano</t>
  </si>
  <si>
    <t>Realizar las actividades preparatorias para la Audiencia pública de Rendición de Cuentas semestral del Concejo de Bogotá, en el contexto del Plan de Acción de Rendición de Cuentas</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</si>
  <si>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</si>
  <si>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t>
  </si>
  <si>
    <t>Página web, 
Informe de gestión</t>
  </si>
  <si>
    <t xml:space="preserve">Gestión con Valores para resultados </t>
  </si>
  <si>
    <t xml:space="preserve">Fortalecimiento organizacional y simplificación de procesos </t>
  </si>
  <si>
    <t>Actualizar el 100% de los documentos que soportan la operación del proceso Comunicaciones e Información, que sean priorizados por el lìder y el equipo de trabajo para la vigencia, con la asesoría metodológica de la Oficina Asesora de Planeación</t>
  </si>
  <si>
    <t>Documentos que soportan la operación del proceso presentados al CIGD, para actualización</t>
  </si>
  <si>
    <t>(Número de documentos que soportan la operación del proceso priorizados para actualización / número dedocumentos que soportan la operación del proceso que son presentados para aprobación en el Comité Institucional de Gestión y Desempeño) *100</t>
  </si>
  <si>
    <t>Documentos que soportan la operación de los procesos, presentados para aprobación en sesión del Comité Institucional de Gestión y Desempeño</t>
  </si>
  <si>
    <t>Gobierno Digital</t>
  </si>
  <si>
    <t>Plan Estratégico de Tecnologías de la Información y Comunicación</t>
  </si>
  <si>
    <t>Dirección Administrativa
Oficina Asesora de Comunicaciones</t>
  </si>
  <si>
    <t>Sistemas y Seguridad de la Información
Comunicaciones e información</t>
  </si>
  <si>
    <t>Número de solicitudes realizadas</t>
  </si>
  <si>
    <t>Eficacia</t>
  </si>
  <si>
    <t>Direccionamiento Estratégico y Planeación</t>
  </si>
  <si>
    <t>Gestión Presupuestal y Eficiencia del gasto público</t>
  </si>
  <si>
    <t>Realizar el proceso de gestión de cobro de la cartera clasificada por edades en relación con el concepto de incapacidades, que permita una sostenibilidad y razonabilidad de la misma, de conformidad con las etapas definidas para el cobro persuasivo y remitir en los casos que corresponda a cobro coactivo.</t>
  </si>
  <si>
    <t>Gestión Financiera</t>
  </si>
  <si>
    <t>Cartera gestionada para su recupeaciòn por concepto de incapacidades.</t>
  </si>
  <si>
    <t>(Cartera gestionada para su recuperación por concepto de incapacidades / Cartera por cobrar, por concepto de incapacidades) * 100</t>
  </si>
  <si>
    <t xml:space="preserve">Informe de avance del cobro de la cartera clasificada por edades en relación con el concepto de incapacidades, presentado ante el Director Financiero como insumo para el Comité de Sostenibilidad Contable y el Comité de Cartera.
Cuadro consolidado de la gestión de las incapacidades  </t>
  </si>
  <si>
    <t>Implementar el sistema de información que soporte el proceso de nómina, de conformidad con los requerimientos administrativos, presupuestales, técnicos y operativos.</t>
  </si>
  <si>
    <t>Dirección Administrativa - Sistemas (Estructuración de los términos de referencia)
Dirección Financiera (implementación funcional)</t>
  </si>
  <si>
    <t>Sistemas y seguridad de la información
Gestión Financiera</t>
  </si>
  <si>
    <t>Informe de implementación del sistema de información que soporte el proceso de nómina. con los requerimientos técnicos, administrativos y operativos.</t>
  </si>
  <si>
    <t>Número de sistemas de información de nómina implementados</t>
  </si>
  <si>
    <t>Informe de seguimiento que contenga los siguientes elementos:
- Gestión de recursos para su apropiación presupuestal en la implementación.
- Capacitación a los responsables en el proceso de nómina.
- Proceso del cargue y migración de información de nómina.
- Desarrollo y parametrización bajo los lineamientos de sistemas y seguridad de la información.
- Pruebas funcionales y salida en vivo.</t>
  </si>
  <si>
    <t>Actualizar la información de las historias laborales de los funcionarios y exfuncionarios de la Corporación en los diferentes grupos actuariales, para la consecución y gestión de aprobación del cálculo actuarial del pasivo pensional del Distrito.</t>
  </si>
  <si>
    <t>Sistema de infomación actualizada de las historias laborlaes de los funcionarios y exuficionarios del Concejo de Bogotà.</t>
  </si>
  <si>
    <t>Número de informes de actualización presentados</t>
  </si>
  <si>
    <t>Informe de actualización de la información de las historias laborales de los funcionarios y exfuncionarios de la Corporación, generado por el Ministerio de Hacieda y Crédito Público y el Foncep, que contenga los siguientes elementos:
1. Base de datos de la información de la historia laboral de los funcionarios y exfuncionarios de la Corporación</t>
  </si>
  <si>
    <t>Fortalecimiento organizacional y simplificación de procesos</t>
  </si>
  <si>
    <t>Dirección Financiera
Dirección Administrativa
(Apoyo Técnico)</t>
  </si>
  <si>
    <t>Gestión Financiera
Sistemas y Seguridad de la Información (apoyo técnico)</t>
  </si>
  <si>
    <t>Actas de las actividades de seguimiento y apoyo técnico realizados.</t>
  </si>
  <si>
    <t xml:space="preserve"> Número de seguimientos a la ejecución de las etapa 3 del convenio suscrito con la ANIM VBV</t>
  </si>
  <si>
    <t>Actas de seguimiento que contenga los siguientes elementos:
- Actividades ejecutadas en la Fase 2 (Optimización y adecuación tecnológica de las 3 comisiones)
- Avances fisicos.
- Estado de la programación de las etapas del convenio en ejecución.
- Observaciones y otros aspectos a tratar en el proyecto.</t>
  </si>
  <si>
    <t>Fortalecimiento organizacional y simplificación de procesos.</t>
  </si>
  <si>
    <t>Gestión Documental</t>
  </si>
  <si>
    <t>Plan Indicativo</t>
  </si>
  <si>
    <t>Secretaría General / Gestión Documental</t>
  </si>
  <si>
    <t>Plan Institucional de Archivos PINAR</t>
  </si>
  <si>
    <t>Culminar el Plan Institucional de Archivo - PINAR, con base en los resultados que arroje el Diagnóstico Integral de Archivo, de manera articulada con la alta dirección de la Corporación de acuerdo con los lineamientos establecidos por el AGN</t>
  </si>
  <si>
    <t>PINAR</t>
  </si>
  <si>
    <t>(Número de actividades ejecutadas para contar con un documento elaborado y   revisado /  Número de actividades previstas para contar con un documento elaborado y revisado) * 100</t>
  </si>
  <si>
    <t>Elaborar el Programa de Gestión Documental - PGD, con base en los resultados que arroje el Diagnóstico Integral de Archivo.</t>
  </si>
  <si>
    <t>PGD</t>
  </si>
  <si>
    <t>(Número de actividades ejecutadas para contar con un documento elaborado,   revisado y aprobado por el CIGD /  Número de actividades previstas para contar con un documento elaborado,   revisado y aprobado por el CIGD) * 100</t>
  </si>
  <si>
    <t>Inventario en FUID</t>
  </si>
  <si>
    <t>(Número de registros ingresados en el FUID / Número de registros que deben ser ingresados en el FUID) * 100</t>
  </si>
  <si>
    <t>Plan de acción - Acuerdos sindicales</t>
  </si>
  <si>
    <t>Propuesta de requisitos elaborada</t>
  </si>
  <si>
    <t>Número de propuestas de requisitos elaboradas</t>
  </si>
  <si>
    <t xml:space="preserve">Presentar para aprobación del CIGD propuesta de Caracterización de proceso de Gestión Documental, que integre el componente de correspondencia </t>
  </si>
  <si>
    <t>Secretaría General / Gestión Documental
Oficina Asesora de Planeación</t>
  </si>
  <si>
    <t>Propuesta de proceso de Gestión documental que integra correspondencia</t>
  </si>
  <si>
    <t>Número de propuestas de procesos presentada</t>
  </si>
  <si>
    <t>Número de propuestas de proceso presentadas ante CIGD</t>
  </si>
  <si>
    <t xml:space="preserve">Culminar inventario en el Formato inventario de material bibliográfico, del material bibliográfico  ubicado en la Biblioteca  </t>
  </si>
  <si>
    <t>Formato Inventario de Material Bibliográfico</t>
  </si>
  <si>
    <t>Gestión Jurídica</t>
  </si>
  <si>
    <t>Servicio al Ciudadano</t>
  </si>
  <si>
    <t>Dirección Juridica - Equipo de atención a la  ciudadanía</t>
  </si>
  <si>
    <t>Atención al Ciudadano</t>
  </si>
  <si>
    <t>100% de los funcionarios de atención al ciudadano capacitados en la cultura del servicio al ciudadano</t>
  </si>
  <si>
    <t>(Número de funcionarios de atención al ciudadano capacitados/ Número de funcionarios asignados a atención al ciudadano)*100</t>
  </si>
  <si>
    <t>Acta de capacitación y listado de asistencia</t>
  </si>
  <si>
    <t>Capacitar a los servidores de atención al ciudadano en cultura de servicio al ciudadano y en el fortalecimiento de competencias para el desarrollo de la labor de servicio</t>
  </si>
  <si>
    <t>Rendir Informe semestral de seguimiento  a la calidad y oportunidad de las respuestas a las PQRS, validando  la atención</t>
  </si>
  <si>
    <t>Dirección Juridica - Equipo de atención a la  ciudadanía (Defensor al Ciudadano)</t>
  </si>
  <si>
    <t>Informe semestral de seguimiento PQRS</t>
  </si>
  <si>
    <t>Numero de Informes realizados/ Numero de informes programados</t>
  </si>
  <si>
    <t>Informe Semestral publicado en la pagina web de la corporación</t>
  </si>
  <si>
    <t>Actualizar el 100% de los documentos que soportan la operación del proceso Atención al Ciudadano, que sean priorizados por el lìder y el equipo de trabajo para la vigencia, con la asesoría metodológica de la Oficina Asesora de Planeación</t>
  </si>
  <si>
    <t>Gestión de Mejora Continua del SIG</t>
  </si>
  <si>
    <t>Realizar socializacion del protocolo de atención a través de redes sociales</t>
  </si>
  <si>
    <t>1  socializacion del protocolo de atención a través de redes sociales</t>
  </si>
  <si>
    <t>Número de socializaciones del protocolo de atención a través de redes sociales,</t>
  </si>
  <si>
    <t>Protocolo en  la pagina web, y/o correo interinstitucional general</t>
  </si>
  <si>
    <t>Actualizar el Manual de Atención al Ciudadano</t>
  </si>
  <si>
    <t>Manual de Atención al Ciudadano actualizado</t>
  </si>
  <si>
    <t>Número de manuales actualizados</t>
  </si>
  <si>
    <t>Manual de atención al ciudadano actualizado</t>
  </si>
  <si>
    <t>Presentar alertas mensuales a la Dirección Jurídica, respecto de los plazos para las respuestas a las PQRS, de acuerdo a la periodicidad establecida por el proceso, para que se tomen las medidas a que haya lugar</t>
  </si>
  <si>
    <t>Informes de alertas de respuesta a PQRS</t>
  </si>
  <si>
    <t>Número de informes de alertas presentadas</t>
  </si>
  <si>
    <t>Informes de alerta de plazos de respuesta de PQRS radicados en la Corporación</t>
  </si>
  <si>
    <t xml:space="preserve">Realizar socializacion  de la Carta de trato digno al ciudadano </t>
  </si>
  <si>
    <t>1 socializacion de la carta del trato digno, tando a los ciudadanos como a los funcionarios</t>
  </si>
  <si>
    <t>Número de socializaciones</t>
  </si>
  <si>
    <t>Soporte de la pagina web, y/o correo interinstitucional general</t>
  </si>
  <si>
    <t>2 adecuaciones gestionadas</t>
  </si>
  <si>
    <t>Número de adecuaciones gestionadas</t>
  </si>
  <si>
    <t>Registros de las gestiones para la realización de las adecuaciones</t>
  </si>
  <si>
    <t>Actualizar el 100% de los documentos que soportan la operación del proceso Gestión Jurídica, que sean priorizados por el lìder y el equipo de trabajo para la vigencia, con la asesoría metodológica de la Oficina Asesora de Planeación</t>
  </si>
  <si>
    <t>Revisar y aprobar las modificaciones al normograma, enviadas por los responsables de los procesos de la Corporación</t>
  </si>
  <si>
    <t xml:space="preserve">Dirección Jurídica </t>
  </si>
  <si>
    <t>Reportes de actualizaciones de normograma revisados y aprobados</t>
  </si>
  <si>
    <t>Número de actualizaciones de normograma revisadas y aprobadas</t>
  </si>
  <si>
    <t>Reporte enviado a la Oficina Asesora de Planeación</t>
  </si>
  <si>
    <t xml:space="preserve">Memorando de recomendaciones para la mesa directiva y a Concejales </t>
  </si>
  <si>
    <t>Número de memorandos remitidos</t>
  </si>
  <si>
    <t>Memorandos Radicados y enviados.</t>
  </si>
  <si>
    <t>Oficina de Control Disciplinario Interno</t>
  </si>
  <si>
    <t xml:space="preserve">Control Interno </t>
  </si>
  <si>
    <t>Control interno</t>
  </si>
  <si>
    <t>Ejecutar el plan anual de auditoría basado en riesgos</t>
  </si>
  <si>
    <t>Oficina de Control Interno</t>
  </si>
  <si>
    <t>Evaluación independiente</t>
  </si>
  <si>
    <t>Informe de Auditoria y papeles de trabajo asociados.</t>
  </si>
  <si>
    <t xml:space="preserve">Σ No. Auditorias realizadas ( planeadas*0.5 + ejecutadas *0.45 +evaluadas * 0.05) / Número de auditorías programadas) * 100    </t>
  </si>
  <si>
    <t>Red Intena_ X:\AÑO 2022; link página web.</t>
  </si>
  <si>
    <t>Oficina de Control Interno
Oficina Asesora de Planeación</t>
  </si>
  <si>
    <t>Actualizar el 100% de los documentos que soportan la operación del proceso Evaluación Independiente, que sean priorizados por el lìder y el equipo de trabajo para la vigencia, con la asesoría metodológica de la Oficina Asesora de Planeación</t>
  </si>
  <si>
    <t>Realizar los informes de seguimiento y evaluación programados</t>
  </si>
  <si>
    <t>Informes de Seguimiento y Evaluación</t>
  </si>
  <si>
    <t>Número de Informes realizados en el periodo de medición/ Numero de informes programados en el periodo de medición *100</t>
  </si>
  <si>
    <t>Evaluar la gestión de riesgo en la entidad</t>
  </si>
  <si>
    <t>Informe de Evaluación del riesgo de la entidad</t>
  </si>
  <si>
    <t>Número de informes de evaluaciones de riesgo realizadas</t>
  </si>
  <si>
    <t xml:space="preserve">Presentar alertas de la evaluación del Sistema de Control Interno y resultados del FURAG, al Comité Institucional de Gestión y Desempeño, con el fin que los responsables prioricen acciones de mejora </t>
  </si>
  <si>
    <t>Presentación de alertas ante el CIGD</t>
  </si>
  <si>
    <t>Número de presentaciones de alertas ante el CIGD</t>
  </si>
  <si>
    <t xml:space="preserve">Presentación de alertas en  sesión del CIGD </t>
  </si>
  <si>
    <t xml:space="preserve">Talento Humano </t>
  </si>
  <si>
    <t xml:space="preserve">Gestión estratégica del Talento Humano </t>
  </si>
  <si>
    <t>Plan Estratégico de Seguridad Vial</t>
  </si>
  <si>
    <t>Plan Institucional de Gestión Ambiental</t>
  </si>
  <si>
    <t>Ejecutar las actividades previstas en el Plan de acción operativo del PIGA para el programa de Uso eficiente del Agua.</t>
  </si>
  <si>
    <t>Dirección Administrativa - Gestión Ambiental</t>
  </si>
  <si>
    <t>Gestión de Recursos Físicos</t>
  </si>
  <si>
    <t>Acciones orientadas a  la minimización del consumo y uso racional del agua ejecutadas</t>
  </si>
  <si>
    <t>(Número de actividades ejecutadas en el programa  uso eficiente del agua / Número de actividades previstas)* 100</t>
  </si>
  <si>
    <t>Cuadro de seguimiento de consumo de  agua, orden de servicio de  lavado de tanques de agua potable, Piezas divulgativas,  revisiones hidrosanitarias,  inventario, registros asistencia  y/o convocatoria de capacitación.</t>
  </si>
  <si>
    <t>Ejecutar las actividades previstas en el en el Plan de acción operativo del PIGA para el programa de Uso eficiente de la energía.</t>
  </si>
  <si>
    <t>Acciones orientadas a la  minimización del consumo y uso racional de la energía ejecutadas</t>
  </si>
  <si>
    <t>(Número de actividades ejecutadas en el programa Uso eficiente de la energía / Número de actividades previstas)* 100</t>
  </si>
  <si>
    <t>Ejecutar las actividades previstas en el en el Plan de acción operativo del PIGA para el programa de Implementación de prácticas sostenibles.</t>
  </si>
  <si>
    <t>Acciones  orientadas a promover la adopción de una
cultura ambiental positiva ejecutadas</t>
  </si>
  <si>
    <t>(Número de actividades ejecutadas en el programa Implementación de prácticas sostenibles / Número de actividades previstas)*100</t>
  </si>
  <si>
    <t>Ejecutar las actividades previstas en el en el Plan de acción operativo del PIGA para el programa de Consumo sostenible.</t>
  </si>
  <si>
    <t>Acciones orientadas a promover el uso y consumo responsable de
materiales ejecutadas</t>
  </si>
  <si>
    <t>(Número de actividades ejecutadas en el programa / Número de actividades previstas)* 100</t>
  </si>
  <si>
    <t xml:space="preserve">Ejecutar las actividades previstas en el en el Plan de acción operativo del PIGA para el programa de Gestión Integral de residuos. </t>
  </si>
  <si>
    <t>Acciones orientadas a la gestión integral de residuos.</t>
  </si>
  <si>
    <t>Gestión Financiera
Gestión de Recursos Físicos 
(Apoyo técnico)
Sistemas y Seguridad de la Información</t>
  </si>
  <si>
    <t>Actas de seguimiento a la ejecución del Convenio, que contenga los siguientes elementos:
- Actividades ejecutadas 
Fase 1 (Amoblamiento de los pisos 1 al 4 y el cambio de la subestación eléctrica) 
Fase 2 (Optimización y adecuación tecnológica de las 3 comisiones)
- Avances fisicos.
- Estado de la programación de las etapas del convenio en ejecución.
- Observaciones y otros aspectos a tratar en el proyecto.</t>
  </si>
  <si>
    <t>Efectuar seguimiento a la consultoría para los estudios preliminares de la etapa 4 del proyecto de modernización de la infraestructura física, correspondientes a la optimización del edificio ubicado en la Calle 36 de la Corporación</t>
  </si>
  <si>
    <t>Dirección Administrativa 
Dirección Financiera</t>
  </si>
  <si>
    <t>Gestión de Recursos Físicos
Gestión Financiera
Sistemas e información</t>
  </si>
  <si>
    <t>Actas de reuniones e informes de seguimiento a la ejecución de la Consultoría</t>
  </si>
  <si>
    <t>Número de actas de reunión e informes  de seguimiento a la ejecución de la consultoría</t>
  </si>
  <si>
    <t>Actas de reuniones e informes de seguimiento a la ejecución de la Consultoría, en las que se señalen las actividades ejecutadas, el estado de la programación de las etapas de ejecución, observaciones y otros aspectos a tratar</t>
  </si>
  <si>
    <t xml:space="preserve">Efectuar el rediseño de la página web de la Corporación </t>
  </si>
  <si>
    <t>Número de páginas web rediseñadas</t>
  </si>
  <si>
    <t>Fase 1: Resultados de conceptualización e ideación
Fase 2: Resultados de Rediseño centrado en el usuario</t>
  </si>
  <si>
    <t xml:space="preserve">Efectuar el rediseño de la intranet de la Corporación </t>
  </si>
  <si>
    <t>Número de intranet rediseñadas</t>
  </si>
  <si>
    <t>Implementar un marco de referencia para el Gobierno de tecnologías de la información (TI), en la fase de diagnóstico</t>
  </si>
  <si>
    <t>Sistemas y Seguridad de la Información</t>
  </si>
  <si>
    <t>Documentación de gobierno de tecnologias de la información</t>
  </si>
  <si>
    <t>(Número de actividades ejecutadas para la Implementación de un marco de referencia para el Gobierno de tecnologías de la información (TI) / Número de actividades previstas  para la Implementación de un marco de referencia para el Gobierno de tecnologías de la información (TI)) * 100</t>
  </si>
  <si>
    <t>Documentos generados por la implementación</t>
  </si>
  <si>
    <t>Implementar un modelo de arquitectura empresarial en tecnologías de la información (TI), en la fase de diagnóstico</t>
  </si>
  <si>
    <t>(Número de actividades ejecutadas para la Implementación de un modelo de arquitectura empresarial en tecnologías de la información / Número de actividades previstas  para la Implementación de un modelo de arquitectura empresarial en tecnologías de la información) * 100</t>
  </si>
  <si>
    <t>Implementar buenas prácticas para la gestión de servicios de tecnologías de la información (TI)</t>
  </si>
  <si>
    <t>(Número de actividades ejecutadas para la Implementación de  buenas prácticas para la gestión de servicios de tecnologías de la información (TI) / Número de actividades previstas  para la Implementación de buenas prácticas para la gestión de servicios de tecnologías de la información (TI)) * 100</t>
  </si>
  <si>
    <t>Seguridad Digital</t>
  </si>
  <si>
    <t>Plan de Seguridad y Privacidad de la Información</t>
  </si>
  <si>
    <t>Socializar temas de seguridad de la información al interior de la Corporación</t>
  </si>
  <si>
    <t>Socializaciones presenciales o virtuales en seguridad de la información</t>
  </si>
  <si>
    <t>Cantidad de socializaciones realizadas</t>
  </si>
  <si>
    <t>Grabaciones y listados de asistencia</t>
  </si>
  <si>
    <t>Plan de Tratamiento de Riesgos de Seguridad y Privacidad de la Información</t>
  </si>
  <si>
    <t>Revisar la guía de política de Administración del Riesgo de TI</t>
  </si>
  <si>
    <t>Dirección Administrativa
Oficina Asesora de Planeación</t>
  </si>
  <si>
    <t>Sistemas y Seguridad de la Información
Gestión mejora continua del SIG</t>
  </si>
  <si>
    <t>Guia de administración de riesgo de TI actualizada</t>
  </si>
  <si>
    <t>Cantidad de guias de administración de riesgo de TI actualizadas</t>
  </si>
  <si>
    <t>Politica de administración de Riesgo de TI Actualizada</t>
  </si>
  <si>
    <t>Implementar los nuevos portales WEB</t>
  </si>
  <si>
    <t>Sede electrónica diseñada</t>
  </si>
  <si>
    <t>Número de sedes electrónicas diseñadas</t>
  </si>
  <si>
    <t>Realizar las actividades requeridas para la solicitud de los procesos de contratación, para infraestructura tecnológica (hardware y software)</t>
  </si>
  <si>
    <t>Fichas técnicas y solicitudes de contratación, para infraestructura tecnológica (hardware y software)</t>
  </si>
  <si>
    <t>Radicación de solicitudes de contratación ante la Secretaría Distrital de Hacienda, para infraestructura tecnológica (hardware y software)</t>
  </si>
  <si>
    <t>Dirección Administrativa
Comité Institucional de Gestión y desempeño (CIGD)</t>
  </si>
  <si>
    <t>Número de planes adoptados</t>
  </si>
  <si>
    <t>Registro de sesión del CIGD en la que se apruebe
Plan de recuperación de desastres de tecnología publicado en la red interna</t>
  </si>
  <si>
    <t xml:space="preserve">Fortalecimiento Institucional y Simplificación de Procesos </t>
  </si>
  <si>
    <t>Realizar las adecuaciones tecnológicas requeridas para la operación de la sede nueva de la Corporación</t>
  </si>
  <si>
    <t>Dirección Administrativa
Dirección Financiera</t>
  </si>
  <si>
    <t>Sistemas y Seguridad de la Información
Gestión Financiera</t>
  </si>
  <si>
    <t>Adecuaciones tecnológicas realizadas</t>
  </si>
  <si>
    <t>Porcentaje de adecuaciones realizadas</t>
  </si>
  <si>
    <t>Informes de la implementación de las adecuaciones tecnológicas realizadas</t>
  </si>
  <si>
    <t>Integridad</t>
  </si>
  <si>
    <t>Plan de Gestión de integridad</t>
  </si>
  <si>
    <t xml:space="preserve">Formular y publicar el Plan Institucional de Gestión de Integridad de la Corporación </t>
  </si>
  <si>
    <t>Dirección Administrativa
Equipo de Bienestar</t>
  </si>
  <si>
    <t>Plan Institucional de Gestión de Integridad formulado y publicado</t>
  </si>
  <si>
    <t>Número de planes formulados y publicados</t>
  </si>
  <si>
    <t xml:space="preserve">Plan Institucional de gestión de integridad formulado y publicado. </t>
  </si>
  <si>
    <t>Ejecutar el Plan Institucional de Gestión de Integridad de la Corporación para la vigencia</t>
  </si>
  <si>
    <t>Actividades de gestión de integridad ejecutadas</t>
  </si>
  <si>
    <t>(Número de actividades ejecutadas/ número de actividades programadas) * 100</t>
  </si>
  <si>
    <t>porcentaje</t>
  </si>
  <si>
    <t>Informe de ejecución del Plan Institucional de Gestión de Integridad presentado ante el Equipo Técnico de Talento Humano</t>
  </si>
  <si>
    <t>Gestión Estratégica del Talento Humano</t>
  </si>
  <si>
    <t xml:space="preserve">Plan institucional de capacitación </t>
  </si>
  <si>
    <t xml:space="preserve">Formular y publicar el Plan Institucional de Capacitación - PIC, para los funcionarios del Concejo de Bogotá de conformidad con la normatividad vigente, las directrices y lineamientos impartidos por el DAFP y el DASCD. </t>
  </si>
  <si>
    <t>Dirección Administrativa - Equipo de Bienestar</t>
  </si>
  <si>
    <t>Talento Humano</t>
  </si>
  <si>
    <t xml:space="preserve">Plan Institucional de Capacitación formulado y publicado </t>
  </si>
  <si>
    <t>Número de de planes formulados y publicados</t>
  </si>
  <si>
    <t>Publicación del plan en el portal web de la Corporación</t>
  </si>
  <si>
    <t>Realizar jornadas de inducción y reinducción para directivos y funcionarios, que incluyan temáticas de derechos humanos y derechos colectivos de los trabajadores</t>
  </si>
  <si>
    <t>Dirección Administrativa - Equipo de Posesiones 
Dirección Administrativa - Equipo de Bienestar (PIC)</t>
  </si>
  <si>
    <t>Jornadas de inducción y reinducción realizadas</t>
  </si>
  <si>
    <t>Número de jornadas realizadas</t>
  </si>
  <si>
    <t>Registros y evidencias de la realización de las jornadas</t>
  </si>
  <si>
    <t xml:space="preserve">Ejecutar las actividades establecidas en el Plan Institucional de Capacitación - PIC, para los funcionarios del Concejo de Bogotá de conformidad con la normatividad vigente, las directrices y lineamientos impartidos por el DAFP y el DASCD. </t>
  </si>
  <si>
    <t>Capacitaciones programadas  y realizadas</t>
  </si>
  <si>
    <t>(Número de capacitaciones ejecutadas del PIC / Número de capacitaciones programadas en el PIC para la vigencia)* 100</t>
  </si>
  <si>
    <t xml:space="preserve">Registros de asistencia y evaluación de las actividades de capacitación. </t>
  </si>
  <si>
    <t>Plan de Incentivos Institucionales</t>
  </si>
  <si>
    <t>Formular y publicar el Plan de Incentivos para los funcionarios del Concejo de Bogotá</t>
  </si>
  <si>
    <t xml:space="preserve">Plan de Incentivos formulado y publicado </t>
  </si>
  <si>
    <t>Ejecutar el Plan de Incentivos para los funcionarios del Concejo de Bogotá</t>
  </si>
  <si>
    <t>Plan de Incentivos ejecutado</t>
  </si>
  <si>
    <t>('Número de actividades ejecutadas / Número de actividades programadas en el plan)*100</t>
  </si>
  <si>
    <t xml:space="preserve">Registros  fotograficos y encuesta de satisfacción de la ceremonia de incentivos. </t>
  </si>
  <si>
    <t>Plan de Bienestar</t>
  </si>
  <si>
    <t>Formular y publicar el Plan de Bienestar para los funcionarios de la Corporación y sus familias, de conformidad con la normatividad vigente</t>
  </si>
  <si>
    <t xml:space="preserve">Plan Institucional de bienestar formulado y publicado </t>
  </si>
  <si>
    <t>Ejecutar las actividades establecidas en el Plan Institucional de Bienestar, para los funcionarios del Concejo de Bogotá</t>
  </si>
  <si>
    <t>Plan Institucional de Bienestar ejecutado</t>
  </si>
  <si>
    <t>Registros de inscripción a las actividades de Bienestar</t>
  </si>
  <si>
    <t>Validar integralmente los registros de los funcionarios de la Corporación en el SIDEAP</t>
  </si>
  <si>
    <t>Equipo Técnico de Talento Humano
Dirección Administrativa - Carrera Administrativa 
Dirección Administrativa - Equipo de posesiones</t>
  </si>
  <si>
    <t>Registros en SIDEAP de la planta de personal de la Corporación validados en su totalidad</t>
  </si>
  <si>
    <t>(Número de registros en SIDEAP validados integralmente / Número total de  registros en SIDEAP asociados a la Corporación)*100</t>
  </si>
  <si>
    <t>Base de datos de estado de los registros en el SIDEAP
Registros y evidencias de las gestiones realizadas</t>
  </si>
  <si>
    <t xml:space="preserve">Gestionar la reglamentación e implementación del Banco de tiempo, establecido en los acuerdos sindicales. </t>
  </si>
  <si>
    <t>Dirección Administrativa 
Equipo Técnico de Talento Humano
Equipo de Horas Extras</t>
  </si>
  <si>
    <t>Reglamentación del Banco de tiempo adoptada</t>
  </si>
  <si>
    <t>Número reglamentaciones adoptadas</t>
  </si>
  <si>
    <t>Resolución adoptada</t>
  </si>
  <si>
    <t xml:space="preserve">Socializar los resultados de la medición de clima laboral </t>
  </si>
  <si>
    <t>Registros de socialización de la medición</t>
  </si>
  <si>
    <t xml:space="preserve">Número de socializaciones </t>
  </si>
  <si>
    <t>Registros de socialización</t>
  </si>
  <si>
    <t>Desarrollar acciones que permitan fortalecer la comunicación corporativa, las relaciones laborales, los derechos humanos, el trabajo en equipo y las habilidades blandas y de liderazgo en el equipo directivo la Entidad, para la transformación cultural de la organización</t>
  </si>
  <si>
    <t>Talleres y actividades de fortalecimiento de cultura realizados</t>
  </si>
  <si>
    <t>(Número de actividades ejecutadas de fortalecimiento de cultura / Número de actividades previstas actividades ejecutadas de fortalecimiento de cultura)* 100</t>
  </si>
  <si>
    <t>Listados de asistencia a las actividades y encuestas de satisfacción de la actividad.</t>
  </si>
  <si>
    <t>Participación ciudadana</t>
  </si>
  <si>
    <t>Gestionar capacitación  dirigida a los servidores del Equipo Técnico que lidera el proceso de planeación e implementación de los ejercicios de participación ciudadana  del Concejo de Bogotá en temáticas de participación ciudadana.</t>
  </si>
  <si>
    <t>Dirección Administrativa -  Capacitaciones</t>
  </si>
  <si>
    <t xml:space="preserve">Capacitación  del Equipo Técnico realizada </t>
  </si>
  <si>
    <t>Número de capacitaciones o realizadas</t>
  </si>
  <si>
    <t>Registro de asistencia de capacitación o sensibilización</t>
  </si>
  <si>
    <t>Identificar y definir  los espacios de participación ciudadana, presenciales y virtuales, que se emplearán en el Concejo de Bogotá y los grupos de interés (incluye instancias legalmente conformadas) que se involucrarán en su desarrollo.</t>
  </si>
  <si>
    <t>Identificar: Mesa Directiva (Demolab),Dirección Jurídica - Atención al Ciudadano, Secretaria General, Comisiones permanentes, Dirección administrativa, Dirección Financiera, Oficina Asesora de Comunicaciones y Oficina Asesora de Planeación
Reporte: Líder del Equipo</t>
  </si>
  <si>
    <t>Todos los Procesos</t>
  </si>
  <si>
    <t>Cronograma  elaborado que identifica los espacios de participación ciudadana</t>
  </si>
  <si>
    <t xml:space="preserve">Número de cronogramas con la identificación de los espacios de participación ciudadana </t>
  </si>
  <si>
    <t>Cronograma con la identificación de los espacios de participación ciudadana</t>
  </si>
  <si>
    <t>Divulgar el  cronograma que identifica y define los espacios de participación ciudadana, presenciales y virtuales, que se emplearán y los grupos de interés (incluye instancias legalmente conformadas) que se involucrarán en su desarrollo.</t>
  </si>
  <si>
    <t>Elaboración: Mesa Directiva (Demolab)
Dirección Jurídica - Atención al Ciudadano, Secretaria General, Comisiones permanentes, Dirección administrativa, Dirección Financiera.
Consolidación:  Oficina Asesora de Planeación
Divulgar: Oficina Asesora de Comunicaciones
Reporte: Líder del Equipo</t>
  </si>
  <si>
    <t xml:space="preserve">
Procesos misionales</t>
  </si>
  <si>
    <t xml:space="preserve">
Cronograma de Participación Ciudadana divulgado</t>
  </si>
  <si>
    <t>Número de cronogramas divulgados</t>
  </si>
  <si>
    <t>Cronograma divulgado con los espacios de participación ciudadana, presenciales y virtuales</t>
  </si>
  <si>
    <t>Ejecutar y reportar las actividades del cronograma de participación ciudadana, liderada   por cada dependencia responsable del espacio o instancia de participación establecidas para la vigencias 2023.</t>
  </si>
  <si>
    <t>Ejecución y reportes: Dependencias responsables de las actividad de participación (Ver cronograma)
Consolidación:  Oficina Asesora de Planeación
Reporte: Líder del Equipo</t>
  </si>
  <si>
    <t>Reporte de las actividades desarrolladas según el cronograma de participación</t>
  </si>
  <si>
    <t>Número de reportes de las  actividades desarrolladas</t>
  </si>
  <si>
    <t>Realizar un documento de la estrategia de participación ciudadana, con base en los resultados de los espacios e instancias de participación desarrollados por las diferentes  áreas  misionales, estrategicas y de apoyo, reportados en el  formato interno de participación</t>
  </si>
  <si>
    <t>Reportes: Dependencias responsables de las actividad de participación 
Consolidación:  Oficina Asesora de Planeación
Reporte: Líder del Equipo</t>
  </si>
  <si>
    <t>Documento de la estrategia de participación ciudadana elaborado</t>
  </si>
  <si>
    <t>Número dedocumentos de la estrategia de participación ciudadana elaborados</t>
  </si>
  <si>
    <t>Documento de la estrategia de participación ciudadana publicado en la red interna de la Corporación</t>
  </si>
  <si>
    <t>Gestión de Direccionamiento Estratégico</t>
  </si>
  <si>
    <t>Mantener actualizada la información mínima obligatoria del menú de transparencia de la página web del Concejo de Bogotá D.C., en cumplimiento de lo dispuesto en la Ley 1712 de 2014 y el Decreto 103 de 2015, en lo  de su competencia</t>
  </si>
  <si>
    <t>Responsables de la información que se publicay solicitud de publicación  en el Menú de Transparencia: Todas las dependencias, en lo de su competencia.
Responsable de publicar en la página Web: OAC
Responsable de coordinar el diligenciamiento del aplicativo o herramienta de medición del ITA: OAP</t>
  </si>
  <si>
    <t>Documentos e información publicados en el Menú de transparencia de la pagina Web</t>
  </si>
  <si>
    <t>Porcentaje de calificación anual del Índice de Trasparencia  y Acceso a la Información</t>
  </si>
  <si>
    <t>Informe de medición del ITA</t>
  </si>
  <si>
    <t>PLAN DE ACCIÓN ANUAL 2023</t>
  </si>
  <si>
    <t>Mesa Directiva
Dirección Administrativa
Dirección Financiera
Oficina Asesora de Planeación</t>
  </si>
  <si>
    <t>Resolución modificatoria de la estructura organizacional adoptada</t>
  </si>
  <si>
    <t>Número de Resoluciones modificatorias de la estructura organizacional adoptadas</t>
  </si>
  <si>
    <t>Resolución modificatoria de la estructura organizacional publicada</t>
  </si>
  <si>
    <t xml:space="preserve">Fortalecimiento institucional y simplificación de procesos </t>
  </si>
  <si>
    <t>Adoptar la actualización del Mapa de procesos de la Corporación, mediante resolución de la mesa directiva, en concordancia con las disposiciones normativas vigentes</t>
  </si>
  <si>
    <t>Resolución de adopción del mapa de procesos</t>
  </si>
  <si>
    <t>Número de resoluciones de adopción del mapa de procesos</t>
  </si>
  <si>
    <t>Resolución modificatoria del mapa de procesos</t>
  </si>
  <si>
    <t>Realizar seguimientos a los avances en la implementación de las políticas de gestión del MIPG</t>
  </si>
  <si>
    <t>Herramientas de autodiagnóstico de las políticas de gestión del MIPG diligenciadas</t>
  </si>
  <si>
    <t>Número de seguimientos a los avances en la implementación de las políticas del gestión del MIPG realizados</t>
  </si>
  <si>
    <t>Actas de sesión del Comité institucional de Gestión y Desempeño en las que se presenten los resultados de la aplicación de las herramientas de autodiagnóstico de las políticas de gestión del Modelo Integrado de Planeación y Gestión</t>
  </si>
  <si>
    <t xml:space="preserve">Evaluación de resultados </t>
  </si>
  <si>
    <t xml:space="preserve">Seguimiento y evaluación del desempeño institucional </t>
  </si>
  <si>
    <t>Consolidar el monitoreo cuatrimestral al comportamiento de los riesgos de gestión y sus controles, así  como la implementación de los planes de tratamiento de los mismos</t>
  </si>
  <si>
    <t xml:space="preserve">Matrices consolidadas con el monitoreo cuatrimestral </t>
  </si>
  <si>
    <t xml:space="preserve">Número de matrices consolidadas de monitoreo cuatrimestral realizados </t>
  </si>
  <si>
    <t>II TRI: Seguimiento corte 30 de abril 2023
III TRI: Seguimiento corte 30 de agosto 2023</t>
  </si>
  <si>
    <t>Presentar ante el Comité Institucional de Gestión y Desempeño el avance del Plan de Acción Institucional y del comportamiento de los indicadores de gestión de los procesos</t>
  </si>
  <si>
    <t>Reporte consolidado de avance del plan de acción e indicadores de gestión de los procesos presentado</t>
  </si>
  <si>
    <t>Número de reportes consolidados presentados ante el CIGD presentados</t>
  </si>
  <si>
    <t>I TRI: Consolidado 2022
II TRI: Consolidado primer trimestre 2023
III TRI: Consolidado segundo trimestre 2023
IV TRI: Consolidado tercer  trimestre 2023</t>
  </si>
  <si>
    <t xml:space="preserve">Planeación institucional </t>
  </si>
  <si>
    <t>Consolidar el monitoreo cuatrimestral del cumplimiento del Plan Anticorrupción y de Atención al ciudadano -PAAC- de la Corporación de la vigencia</t>
  </si>
  <si>
    <t>Monitoreo del PAAC consolidado</t>
  </si>
  <si>
    <t>Número de reportes de monitoreo consolidados</t>
  </si>
  <si>
    <t xml:space="preserve">Definir, en Junta de Voceros,  la agenda estratégica semestral de sesiones para los debates de control político, foros, y proyectos de Acuerdo, incorporando las prioridades de la ciudadanía y de las partes interesadas </t>
  </si>
  <si>
    <t>Citar: Presidencia de la Corporación
Definir agenda: Junta de Voceros
Presentar insumos ciudadanos: Mesa Directiva - laboratorio de innovación
Elaborar acta y reportar a OAP: Secretaría General</t>
  </si>
  <si>
    <t xml:space="preserve">Agendas estratégicas de control político semestrales, programadas por la Junta de Voceros
Actas de reuniones </t>
  </si>
  <si>
    <t>Número de agendas estratégicas de control político, programadas por la Junta de Voceros</t>
  </si>
  <si>
    <t>Actas de sesiones de Junta de voceros 
Registros de priorización en la plataforma el laboratorio de innovación
Informe de las priorizaciones realizadas por la ciudadanía a través de la plataforma, presentado por el laboratorio de innovación</t>
  </si>
  <si>
    <t>Desarrollar cuatro servicios de habilitación a la innovación y la apertura, con base en la metodología definida por el laboratorio de innovación</t>
  </si>
  <si>
    <t>Mesa Directiva -Laboratorio de innovación</t>
  </si>
  <si>
    <t>Servicios de habilitación desarrollados</t>
  </si>
  <si>
    <t>Número de servicios de habilitación desarrollados</t>
  </si>
  <si>
    <t>Registros del desarrollo de los servicios de habilitación</t>
  </si>
  <si>
    <t>Canalizar y entregar a los Honorables Concejales   las propuestas provenientes de ciudadanos, organizaciones sociales y Juntas Administradoras Locales -JAL, a través de la plataforma de participación del laboratorio de innovación, para nutrir los ejercicios de control político y gestión normativa</t>
  </si>
  <si>
    <t>Mesa Directiva- Laboratorio de innovación</t>
  </si>
  <si>
    <t>Propuestas provenientes ciudadanos, organizaciones sociales y Juntas Administradoras Locales -JAL, recibidas a través de la plataforma de participación del laboratorio de innovación</t>
  </si>
  <si>
    <t>Número de propuestas provenientes de ciudadanos, organizaciones sociales y Juntas Administradoras Locales -JAL, recibidas a través de la plataforma de participación del laboratorio de innovación</t>
  </si>
  <si>
    <t>Registros de propuestas ciudadanas en la plataforma de participación del laboratorio de innovación
Registro de entrega a SAC Jurídica para el trámite de respuesta</t>
  </si>
  <si>
    <t>Gestión del Conocimiento y la Innovación</t>
  </si>
  <si>
    <t>Institucionalizar el Centro de Pensamiento para la gestión normativa y el control político en el Concejo de Bogotá</t>
  </si>
  <si>
    <t>Mesa Directiva - Laboratorio de innovación</t>
  </si>
  <si>
    <t>Centro de pensamiento de la Corporación institucionalizado</t>
  </si>
  <si>
    <t>Número de Centros de Pensamiento Institucionalizados</t>
  </si>
  <si>
    <t>Acto Administrativo de institucionalización del Centro de Pensamiento de la Corporación</t>
  </si>
  <si>
    <t>Consolidar y entregar la base de datos de las  personas y organizaciones que han participado en actividades del laboratorio de innovación, como insumo para la consolidación del directorio de organizaciones de la sociedad civil,  especializadas por temas, de la Corporación</t>
  </si>
  <si>
    <t>Base de datos de las  personas y organizaciones que han participado en actividades del laboratorio de innovación</t>
  </si>
  <si>
    <t>Número de bases de datos entregada por el laboratorio de innovación a la instancia competente</t>
  </si>
  <si>
    <t xml:space="preserve">Número </t>
  </si>
  <si>
    <t>Comunicación dirigida por el laboratorio de innovación a la instancia competente, en la que se remite la Base de Datos con la información de personas y organizaciones que han participado en actividades del laboratorio de innovación</t>
  </si>
  <si>
    <t>Brindar apoyo metodológico al diseño y desarrollo de los foros previstos para la vigencia, en las temáticas definidas</t>
  </si>
  <si>
    <t>Documentos metodológicos que orientan el desarrollo de los foros en las temáticas definidas</t>
  </si>
  <si>
    <t>Número de documentos metodológicos</t>
  </si>
  <si>
    <t>Comunicación en la que se remiten los documentos metodológicos que orientan el desarrollo de los foros en las temáticas definidas</t>
  </si>
  <si>
    <t>Registros disponibles en la dependencia responsable</t>
  </si>
  <si>
    <t>Construir una propuesta de agenda de trabajo conjunto coordinada con las corporaciones político administrativas de la región</t>
  </si>
  <si>
    <t>Agenda de trabajo coordinada</t>
  </si>
  <si>
    <t>Desarrollar la agenda de trabajo conjunto con las Corporaciones político administrativas de la Región, a través de encuentros temáticos</t>
  </si>
  <si>
    <t>Encuentros temáticos con las Corporaciones político administrativas de la Región realizados, conforme a lo programado para la vigencia</t>
  </si>
  <si>
    <t>(Número de actividades ejecutadas / Número de actividades programadas) * 100</t>
  </si>
  <si>
    <t>Realizar jornadas de capacitación, socialización y/o sensibilización en Gestión del conocimiento y la innovación</t>
  </si>
  <si>
    <t>Jornadas de capacitación, socialización y/o sensibilización en gestión del conocimiento y la  innovación realizadas</t>
  </si>
  <si>
    <t>Número de jornadas de capacitación realizadas</t>
  </si>
  <si>
    <t>Registros de las jornadas de  jornadas de capacitación, socialización y/o sensibilización en Gestión del conocimiento y la innovación</t>
  </si>
  <si>
    <t>Acta del Equipo Técnico de Gestión del Conocimiento y la Innovación en la que se adopta la ruta</t>
  </si>
  <si>
    <t>Diseñar e implementar metodologías  para la apertura y la participación ciudadana en proyectos de acuerdo y debates de control político</t>
  </si>
  <si>
    <t>Metodologías, espacios, herramientas u otras soluciones para la apertura y la participación ciudadana, diseñadas y entregadas</t>
  </si>
  <si>
    <t>Número de metodologías, espacios, herramientas u otras soluciones para la apertura y la participación ciudadana, diseñadas y entregadas</t>
  </si>
  <si>
    <t>Metodologías para la apertura y la participación ciudadana, entregadas a la Mesa Directiva</t>
  </si>
  <si>
    <t>Diseñar e implementar metodologías para la innovación política</t>
  </si>
  <si>
    <t>Metodologías, espacios, herramientas u otras soluciones para la innovación política, diseñadas y entregadas</t>
  </si>
  <si>
    <t>Número de metodologías, espacios, herramientas u otras soluciones para la innovación política, diseñadas y entregadas</t>
  </si>
  <si>
    <t>Metodologías para la innovación política, entregadas a la Mesa Directiva</t>
  </si>
  <si>
    <t>Realizar las juntas de voceros para definir  la agenda mensual de sesiones para los debates de control político, foros y proyectos de Acuerdo, atendiendo equitativamente la participación de las bancadas</t>
  </si>
  <si>
    <t xml:space="preserve">Citar: Presidente de la Corporación
Participar: Junta de Voceros 
Realizar la convocatoria, elaborar acta y reportar a OAP: Secretaría General  </t>
  </si>
  <si>
    <t>Control Político
Gestión Normativa
Elecciones de servidores públicos</t>
  </si>
  <si>
    <t xml:space="preserve">Actas de reuniones 
Agendas mensuales </t>
  </si>
  <si>
    <t>Número de reuniones de junta de voceros realizadas</t>
  </si>
  <si>
    <t>Actas de reuniones 
Agendas mensuales 
Disponibles en red interna</t>
  </si>
  <si>
    <t>Verificar que los Acuerdos de ciudad sancionados por el Alcalde, sean publicados en los Anales del Concejo y en el Registro Distrital.</t>
  </si>
  <si>
    <t>Secretaría General</t>
  </si>
  <si>
    <t>Gestión Normativa</t>
  </si>
  <si>
    <t>Acuerdo de ciudad sancionado por el alcalde, publicado en los Anales del Concejo y en el Registro Distrital</t>
  </si>
  <si>
    <t xml:space="preserve">(Número de acuerdos de ciudad sancionados por el Alcalde, publicados en los Anales y en el registro distrital/ Número de acuerdos de ciudad sancionados por el alcalde)*100 </t>
  </si>
  <si>
    <t>Publicación de los acuerdos en los Anales del Concejo y en el Registro Distrital</t>
  </si>
  <si>
    <t>Tramitar al menos un proyecto de acuerdo, originado en temas priorizados por la ciudadanía y las partes interesadas, radicados por los Honorables Concejales</t>
  </si>
  <si>
    <r>
      <t xml:space="preserve">Mesa Directiva
Junta de Voceros
</t>
    </r>
    <r>
      <rPr>
        <sz val="13"/>
        <color rgb="FFFF0000"/>
        <rFont val="Calibri"/>
        <family val="2"/>
      </rPr>
      <t/>
    </r>
  </si>
  <si>
    <t>Proyecto de Acuerdo priorizados por la junta de voceros y  definido en la agenda estratégica debatido</t>
  </si>
  <si>
    <t>Secretaría General
Comisiones permanentes</t>
  </si>
  <si>
    <t>Proyecto de Acuerdo priorizado por la junta de voceros y  definido en la agenda estratégica, debatido.</t>
  </si>
  <si>
    <t>Apoyar a través de capacitación, a los cabildantes estudiantiles para el fortalecimiento de sus habilidades en la construcción de los proyectos de Acuerdo (en desarrollo del Acuerdo 597 de 2014)</t>
  </si>
  <si>
    <t xml:space="preserve">Gestión Normativa </t>
  </si>
  <si>
    <t xml:space="preserve">Talleres sobre el quehacer del Concejo de Bogotá. </t>
  </si>
  <si>
    <t xml:space="preserve">Número de talleres realizados </t>
  </si>
  <si>
    <t>Planillas de asistencia a los talleres, disponible en red interna.</t>
  </si>
  <si>
    <t>Priorizar en Junta de Voceros al menos un proyecto de acuerdo originados por los cabildantes estudiantiles, con base en las propuestas presentadas por las diferentes bancadas</t>
  </si>
  <si>
    <t>Mesa Directiva
Junta de Voceros</t>
  </si>
  <si>
    <t>Proyectos de Acuerdo originados por los cabildantes estudiantiles priorizados debatidos</t>
  </si>
  <si>
    <t>Registros de sesiones de Junta de voceros</t>
  </si>
  <si>
    <t>Realizar sesiones de control político para el seguimiento de la emergencia sanitaria y la recuperación económica post pandemia</t>
  </si>
  <si>
    <t>Ejecutar: Mesas Directivas
Reportar: Secretaría General
 y Comisiones permanentes</t>
  </si>
  <si>
    <t>Control Político</t>
  </si>
  <si>
    <t>Sesiones para el seguimiento de la emergencia sanitaria y la recuperación económica post pandemia</t>
  </si>
  <si>
    <t>(Número de sesiones realizadas/Número de sesiones programadas)*100</t>
  </si>
  <si>
    <t>Planificar y ejecutar Cabildo abierto, para discusión con la ciudadanía de temas prioritarios en materia de gestión normativa y control político, identificados en la agenda estratégica.</t>
  </si>
  <si>
    <t>Mesa Directiva
Secretaría General
Subsecretarías de Comisiones Permanentes</t>
  </si>
  <si>
    <t>Sesiones de Cabildo abierto realizadas</t>
  </si>
  <si>
    <t xml:space="preserve">Número de cabildos abiertos realizados </t>
  </si>
  <si>
    <t>Registro del cabildo abierto, los temas que se abordaron, los participantes, las memorias del evento y la respuesta de la corporación respectiva</t>
  </si>
  <si>
    <t>Mesa Directiva</t>
  </si>
  <si>
    <t xml:space="preserve">Equipo Técnico de Rendición de cuentas,
participación y transparencia </t>
  </si>
  <si>
    <t xml:space="preserve">Lista de las organizaciones civiles que se puedan acercar a la Corporaciòn </t>
  </si>
  <si>
    <t>Número de listados de las organizaciones civiles que se pueda acercar a la Corporación</t>
  </si>
  <si>
    <t xml:space="preserve">Lista de organizaciones </t>
  </si>
  <si>
    <t>Diagnóstico de necesidades y requerimientos para el diseño del modelo de operación de la heramienta para el seguimiento a la implementación de los Acuerdos distritales</t>
  </si>
  <si>
    <t>Documento de diagnóstico de las necesidades y requerimientos</t>
  </si>
  <si>
    <t>Número de documentos de diagnóstico entregados a la/s instancia/s correspondiente/s</t>
  </si>
  <si>
    <t>Registro de entrega y/o presentación del documento diagnóstico a la/s instancia/s correspondiente/s</t>
  </si>
  <si>
    <t>Desarrollar el 100% de las actividades previstas para la vigencia, para avanzar en la puesta en operación de la Biblioteca Jurídica Virtual, que permita hacer seguimiento a los acuerdos y proyectos de acuerdo</t>
  </si>
  <si>
    <t xml:space="preserve">Biblioteca Jurídica Virtual, con los avances programados para la vigencia </t>
  </si>
  <si>
    <t>Mesa Directiva 
Junta de Voceros 
Secretaría General
Mesa Directiva- Laboratorio de innovación</t>
  </si>
  <si>
    <t>PINAR elaborado y aprobado en CIGD</t>
  </si>
  <si>
    <t xml:space="preserve">PGD elaborado y aprobado por el CIGD </t>
  </si>
  <si>
    <t xml:space="preserve">Documento elaborado </t>
  </si>
  <si>
    <t>Instrumentos archivisticos implementados y actualzados (TVD,TRD)</t>
  </si>
  <si>
    <r>
      <t>TVD,TRD</t>
    </r>
    <r>
      <rPr>
        <strike/>
        <sz val="12"/>
        <rFont val="Arial"/>
        <family val="2"/>
      </rPr>
      <t/>
    </r>
  </si>
  <si>
    <t>Cuadro de seguimiento de consumo de  energía, piezas divulgativas,  inventario, registros asistencia y/o convocatoria de capacitación.</t>
  </si>
  <si>
    <t>Registro mensual de biciusuarios,  orden de servicio de mantenimiento de cobertura vegetal, fumigación, pieza divulgativa, registro fotográfico,  registros de asistencia  y/o convocatoria de capacitación, informe de huella de Carbono, Matriz de aspectos e impactos.</t>
  </si>
  <si>
    <t>Solicitudes de contratación con claúsulas ambientales incorporadas, guia actualizada para inclusión de requisitos ambientales en los proceos de adquisición de bienes y servicios, registros de asistencia y/o convocatoria de capacitación, piezas divulgativas.</t>
  </si>
  <si>
    <t>Registro de asistencia  y/o convocatoria de capacitación, Bitácoras,  piezas divulgativas, lista de verificación del transportador,  calculo de medía movil, registro como generador de residuos peligrosos,   plan de gestión integral de residuos peligrosos,  registro fotográfico, verificación de etiquetado y fichas de datos de seguridad, verificación de insumos químicos reporte de cargue de la información al IDEAM</t>
  </si>
  <si>
    <t>Diseñar y desarrollar asamblea ciudadana</t>
  </si>
  <si>
    <t>Asambleas ciudadanas desarrolladas</t>
  </si>
  <si>
    <t>Número de asambleas ciudadanas desarrollas</t>
  </si>
  <si>
    <t>Registros de ejecución y participación en las asambleas (informe de resultados, convocatoria, videos de ejecución, etc)</t>
  </si>
  <si>
    <t>Ajustar  la información del  componente de visibilidad, y  realizar la elaboración de la documentación y desarrollar las actividades establecidas en los componentes de institucionalidad y control y sanción conforme a lo establecido en el  ITB, en lo de su competencia.</t>
  </si>
  <si>
    <t>Responsables de la información, documento y actividades solicitados por ITB: Todas las dependencias, en lo de su competencia.</t>
  </si>
  <si>
    <t>Riesgo moderado en la medición de ITB</t>
  </si>
  <si>
    <t>Número de mediciones del Índice de Transparencia por Bogotá en las que se obtiene nivel de riesgo moderado</t>
  </si>
  <si>
    <t xml:space="preserve">Informe de medición del ITB </t>
  </si>
  <si>
    <t>Elaborar y remitir memorando de recomendaciones para la mesa directiva y  los Concejales en el marco de la política de prevención del daño antijurídico</t>
  </si>
  <si>
    <t xml:space="preserve">Realizar el seguimiento y el apoyo técnico a las actividades definidas en la fase 2 de la etapa 3 correspondientes a la optimización y adecuación tecnológica de las instalaciones del nuevo edificio </t>
  </si>
  <si>
    <t>Actualizar el 100% de los documentos que soportan la operación del proceso Talento Humano, que sean priorizados por el lìder y el equipo de trabajo para la vigencia, con la asesoría metodológica de la Oficina Asesora de Planeación</t>
  </si>
  <si>
    <t>Plan Estratégico de Talento Humano</t>
  </si>
  <si>
    <t>Mantener actualizada la información relativa a la creación, modificaciones, organización o distribución de la planta de personal de la Corporación y las diferentes situaciones administrativas,  accesible a los funcionarios.</t>
  </si>
  <si>
    <t xml:space="preserve">Dirección Administrativa - Equipo de Carrera Administrativa </t>
  </si>
  <si>
    <t>Carpeta de Carrera Administrativa con la información de la planta actualizada trimestralmente</t>
  </si>
  <si>
    <t>Número de actualizaciones ejecutadas</t>
  </si>
  <si>
    <t xml:space="preserve">Carpeta de Carrera Administrativa con la información de la planta actualizada. </t>
  </si>
  <si>
    <t>Alistamiento de la información de la planta de personal y correspondientes situaciones administrativas, para incorporarla al aplicativo de nómina de la Corporación, cuando este sea implementado</t>
  </si>
  <si>
    <t>Información de planta de personal y situaciones administrativas listas para cargue</t>
  </si>
  <si>
    <t>Porcentaje de información lista para cargue</t>
  </si>
  <si>
    <t xml:space="preserve">Base de datos con la Información consolidada para carge </t>
  </si>
  <si>
    <t xml:space="preserve">Recopilar la información proveniente de los diferentes diagnósticos, que permita tener una visión global de las necesidades que deben ser cubiertas en la gestión del Talento Humano </t>
  </si>
  <si>
    <t>Dirección Administrativa - Equipo Técnico de Talento Humano
Equipo de Bienestar y Capacitación</t>
  </si>
  <si>
    <t xml:space="preserve">Documento consolidado con las necesidades de talento humano, provinientes de:  
- Matriz estrategica de TH
- Necesidades de capacitación
-Necesidades de bienestar
- Analisis de la Caracterización del TH
-Resultados de la Evaluación de Desempeño
-Medición del clima organización
-Acuerdos sindicales
-Riesgos del  Proceso. </t>
  </si>
  <si>
    <t>Número de documentos consolidados</t>
  </si>
  <si>
    <t>Documento consolidado presentado en sesión del  Equipo Técnico de Taleno Humano</t>
  </si>
  <si>
    <t>Capacitar a los jefes de dependencia en la metodología de evaluación del desempeño de los servidores de carrera administrativa, incluyendo los planes de mejoramiento individual.</t>
  </si>
  <si>
    <t>Jornada de capacitación en evaluación del desempeño dirigida a los Jefes de dependencia</t>
  </si>
  <si>
    <t>Número de jornadas de capacitación desarrolladas</t>
  </si>
  <si>
    <t>Registro de asistencia de los jefes de dependencia a la capacitación en evaluación del desempeño</t>
  </si>
  <si>
    <t>Consolidar los resultados de la evaluación del desempeño de los servidores de carrera de la Corporación, como insumo para la construcción del Plan Institucional de Capacitación.</t>
  </si>
  <si>
    <t>Informe de analisis de los resultados de la evaluación del desempeño</t>
  </si>
  <si>
    <t>Numero de informes</t>
  </si>
  <si>
    <t>Informe de análisis de los resultados de la evaluación del desempeño, presentado en sesión del  Equipo Técnico de Talento Humano.</t>
  </si>
  <si>
    <t>Divulgar los lineamientos metodológicos para establecer y hacer seguimiento a los planes de mejoramiento individual</t>
  </si>
  <si>
    <t>Lineamientos metodológicos divulgados</t>
  </si>
  <si>
    <t>Lineamientos metodológicos adoptados
Registros de divulgación y/o socialización</t>
  </si>
  <si>
    <t>Presentar un informe a la alta dirección de los resultados de la evaluación de los acuerdos de gestión de los gerentes públicos.</t>
  </si>
  <si>
    <t>Informe presentado a la Mesa Directiva de la evaluación de los gerentes públicos</t>
  </si>
  <si>
    <t>Número de Informes presentados</t>
  </si>
  <si>
    <t>Informe de resultados de la evaluación de los acuerdos de gestión de los gerentes públicos</t>
  </si>
  <si>
    <t>Plan Anual de Vacantes</t>
  </si>
  <si>
    <t>Formular y publicar el Plan anual de Vacantes de la Corporación para la vigencia</t>
  </si>
  <si>
    <t>Dirección Administrativa -
Equipo de Carrera Administrativa</t>
  </si>
  <si>
    <t>Plan anual de vacantes de la Corporación formulado y publicado</t>
  </si>
  <si>
    <t>Plan anual de Vacantes públicado</t>
  </si>
  <si>
    <t>Proveer los cargos que se encuentran vacantes en la Corporación, mediante los mecanismos y el nivel de prioridad establecidos en el Plan Anual de Vacantes</t>
  </si>
  <si>
    <t>Dirección Administrativa - Equipo de Carrera Administrativa</t>
  </si>
  <si>
    <t>vacantes provistas</t>
  </si>
  <si>
    <t>(Número de vacantes provistasde acuerdo con la priorización del plan anual de vacantes/ número total de vacantes de la Corporación)*100</t>
  </si>
  <si>
    <t xml:space="preserve">Acto administrativo de provisión de los cargos. 
Informe de ejecución del plan de provisión de vacantes presentado en Equipo Técnico de Talento Humano. </t>
  </si>
  <si>
    <t>Plan de Previsión de Recursos Humanos</t>
  </si>
  <si>
    <t>Formular y publicar el Plan de Previsión de Recursos Humanos de la Corporación para la vigencia</t>
  </si>
  <si>
    <t>Plan de Previsión de Recursos Humanos publicado</t>
  </si>
  <si>
    <t>Ejecutar el Plan de Previsión de Recursos Humanos de la Corporación para la vigencia</t>
  </si>
  <si>
    <t>Actividades para la provisión de recursos humanos ejecutadas</t>
  </si>
  <si>
    <t>Informe de ejecución del Plan de Provisión de Recursos Humanos presentado ante el Equipo Técnico de Talento Humano</t>
  </si>
  <si>
    <t>Divulgar la metodología para realizar entrenamiento en puesto de trabajo a los diferentes procesos de la Corporación</t>
  </si>
  <si>
    <t>Socialización de la metodología de entrenamiento en puesto de trabajo</t>
  </si>
  <si>
    <t>Número de socializaciones realizadas</t>
  </si>
  <si>
    <t>Registros de las socializaciones</t>
  </si>
  <si>
    <t>Implementar mecanismos para desarrollar competencias directivas, gerenciales y de asesores como liderazgo, planeación, toma de decisiones, dirección y desarrollo de personal y conocimiento del entorno, entre otros.</t>
  </si>
  <si>
    <t>Dirección Administrativa - Equipo de posesiones</t>
  </si>
  <si>
    <t>Mecanismos para desarrollar competencias directivas</t>
  </si>
  <si>
    <t>Número de mecanismos desarrollados</t>
  </si>
  <si>
    <t>Registros del desarrollo de los mecanismos de fortalecimiento de competencias</t>
  </si>
  <si>
    <t>Elaborar un informe acerca de las razones de retiro que genere insumos para el plan estratégico del talento humano.</t>
  </si>
  <si>
    <t>Dirección Administrativa - Equipo técnico de talento humano, Equipo de carrera administrativa y Equipo de Actos administrativos</t>
  </si>
  <si>
    <t>Informe de las razones de retiro</t>
  </si>
  <si>
    <t>Número de informes presentados</t>
  </si>
  <si>
    <t>Acta de sesión del equipo de talento humano en el que se presente el informe
Informe presentado por canal de comunicación formal a la Dirección Administrativa</t>
  </si>
  <si>
    <t>Diseñar, de manera conjunta con el Equipo técnico de innovación y gestión del conocimiento, un mecanismo para transferir el conocimiento de los servidores que se retiran de la Corporación a quienes continúan vinculados</t>
  </si>
  <si>
    <t xml:space="preserve">Dirección Administrativa - Equipo técnico de talento humano, Equipo de carrera administrativa y Equipo de Actos administrativos, Equipo de Bienestar
Equipo Técnico de innovación y Gestión del Conocimiento </t>
  </si>
  <si>
    <t>Mecanismo para transferir el conocimiento de los servidores que se retiran diseñado</t>
  </si>
  <si>
    <t>Número de mecanismos diseñados</t>
  </si>
  <si>
    <t>Acta de sesión de los equipos de talento humano e innovación y gestión del conocimiento, en el que se presente el mecanismo
Informe presentado por canal de comunicación formal a la Dirección Administrativa
Documento que soporte la operación del mecanismo adoptado de manera formal en la Corporación</t>
  </si>
  <si>
    <t>Plan estratégico de talento Humano 
Acuerdos sindicales</t>
  </si>
  <si>
    <t>Reglamentar las modalidades de trabajo en casa y trabajo remoto, para los funcionarios de la Corporación</t>
  </si>
  <si>
    <t xml:space="preserve">Dirección Administrativa - Equipo técnico de talento humano </t>
  </si>
  <si>
    <t>Reglamentación adoptada</t>
  </si>
  <si>
    <t>Número de reglamentaciones adoptadas</t>
  </si>
  <si>
    <t>Resolución adoptada y publicada</t>
  </si>
  <si>
    <t>Plan de trabajo del Sistema de Gestión de Seguridad y Salud en el Trabajo</t>
  </si>
  <si>
    <t>Ejecutar las actividades establecidas en el plan de trabajo de sistema de gestión de Seguridad y Salud en el trabajo  - SGSST</t>
  </si>
  <si>
    <t>Dirección Administrativa - SST, Talento Humano</t>
  </si>
  <si>
    <t>Registros, asistencias, formatos, memorandos, correos electrónicos
Informes, actas</t>
  </si>
  <si>
    <t>(Número de actividades ejecutadas del plan de trabajo de SGSST / Número de actividades previstas en el plan de trabajo de SGSST)* 100</t>
  </si>
  <si>
    <t>Cumplimiento</t>
  </si>
  <si>
    <t>Registros, asistencias, memorandos, oficios, correos electrónicos.
Informes de avance en la ejecución del plan de trabajo del SGSST</t>
  </si>
  <si>
    <t>Construir propuesta de documentos que soporten la operación del proceso de control interno disciplinario,con base en la normatividad vigente</t>
  </si>
  <si>
    <t>Propuesta de documentos que soporten la operación del proceso construida</t>
  </si>
  <si>
    <t>Número de propuestas de documentos que soporten la operación del proceso construidas</t>
  </si>
  <si>
    <t>Defensa Jurídica</t>
  </si>
  <si>
    <t>Elaborar el manual del Sistema de Gestión Basura Cero</t>
  </si>
  <si>
    <t>Manual del Sistema de Gestión Basura Cero</t>
  </si>
  <si>
    <t>Documento elaborado</t>
  </si>
  <si>
    <t>Numero</t>
  </si>
  <si>
    <t>Manual del Sistema de Gestión Basura Cero.</t>
  </si>
  <si>
    <t>Realizar rediseño institucional, en cumplimiento de la normatividad vigente</t>
  </si>
  <si>
    <t xml:space="preserve">Documento de caracterización de los servidores de la Corporación </t>
  </si>
  <si>
    <t>Número de documentos de caracterización actualizados</t>
  </si>
  <si>
    <t xml:space="preserve">Caracterización de servidores publicos actualizada y presentada ante el Equipo Técnico de Talento Humano </t>
  </si>
  <si>
    <t>Actualizar la Caracterización de los servidores públicos de la Corporación</t>
  </si>
  <si>
    <t>Dirección Administrativa - Equipo de Carrera Administrativa y Equipo de SGSST</t>
  </si>
  <si>
    <t>Indicadores implementados para medir los movimientos de personal (rotación, movilidad y ausentismos)</t>
  </si>
  <si>
    <t xml:space="preserve">Número de Indicadores aplicados </t>
  </si>
  <si>
    <t xml:space="preserve">Resultado de los indicadores aplicados, presentado al Equipo Técnico de Talento Humano </t>
  </si>
  <si>
    <t>Diseñar y levantar línea base de los indicadores para medir los movimientos de personal (rotación, movilidad, ausentismo)</t>
  </si>
  <si>
    <t xml:space="preserve">Dirección Administrativa - Carrera Administrativa </t>
  </si>
  <si>
    <t>Socializaciones del proceso de vinculación de funcionarios a la Modalidad de Teletrabajo</t>
  </si>
  <si>
    <t>Número de socializaciones del proceso de vinculación de funcionarios, realizadas en cada semestre</t>
  </si>
  <si>
    <t>Socializaciones realizadas en el Semestre</t>
  </si>
  <si>
    <t xml:space="preserve">Socializar el proceso para la vinculación de los funcionarios a la modalidad de teletrabajo </t>
  </si>
  <si>
    <t>Política de teletrabajo diseñada y desarrollada</t>
  </si>
  <si>
    <t>Número de políticas de teletrabajo diseñadas y desarrolladas</t>
  </si>
  <si>
    <t xml:space="preserve">Registros de Política de teletrabajo diseñada </t>
  </si>
  <si>
    <t>Diseñar y desarrollar una política institucional de teletrabajo para la Corporación</t>
  </si>
  <si>
    <t>Actualizar el 100% de los documentos que soportan la operación del proceso Gestión y Direccionamiento Estratégico, que sean priorizados por el líder y el equipo de trabajo para la vigencia, con la asesoría metodológica de la Oficina Asesora de Planeación</t>
  </si>
  <si>
    <t>Actualizar el 100% de los documentos que soportan la operación del proceso Gestión de Mejora continua del SIG, que sean priorizados por el líder y el equipo de trabajo para la vigencia, con la asesoría metodológica de la Oficina Asesora de Planeación</t>
  </si>
  <si>
    <t>Actualizar el 100% de los documentos que soportan la operación del proceso Gestión Normativa, que sean priorizados por el líder y el equipo de trabajo para la vigencia, con la asesoría metodológica de la Oficina Asesora de Planeación</t>
  </si>
  <si>
    <t>Actualizar el 100% de los documentos que soportan la operación del proceso Anales, Publicaciones y Relatoría, que sean priorizados por el lìder y el equipo de trabajo para la vigencia, con la asesoría metodológica de la Oficina Asesora de Planeación</t>
  </si>
  <si>
    <t>Gestión Jurídica
Gestión de Mejora Continua del SIG</t>
  </si>
  <si>
    <t>Atención al Ciudadano 
Gestión de Mejora Continua del SIG</t>
  </si>
  <si>
    <t>Talento Humano
Gestión de Mejora Continua del SIG</t>
  </si>
  <si>
    <t>Recursos Físicos
Gestión de Mejora Continua del SIG</t>
  </si>
  <si>
    <t>Gestión Documental 
Gestión de Mejora Continua del SIG</t>
  </si>
  <si>
    <t>Comunicaciones e información
Gestión de Mejora Continua del SIG</t>
  </si>
  <si>
    <t>Gestión Normativa
Gestión de Mejora Continua del SIG</t>
  </si>
  <si>
    <t>Elección de servidores públicos distritales
Gestión de Mejora Continua del SIG</t>
  </si>
  <si>
    <t>Control Político
Gestión de Mejora Continua del SIG</t>
  </si>
  <si>
    <t>Anales, Publicaciones y Relatoría
Gestión de Mejora Continua del SIG</t>
  </si>
  <si>
    <t>Sistemas y Seguridad de la Información
Gestión de Mejora Continua del SIG</t>
  </si>
  <si>
    <t>Gestión Financiera
Gestión de Mejora Continua del SIG</t>
  </si>
  <si>
    <t>Evaluación independiente
Gestión de Mejora Continua del SIG</t>
  </si>
  <si>
    <t>Actualizar el 100% de los documentos que soportan la operación del proceso Elección de servidores públicos distritales, que sean priorizados por el líder y el equipo de trabajo para la vigencia, con la asesoría metodológica de la Oficina Asesora de Planeación</t>
  </si>
  <si>
    <t>Actualizar el 100% de los documentos que soportan la operación del proceso Control Político, que sean priorizados por el líder y el equipo de trabajo para la vigencia, con la asesoría metodológica de la Oficina Asesora de Planeación</t>
  </si>
  <si>
    <t>Actualizar el 100% de los documentos que soportan la operación del proceso Recursos Físicos, que sean priorizados por el lìder y el equipo de trabajo para la vigencia, con la asesoría metodológica de la Oficina Asesora de Planeación</t>
  </si>
  <si>
    <t>Actualizar el 100% de los documentos que soportan la operación del proceso Gestión Documental, que sean priorizados por el lìder y el equipo de trabajo para la vigencia, con la asesoría metodológica de la Oficina Asesora de Planeación</t>
  </si>
  <si>
    <t>Actualizar el 100% de los documentos que soportan la operación del proceso Sistemas y Seguridad de la Información, que sean priorizados por el lìder y el equipo de trabajo para la vigencia, con la asesoría metodológica de la Oficina Asesora de Planeación</t>
  </si>
  <si>
    <t>Actualizar el 100% de los documentos que soportan la operación del proceso Gestión Financiera, que sean priorizados por el lìder y el equipo de trabajo para la vigencia, con la asesoría metodológica de la Oficina Asesora de Planeación</t>
  </si>
  <si>
    <t>Realizar el seguimiento y el apoyo técnico a las actividades definidas en la etapa 3 correspondientes a la adecuación de las instalaciones del nuevo edificio, en el marco de la supervisión para el convenio suscrito con la Agencia Inmobiliaria Virgilio Barco Vargas</t>
  </si>
  <si>
    <r>
      <t xml:space="preserve">Gestionar las adecuaciones exigidas para garantizar la accesibilidad a la Corporación de los ciudadanos, identificadas en el informe de la Veeduría de Bogotá </t>
    </r>
    <r>
      <rPr>
        <i/>
        <sz val="12"/>
        <rFont val="Arial"/>
        <family val="2"/>
      </rPr>
      <t>(Señalización Braile Edificio Anexo y Casona,  accesibilidad)</t>
    </r>
  </si>
  <si>
    <t>Plan institucional de capacitación 
Acuerdos sindicales</t>
  </si>
  <si>
    <t xml:space="preserve">Plan Estratégico de Talento Humano
Acuerdos sindicales </t>
  </si>
  <si>
    <r>
      <t>Implementar y actualizar el 100% de los instrumentos del sistema de gestión documental (TVD,TRD</t>
    </r>
    <r>
      <rPr>
        <strike/>
        <sz val="12"/>
        <rFont val="Arial"/>
        <family val="2"/>
      </rPr>
      <t>)</t>
    </r>
  </si>
  <si>
    <t>PLAN DE ACCIÓN INSTITUCIONAL 
VIGENCIA 2023</t>
  </si>
  <si>
    <t xml:space="preserve">Documentar y adoptar el Manual de la Gestión del Conocimiento y la innovación de la Corporación, en el que se establezca el propósito, alcance, responsables y modelo de operación </t>
  </si>
  <si>
    <t>Identificar los riesgos relacionados con la fuga de capital intelectual y y proponer acciones para evitar la pérdida de conocimiento, de acuerdo con los lineamientos metodológicos vigentes</t>
  </si>
  <si>
    <t>Mapear el ecosistema de innovación de la Corporación, identificando las redes de conocimiento e innovación</t>
  </si>
  <si>
    <t>Diseñar e implementar una estrategia de cultura organizacional orientada a la gestión del conocimiento y la innovación</t>
  </si>
  <si>
    <t>Implementar la ruta de consolidación del semillero de innovación de la Corporación, en el marco del Equipo Técnico de innovación y gestión del conocimiento</t>
  </si>
  <si>
    <t>Manual de la Gestión del Conocimiento y la Innovación documentado y adoptado</t>
  </si>
  <si>
    <t>Número de manuales de la Gestión del Conocimiento y la Innovación documentados y adoptados</t>
  </si>
  <si>
    <t>Documentar los mapas de conocimiento por proceso, de acuerdo a los lineamientos metodológicos vigentes</t>
  </si>
  <si>
    <t>Acta de sesión del CIGD en el que se aopta el Manual 
Publicación en la Red interna de la Corporación</t>
  </si>
  <si>
    <t xml:space="preserve">Mapas de conocimiento documentados </t>
  </si>
  <si>
    <t xml:space="preserve">Número de mapas de conocimiento documentados </t>
  </si>
  <si>
    <t>Mapas de conocimiento publicados en la Red interna de la Corporación</t>
  </si>
  <si>
    <t>Riesgos de fuga de capital intelectual identificados</t>
  </si>
  <si>
    <t>Número de matrices de riesgos de fuga de capital intelectual documentadas</t>
  </si>
  <si>
    <t>Matriz de riesgos de fuga de capital intelectual publicada en la red interna de la Corporación</t>
  </si>
  <si>
    <t>Metodologías y herramientas de creación e ideación adoptadas y socializadas</t>
  </si>
  <si>
    <t>Número de metodologías y herramientas de creación e ideación adoptadas y socializadas</t>
  </si>
  <si>
    <t xml:space="preserve">Metodologías y herramientas adoptadas en el sistema de gestión de la Corporación y publicadas en la red interna </t>
  </si>
  <si>
    <t xml:space="preserve">Documentar e implementar el repositorio de buenas prácticas y lecciones aprendidas de la Corporación </t>
  </si>
  <si>
    <t>Adoptar y socializar metodologías y herramientas de creación e ideación para generar soluciones efectivas a problemas y retos de la Corporación</t>
  </si>
  <si>
    <t>Repositorio de buenas prácticas y lecciones aprendidas documentado e implementado</t>
  </si>
  <si>
    <t>Repositorio publiado y disponible</t>
  </si>
  <si>
    <t>Número de repositorios de buenas prácticas y lecciones aprendidas documentados e implementados</t>
  </si>
  <si>
    <t>Constituir espacios de ideación, innovación y cocreación para formular soluciones innovadoras a retos institucionales</t>
  </si>
  <si>
    <t>Espacios de ideación, innovación y cocreación constituidos</t>
  </si>
  <si>
    <t>Número de espacios de ideación, innovación y cocreación constituidos</t>
  </si>
  <si>
    <t>Comunicaciones oficiales y/o registros de decisiones y divulgación de la constitución de los espacios de ideación, innovación y cocreación</t>
  </si>
  <si>
    <t>Ecosistema de innovación de la Corporación mapeado</t>
  </si>
  <si>
    <t>Número de mapas de ecosistemas de innovación de la Corporación identificados</t>
  </si>
  <si>
    <t>Comunicaciones oficiales y/o registros de decisiones y divulgación del mapa del ecosistema de innovación de la Corporación</t>
  </si>
  <si>
    <t>Estrategia de cultura organizacional orientada a la gestión del conocimiento y la innovación diseñada e implementada</t>
  </si>
  <si>
    <t>Número de estrategias de cultura organizacional orientadas a la gestión del conocimiento y la innovación, diseñadas e implementadas</t>
  </si>
  <si>
    <t>Registros del desarrollo de la estrategia de cultura organizacional orientada a la gestión del conocimiento y la innovación</t>
  </si>
  <si>
    <t xml:space="preserve">Equipo Técnico de innovación y Gestión del Conocimiento </t>
  </si>
  <si>
    <t>Equipo Técnico de innovación y Gestión del Conocimiento 
Laboratorio de Innovación</t>
  </si>
  <si>
    <t>Ruta de consolidación del Semillero de innovación de la Corporación implementada</t>
  </si>
  <si>
    <t>Número de rutas implementadas</t>
  </si>
  <si>
    <t>Aprobación plan para la vigencia 2023 en sesión del Comité Institucional de Gestión y Desempeño</t>
  </si>
  <si>
    <t>Implementar sesiones de coordinación entre el Concejo de Bogotá y la Secretaría Distrital de Hacienda, para el fortalecimiento del esquema de roles y niveles de servicio, para el desarrollo del proceso de adquisición de bienes y servicios para la Corporación, en el ejercicio de las etapas contractuales y presupuestales, en el marco del Acuerdo 59 de 2002</t>
  </si>
  <si>
    <t>Direccion Financiera</t>
  </si>
  <si>
    <t>Gestiòn Financiera</t>
  </si>
  <si>
    <t>Sesiones de trabajo permitan fortalecer los roles y niveles de servicio entre el Concejo de Bogotà y la Secretarìa Distrital de Hacienda.</t>
  </si>
  <si>
    <t>Sesiones realizadas</t>
  </si>
  <si>
    <t>Nùmero</t>
  </si>
  <si>
    <t>Registro de las sesiones de trabajo entre el Concejo de Bogotà y la Secretarìa Distrital de Hacienda - SHD, que fortalezcan la gestiòn de pagos y construya la armonizaciòn de los roles y nivles de servicio en la gestiòn para la adquisiciòn de bienes y servicios para la Corproaciòn.</t>
  </si>
  <si>
    <t>Gestiòn Presupuestal y Eficiencia del gasto pùblico
Compras y contrataciòn pùblica</t>
  </si>
  <si>
    <t>Plan de Adquisiciones</t>
  </si>
  <si>
    <t xml:space="preserve">Dirección Administrativa 
</t>
  </si>
  <si>
    <t xml:space="preserve">Talento Humano
Gestión de Recursos Fisicos 
</t>
  </si>
  <si>
    <t>Acta de la sesion el Equipo Tecnico de Seguridad Vial y Movilidad Sostenible con el reporte del avance del PESV y PIMS</t>
  </si>
  <si>
    <t xml:space="preserve">Número de actas de sesiones con el reporte de avance del PESV y PIMS </t>
  </si>
  <si>
    <t>Acta de sesión del Equipo Técnico de Seguridad Vial y Movilidad Sostenible en la que se presenta avances del Plan Estrategico de Seguridad Vial (PESV) y el  Plan Integral de Movilidad Sostenible (PIMS)</t>
  </si>
  <si>
    <t>Presentar ante el Equipo Tecnico de seguridad Vial y Movilidad Sostenible el avance del Plan  Estrategico de Seguridad Vial (PESV) y el  Plan Integral de Movilidad Sostenible (PIMS)</t>
  </si>
  <si>
    <t>Porcentaje de procesos con documentos que soportan la operación, actualizados y adaptados</t>
  </si>
  <si>
    <t>Gestión de Direccionamiento Estratégico 
Gestión de Mejora Continua del SIG</t>
  </si>
  <si>
    <t xml:space="preserve">Presentar, en Junta de Voceros, la agenda estratégica semestral de sesiones para los debates de control político, foros, y proyectos de Acuerdo, incorporando las prioridades de la ciudadanía y de las partes interesadas </t>
  </si>
  <si>
    <t>Citar: Presidencia de la Corporación
Presentar agenda: Junta de Voceros
Presentar insumos ciudadanos: Mesa Directiva
Elaborar acta y reportar a OAP: Secretaría General</t>
  </si>
  <si>
    <t>Actas de sesiones de Junta de voceros
Agenda estrategica</t>
  </si>
  <si>
    <t>Verificar que los proyectos de Acuerdo priorizados por las bancadas y definidos en la agenda por la Junta de Voceros, se hayan debatido.</t>
  </si>
  <si>
    <t>Proyecto de Acuerdo priorizados por las bancadas y definido por la Junta de Voceros, debatido</t>
  </si>
  <si>
    <t>Verificar y actualizar la base de datos del directorio de organizaciones de la sociedad civil, especializado por temas consolidado que se relacionen con el Concejo de Bogotá, D.C.</t>
  </si>
  <si>
    <t>Logro sin programación para la vigencia 2023 dentro del plan indicativo de la Corporación</t>
  </si>
  <si>
    <t>Elaborar el 100% del documento de requisitos para la adquisición e implementación de un sistema de gestión documental</t>
  </si>
  <si>
    <t>Implementar una solución tecnológica para la producción de las actas en los recintos de conferencia y debate del Concejo de Bogotá</t>
  </si>
  <si>
    <t>Anales Publicaciones y Relatoría 
Sistemas y seguridad de la información</t>
  </si>
  <si>
    <t xml:space="preserve">
Secretaría General 
Dirección Administrativa 
Dirección Financiera</t>
  </si>
  <si>
    <t>Registros del desarrollo de las fases de implementación de la solución tecnológica</t>
  </si>
  <si>
    <t>Solución tecnológica para la producción de las actas en los recintos de conferencia y debate del Concejo de Bogotá, implementada</t>
  </si>
  <si>
    <t>Número de soluciones  tecnológicas para la producción de las actas en los recintos de conferencia y debate del Concejo de Bogotá, implementadas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</si>
</sst>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
  </numFmts>
  <fonts count="18"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sz val="11"/>
      <color theme="1"/>
      <name val="Arial"/>
      <family val="2"/>
    </font>
    <font>
      <sz val="10"/>
      <color rgb="FF000000"/>
      <name val="Arial"/>
      <family val="2"/>
    </font>
    <font>
      <sz val="8"/>
      <name val="Calibri"/>
      <family val="2"/>
      <scheme val="minor"/>
    </font>
    <font>
      <sz val="11"/>
      <color theme="1"/>
      <name val="Arial"/>
      <family val="2"/>
    </font>
    <font>
      <sz val="12"/>
      <color theme="0" tint="-0.34998626667073579"/>
      <name val="Arial"/>
      <family val="2"/>
    </font>
    <font>
      <b/>
      <sz val="12"/>
      <color theme="0" tint="-0.34998626667073579"/>
      <name val="Arial"/>
      <family val="2"/>
    </font>
    <font>
      <sz val="12"/>
      <color rgb="FF00B050"/>
      <name val="Arial"/>
      <family val="2"/>
    </font>
    <font>
      <sz val="13"/>
      <color rgb="FFFF0000"/>
      <name val="Calibri"/>
      <family val="2"/>
    </font>
    <font>
      <strike/>
      <sz val="12"/>
      <name val="Arial"/>
      <family val="2"/>
    </font>
    <font>
      <sz val="14"/>
      <name val="Calibri"/>
      <family val="2"/>
    </font>
    <font>
      <i/>
      <sz val="12"/>
      <name val="Arial"/>
      <family val="2"/>
    </font>
  </fonts>
  <fills count="11">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theme="1" tint="0.249977111117893"/>
      </left>
      <right/>
      <top style="thin">
        <color theme="1" tint="0.249977111117893"/>
      </top>
      <bottom style="thin">
        <color theme="1" tint="0.249977111117893"/>
      </bottom>
      <diagonal/>
    </border>
    <border>
      <left/>
      <right style="thin">
        <color indexed="64"/>
      </right>
      <top style="thin">
        <color theme="1" tint="0.249977111117893"/>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theme="1" tint="0.249977111117893"/>
      </left>
      <right/>
      <top style="thin">
        <color theme="1" tint="0.249977111117893"/>
      </top>
      <bottom/>
      <diagonal/>
    </border>
    <border>
      <left style="thin">
        <color theme="1" tint="0.249977111117893"/>
      </left>
      <right/>
      <top/>
      <bottom style="thin">
        <color theme="1" tint="0.249977111117893"/>
      </bottom>
      <diagonal/>
    </border>
    <border>
      <left/>
      <right style="thin">
        <color theme="1" tint="0.249977111117893"/>
      </right>
      <top style="thin">
        <color theme="1" tint="0.249977111117893"/>
      </top>
      <bottom style="thin">
        <color theme="1" tint="0.249977111117893"/>
      </bottom>
      <diagonal/>
    </border>
  </borders>
  <cellStyleXfs count="14">
    <xf numFmtId="0" fontId="0" fillId="0" borderId="0"/>
    <xf numFmtId="0" fontId="1" fillId="0" borderId="0"/>
    <xf numFmtId="0" fontId="2" fillId="0" borderId="0"/>
    <xf numFmtId="9" fontId="3" fillId="0" borderId="0" applyFont="0" applyFill="0" applyBorder="0" applyAlignment="0" applyProtection="0"/>
    <xf numFmtId="0" fontId="7" fillId="0" borderId="0"/>
    <xf numFmtId="0" fontId="8"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0" fillId="0" borderId="0"/>
    <xf numFmtId="0" fontId="7"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cellStyleXfs>
  <cellXfs count="219">
    <xf numFmtId="0" fontId="0" fillId="0" borderId="0" xfId="0"/>
    <xf numFmtId="0" fontId="5" fillId="0" borderId="0" xfId="1" applyFont="1" applyAlignment="1" applyProtection="1">
      <alignment horizontal="justify" vertical="center" wrapText="1"/>
      <protection hidden="1"/>
    </xf>
    <xf numFmtId="0" fontId="5" fillId="0" borderId="0" xfId="1" applyFont="1" applyAlignment="1" applyProtection="1">
      <alignment horizontal="center"/>
      <protection hidden="1"/>
    </xf>
    <xf numFmtId="0" fontId="6" fillId="2" borderId="3" xfId="0" applyFont="1" applyFill="1" applyBorder="1" applyAlignment="1">
      <alignment vertical="center" wrapText="1"/>
    </xf>
    <xf numFmtId="0" fontId="5" fillId="0" borderId="0" xfId="1" applyFont="1" applyAlignment="1" applyProtection="1">
      <alignment horizontal="center" vertical="center"/>
      <protection hidden="1"/>
    </xf>
    <xf numFmtId="0" fontId="5" fillId="0" borderId="0" xfId="1" applyFont="1" applyAlignment="1">
      <alignment horizontal="center"/>
    </xf>
    <xf numFmtId="9" fontId="5" fillId="0" borderId="1" xfId="1" applyNumberFormat="1" applyFont="1" applyBorder="1" applyAlignment="1">
      <alignment horizontal="center" vertical="center"/>
    </xf>
    <xf numFmtId="0" fontId="5" fillId="0" borderId="0" xfId="1" applyFont="1" applyProtection="1">
      <protection hidden="1"/>
    </xf>
    <xf numFmtId="0" fontId="5" fillId="0" borderId="1" xfId="1" applyFont="1" applyBorder="1" applyAlignment="1">
      <alignment horizontal="center" vertical="center" wrapText="1"/>
    </xf>
    <xf numFmtId="0" fontId="5" fillId="0" borderId="1" xfId="0" applyFont="1" applyBorder="1" applyAlignment="1">
      <alignment horizontal="justify" vertical="center" wrapText="1"/>
    </xf>
    <xf numFmtId="0" fontId="5" fillId="9" borderId="0" xfId="1" applyFont="1" applyFill="1" applyAlignment="1" applyProtection="1">
      <alignment horizontal="justify" vertical="center" wrapText="1"/>
      <protection hidden="1"/>
    </xf>
    <xf numFmtId="0" fontId="5" fillId="0" borderId="0" xfId="0" applyFont="1" applyAlignment="1">
      <alignment horizontal="center" vertical="center" wrapText="1"/>
    </xf>
    <xf numFmtId="0" fontId="6" fillId="2" borderId="3" xfId="0" applyFont="1" applyFill="1" applyBorder="1" applyAlignment="1">
      <alignment horizontal="center" vertical="center" wrapText="1"/>
    </xf>
    <xf numFmtId="49" fontId="5" fillId="0" borderId="1" xfId="1" applyNumberFormat="1" applyFont="1" applyBorder="1" applyAlignment="1">
      <alignment horizontal="center" vertical="center" wrapText="1"/>
    </xf>
    <xf numFmtId="0" fontId="5" fillId="0" borderId="1" xfId="1" applyFont="1" applyBorder="1" applyAlignment="1">
      <alignment horizontal="center" vertical="center"/>
    </xf>
    <xf numFmtId="0" fontId="5" fillId="0" borderId="5" xfId="0" applyFont="1" applyBorder="1" applyAlignment="1">
      <alignment horizontal="center" vertical="center" wrapText="1"/>
    </xf>
    <xf numFmtId="0" fontId="6" fillId="2" borderId="3" xfId="0" applyFont="1" applyFill="1" applyBorder="1" applyAlignment="1">
      <alignment horizontal="justify" vertical="center" wrapText="1"/>
    </xf>
    <xf numFmtId="0" fontId="5" fillId="0" borderId="7" xfId="1" applyFont="1" applyBorder="1" applyAlignment="1">
      <alignment horizontal="justify" vertical="center" wrapText="1"/>
    </xf>
    <xf numFmtId="0" fontId="5" fillId="0" borderId="1" xfId="1" applyFont="1" applyBorder="1" applyAlignment="1">
      <alignment horizontal="justify" vertical="center" wrapText="1"/>
    </xf>
    <xf numFmtId="0" fontId="5" fillId="0" borderId="1" xfId="1" applyFont="1" applyBorder="1" applyAlignment="1" applyProtection="1">
      <alignment horizontal="center" vertical="center"/>
      <protection hidden="1"/>
    </xf>
    <xf numFmtId="0" fontId="5" fillId="0" borderId="1" xfId="1" applyFont="1" applyBorder="1" applyAlignment="1" applyProtection="1">
      <alignment horizontal="justify" vertical="center" wrapText="1"/>
      <protection hidden="1"/>
    </xf>
    <xf numFmtId="0" fontId="11" fillId="0" borderId="0" xfId="1" applyFont="1" applyProtection="1">
      <protection hidden="1"/>
    </xf>
    <xf numFmtId="0" fontId="12" fillId="7"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1" fillId="0" borderId="0" xfId="0" applyFont="1" applyAlignment="1">
      <alignment horizontal="center" vertical="center"/>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1" xfId="4" applyFont="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25" xfId="0" applyFont="1" applyBorder="1" applyAlignment="1">
      <alignment horizontal="center" vertical="center" wrapText="1"/>
    </xf>
    <xf numFmtId="0" fontId="13" fillId="0" borderId="1" xfId="1" applyFont="1" applyBorder="1" applyAlignment="1">
      <alignment horizontal="center" vertical="center" wrapText="1"/>
    </xf>
    <xf numFmtId="49" fontId="13" fillId="0" borderId="1" xfId="1" applyNumberFormat="1" applyFont="1" applyBorder="1" applyAlignment="1">
      <alignment horizontal="center" vertical="center" wrapText="1"/>
    </xf>
    <xf numFmtId="0" fontId="13" fillId="0" borderId="1" xfId="1" applyFont="1" applyBorder="1" applyAlignment="1">
      <alignment horizontal="center" vertical="center"/>
    </xf>
    <xf numFmtId="0" fontId="13" fillId="0" borderId="1" xfId="1" applyFont="1" applyBorder="1" applyAlignment="1">
      <alignment horizontal="justify" vertical="center" wrapText="1"/>
    </xf>
    <xf numFmtId="49" fontId="13" fillId="0" borderId="1" xfId="1" applyNumberFormat="1" applyFont="1" applyBorder="1" applyAlignment="1">
      <alignment horizontal="justify" vertical="center" wrapText="1"/>
    </xf>
    <xf numFmtId="49" fontId="13" fillId="0" borderId="5" xfId="1" applyNumberFormat="1" applyFont="1" applyBorder="1" applyAlignment="1">
      <alignment horizontal="center" vertical="center" wrapText="1"/>
    </xf>
    <xf numFmtId="0" fontId="13" fillId="0" borderId="0" xfId="1" applyFont="1" applyProtection="1">
      <protection hidden="1"/>
    </xf>
    <xf numFmtId="0" fontId="5" fillId="0" borderId="26" xfId="0" applyFont="1" applyBorder="1" applyAlignment="1">
      <alignment horizontal="center" vertical="center" wrapText="1"/>
    </xf>
    <xf numFmtId="0" fontId="11" fillId="0" borderId="2" xfId="1" applyFont="1" applyBorder="1" applyProtection="1">
      <protection hidden="1"/>
    </xf>
    <xf numFmtId="0" fontId="13" fillId="9" borderId="0" xfId="1" applyFont="1" applyFill="1" applyProtection="1">
      <protection hidden="1"/>
    </xf>
    <xf numFmtId="0" fontId="5" fillId="0" borderId="1" xfId="0" applyFont="1" applyBorder="1" applyAlignment="1">
      <alignment horizontal="left" vertical="center" wrapText="1" shrinkToFit="1"/>
    </xf>
    <xf numFmtId="0" fontId="5" fillId="0" borderId="0" xfId="1" applyFont="1" applyAlignment="1">
      <alignment horizontal="center" vertical="center"/>
    </xf>
    <xf numFmtId="0" fontId="5" fillId="0" borderId="0" xfId="1" applyFont="1"/>
    <xf numFmtId="0" fontId="5" fillId="0" borderId="1" xfId="0" quotePrefix="1" applyFont="1" applyBorder="1" applyAlignment="1">
      <alignment horizontal="center" vertical="center" wrapText="1" shrinkToFit="1"/>
    </xf>
    <xf numFmtId="9" fontId="5" fillId="0" borderId="1" xfId="1" applyNumberFormat="1" applyFont="1" applyBorder="1" applyAlignment="1">
      <alignment horizontal="center" vertical="center" wrapText="1"/>
    </xf>
    <xf numFmtId="1" fontId="5" fillId="0" borderId="1"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0" xfId="1" applyFont="1" applyAlignment="1">
      <alignment horizontal="justify" vertical="center" wrapText="1"/>
    </xf>
    <xf numFmtId="9" fontId="5" fillId="0" borderId="0" xfId="1" applyNumberFormat="1" applyFont="1" applyAlignment="1">
      <alignment horizontal="center" vertical="center"/>
    </xf>
    <xf numFmtId="164" fontId="5" fillId="0" borderId="0" xfId="1" applyNumberFormat="1" applyFont="1" applyAlignment="1">
      <alignment horizontal="center" vertical="center"/>
    </xf>
    <xf numFmtId="0" fontId="5" fillId="0" borderId="0" xfId="1" applyFont="1" applyAlignment="1">
      <alignment horizontal="justify"/>
    </xf>
    <xf numFmtId="0" fontId="5" fillId="0" borderId="0" xfId="1" applyFont="1" applyAlignment="1" applyProtection="1">
      <alignment horizontal="justify" vertical="center"/>
      <protection hidden="1"/>
    </xf>
    <xf numFmtId="0" fontId="5" fillId="9" borderId="0" xfId="1" applyFont="1" applyFill="1" applyAlignment="1">
      <alignment horizontal="justify" vertical="center" wrapText="1"/>
    </xf>
    <xf numFmtId="0" fontId="6" fillId="3" borderId="1" xfId="1" applyFont="1" applyFill="1" applyBorder="1" applyAlignment="1">
      <alignment horizontal="center" vertical="center" wrapText="1"/>
    </xf>
    <xf numFmtId="0" fontId="5" fillId="0" borderId="1" xfId="1" applyFont="1" applyBorder="1" applyAlignment="1">
      <alignment horizontal="left" vertical="center" wrapText="1"/>
    </xf>
    <xf numFmtId="1" fontId="5" fillId="0" borderId="1" xfId="3" applyNumberFormat="1" applyFont="1" applyFill="1" applyBorder="1" applyAlignment="1">
      <alignment horizontal="center" vertical="center"/>
    </xf>
    <xf numFmtId="1" fontId="5" fillId="0" borderId="1" xfId="1" applyNumberFormat="1" applyFont="1" applyBorder="1" applyAlignment="1">
      <alignment horizontal="center" vertical="center"/>
    </xf>
    <xf numFmtId="0" fontId="5" fillId="0" borderId="1" xfId="1" applyFont="1" applyBorder="1" applyAlignment="1" applyProtection="1">
      <alignment horizontal="center" vertical="center" wrapText="1"/>
      <protection hidden="1"/>
    </xf>
    <xf numFmtId="49" fontId="5" fillId="0" borderId="1" xfId="1" applyNumberFormat="1" applyFont="1" applyBorder="1" applyAlignment="1">
      <alignment horizontal="justify" vertical="center" wrapText="1"/>
    </xf>
    <xf numFmtId="0" fontId="6" fillId="0" borderId="0" xfId="1" applyFont="1" applyAlignment="1">
      <alignment vertical="center"/>
    </xf>
    <xf numFmtId="0" fontId="6" fillId="8" borderId="1" xfId="0" applyFont="1" applyFill="1" applyBorder="1" applyAlignment="1">
      <alignment horizontal="center" vertical="center" wrapText="1"/>
    </xf>
    <xf numFmtId="0" fontId="5" fillId="0" borderId="1" xfId="1" applyFont="1" applyBorder="1" applyAlignment="1">
      <alignment vertical="center" wrapText="1"/>
    </xf>
    <xf numFmtId="10" fontId="5" fillId="0" borderId="1" xfId="3" applyNumberFormat="1" applyFont="1" applyFill="1" applyBorder="1" applyAlignment="1">
      <alignment horizontal="center" vertical="center"/>
    </xf>
    <xf numFmtId="0" fontId="5" fillId="0" borderId="0" xfId="0" applyFont="1" applyAlignment="1">
      <alignment horizontal="center" vertical="center"/>
    </xf>
    <xf numFmtId="9" fontId="5" fillId="0" borderId="1" xfId="0" applyNumberFormat="1" applyFont="1" applyBorder="1" applyAlignment="1">
      <alignment horizontal="center" vertical="center" wrapText="1" shrinkToFit="1"/>
    </xf>
    <xf numFmtId="0" fontId="6" fillId="0" borderId="3" xfId="0" applyFont="1" applyBorder="1" applyAlignment="1">
      <alignment horizontal="justify" vertical="center" wrapText="1"/>
    </xf>
    <xf numFmtId="9" fontId="5" fillId="0" borderId="1" xfId="3" applyFont="1" applyFill="1" applyBorder="1" applyAlignment="1">
      <alignment horizontal="center" vertical="center"/>
    </xf>
    <xf numFmtId="0" fontId="6" fillId="4" borderId="1"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5" xfId="1" quotePrefix="1" applyFont="1" applyBorder="1" applyAlignment="1">
      <alignment horizontal="center" vertical="center" wrapText="1"/>
    </xf>
    <xf numFmtId="49" fontId="5" fillId="0" borderId="5" xfId="1" applyNumberFormat="1" applyFont="1" applyBorder="1" applyAlignment="1">
      <alignment horizontal="center" vertical="center" wrapText="1"/>
    </xf>
    <xf numFmtId="0" fontId="5" fillId="0" borderId="5" xfId="0" applyFont="1" applyBorder="1" applyAlignment="1">
      <alignment horizontal="center" vertical="center" wrapText="1" shrinkToFit="1"/>
    </xf>
    <xf numFmtId="0" fontId="5" fillId="0" borderId="5" xfId="1" applyFont="1" applyBorder="1" applyAlignment="1" applyProtection="1">
      <alignment horizontal="center" vertical="center" wrapText="1"/>
      <protection hidden="1"/>
    </xf>
    <xf numFmtId="49" fontId="5" fillId="0" borderId="1" xfId="1" quotePrefix="1" applyNumberFormat="1" applyFont="1" applyBorder="1" applyAlignment="1">
      <alignment horizontal="justify" vertical="center" wrapText="1"/>
    </xf>
    <xf numFmtId="0" fontId="5" fillId="0" borderId="1" xfId="0" applyFont="1" applyBorder="1" applyAlignment="1">
      <alignment horizontal="justify" vertical="center" wrapText="1" shrinkToFit="1"/>
    </xf>
    <xf numFmtId="9" fontId="5" fillId="0" borderId="1" xfId="1" applyNumberFormat="1" applyFont="1" applyBorder="1" applyAlignment="1">
      <alignment horizontal="justify" vertical="center" wrapText="1"/>
    </xf>
    <xf numFmtId="0" fontId="5" fillId="9" borderId="0" xfId="1" applyFont="1" applyFill="1" applyAlignment="1" applyProtection="1">
      <alignment horizontal="center" vertical="center" wrapText="1"/>
      <protection hidden="1"/>
    </xf>
    <xf numFmtId="0" fontId="5" fillId="0" borderId="2" xfId="1" applyFont="1" applyBorder="1" applyAlignment="1">
      <alignment horizontal="center" vertical="center"/>
    </xf>
    <xf numFmtId="0" fontId="5" fillId="0" borderId="1" xfId="0" applyFont="1" applyBorder="1" applyAlignment="1">
      <alignment horizontal="center" vertical="center" shrinkToFit="1"/>
    </xf>
    <xf numFmtId="3" fontId="5" fillId="0" borderId="1" xfId="1" applyNumberFormat="1" applyFont="1" applyBorder="1" applyAlignment="1">
      <alignment horizontal="center" vertical="center" wrapText="1"/>
    </xf>
    <xf numFmtId="9" fontId="5" fillId="0" borderId="1" xfId="3" applyFont="1" applyFill="1" applyBorder="1" applyAlignment="1">
      <alignment horizontal="center" vertical="center" wrapText="1"/>
    </xf>
    <xf numFmtId="0" fontId="5" fillId="0" borderId="1" xfId="0" quotePrefix="1" applyFont="1" applyBorder="1" applyAlignment="1">
      <alignment horizontal="center" vertical="center" shrinkToFit="1"/>
    </xf>
    <xf numFmtId="0" fontId="5" fillId="0" borderId="2" xfId="0" applyFont="1" applyBorder="1" applyAlignment="1">
      <alignment horizontal="justify" vertical="center" wrapText="1"/>
    </xf>
    <xf numFmtId="0" fontId="5" fillId="0" borderId="1" xfId="1" quotePrefix="1" applyFont="1" applyBorder="1" applyAlignment="1">
      <alignment horizontal="justify" vertical="center" wrapText="1"/>
    </xf>
    <xf numFmtId="0" fontId="5" fillId="0" borderId="1" xfId="1" applyFont="1" applyBorder="1" applyProtection="1">
      <protection hidden="1"/>
    </xf>
    <xf numFmtId="0" fontId="11" fillId="0" borderId="1" xfId="0" applyFont="1" applyBorder="1" applyAlignment="1">
      <alignment horizontal="center" vertical="center" wrapText="1"/>
    </xf>
    <xf numFmtId="0" fontId="11" fillId="0" borderId="2" xfId="1" applyFont="1" applyBorder="1" applyAlignment="1" applyProtection="1">
      <alignment horizontal="center"/>
      <protection hidden="1"/>
    </xf>
    <xf numFmtId="0" fontId="11" fillId="0" borderId="1" xfId="1" applyFont="1" applyBorder="1" applyProtection="1">
      <protection hidden="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11"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11" fillId="0" borderId="1" xfId="0" applyFont="1" applyBorder="1" applyAlignment="1">
      <alignment horizontal="center" vertical="center"/>
    </xf>
    <xf numFmtId="0" fontId="5" fillId="0" borderId="10" xfId="4" applyFont="1" applyBorder="1" applyAlignment="1">
      <alignment horizontal="center" vertical="center" wrapText="1"/>
    </xf>
    <xf numFmtId="0" fontId="5" fillId="0" borderId="2" xfId="1" applyFont="1" applyBorder="1" applyAlignment="1">
      <alignment horizontal="justify" vertical="center" wrapText="1"/>
    </xf>
    <xf numFmtId="0" fontId="5" fillId="0" borderId="21" xfId="1" applyFont="1" applyBorder="1" applyAlignment="1">
      <alignment horizontal="center" vertical="center" wrapText="1"/>
    </xf>
    <xf numFmtId="49" fontId="5" fillId="0" borderId="2" xfId="1"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xf>
    <xf numFmtId="0" fontId="5" fillId="0" borderId="8" xfId="0" applyFont="1" applyBorder="1" applyAlignment="1">
      <alignment horizontal="center" vertical="center" wrapText="1"/>
    </xf>
    <xf numFmtId="9" fontId="11" fillId="0" borderId="1" xfId="0" applyNumberFormat="1"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wrapText="1"/>
    </xf>
    <xf numFmtId="0" fontId="5" fillId="0" borderId="0" xfId="1" applyFont="1" applyAlignment="1" applyProtection="1">
      <alignment vertical="center"/>
      <protection hidden="1"/>
    </xf>
    <xf numFmtId="1" fontId="5" fillId="0" borderId="1" xfId="3" applyNumberFormat="1" applyFont="1" applyFill="1" applyBorder="1" applyAlignment="1">
      <alignment horizontal="center" vertical="center" wrapText="1"/>
    </xf>
    <xf numFmtId="0" fontId="16" fillId="0" borderId="1" xfId="0" applyFont="1" applyBorder="1" applyAlignment="1">
      <alignment horizontal="justify" vertical="center" wrapText="1"/>
    </xf>
    <xf numFmtId="10" fontId="5" fillId="0" borderId="1" xfId="1" applyNumberFormat="1" applyFont="1" applyBorder="1" applyAlignment="1">
      <alignment horizontal="center" vertical="center" wrapText="1"/>
    </xf>
    <xf numFmtId="10" fontId="5" fillId="0" borderId="1" xfId="1" applyNumberFormat="1" applyFont="1" applyBorder="1" applyAlignment="1">
      <alignment horizontal="justify" vertical="center" wrapText="1"/>
    </xf>
    <xf numFmtId="0" fontId="5" fillId="0" borderId="21" xfId="0" applyFont="1" applyBorder="1" applyAlignment="1">
      <alignment horizontal="center" vertical="center" wrapText="1"/>
    </xf>
    <xf numFmtId="0" fontId="5" fillId="0" borderId="27" xfId="4" applyFont="1" applyBorder="1" applyAlignment="1">
      <alignment horizontal="center" vertical="center" wrapText="1"/>
    </xf>
    <xf numFmtId="0" fontId="5" fillId="0" borderId="5" xfId="0" applyFont="1" applyBorder="1" applyAlignment="1">
      <alignment horizontal="justify" vertical="center" wrapText="1"/>
    </xf>
    <xf numFmtId="0" fontId="11" fillId="0" borderId="23" xfId="0" applyFont="1" applyBorder="1" applyAlignment="1">
      <alignment horizontal="center" vertical="center"/>
    </xf>
    <xf numFmtId="0" fontId="5" fillId="0" borderId="28" xfId="0" applyFont="1" applyBorder="1" applyAlignment="1">
      <alignment horizontal="center" vertical="center" wrapText="1"/>
    </xf>
    <xf numFmtId="0" fontId="11" fillId="0" borderId="7" xfId="0" applyFont="1" applyBorder="1" applyAlignment="1">
      <alignment horizontal="center" vertical="center"/>
    </xf>
    <xf numFmtId="0" fontId="5" fillId="0" borderId="18" xfId="0" applyFont="1" applyBorder="1" applyAlignment="1">
      <alignment horizontal="center" vertical="center" wrapText="1"/>
    </xf>
    <xf numFmtId="165" fontId="5" fillId="0" borderId="1" xfId="1" applyNumberFormat="1" applyFont="1" applyBorder="1" applyAlignment="1">
      <alignment horizontal="center" vertical="center"/>
    </xf>
    <xf numFmtId="9" fontId="6" fillId="0" borderId="1" xfId="1" applyNumberFormat="1" applyFont="1" applyBorder="1" applyAlignment="1">
      <alignment horizontal="center" vertical="center"/>
    </xf>
    <xf numFmtId="0" fontId="5" fillId="9" borderId="1" xfId="1" applyFont="1" applyFill="1" applyBorder="1" applyAlignment="1">
      <alignment horizontal="center" vertical="center" wrapText="1"/>
    </xf>
    <xf numFmtId="0" fontId="5" fillId="9" borderId="1" xfId="0" applyFont="1" applyFill="1" applyBorder="1" applyAlignment="1">
      <alignment horizontal="center" vertical="center" wrapText="1"/>
    </xf>
    <xf numFmtId="49" fontId="5" fillId="9" borderId="1" xfId="1" applyNumberFormat="1" applyFont="1" applyFill="1" applyBorder="1" applyAlignment="1">
      <alignment horizontal="center" vertical="center" wrapText="1"/>
    </xf>
    <xf numFmtId="0" fontId="5" fillId="9" borderId="1" xfId="1" applyFont="1" applyFill="1" applyBorder="1" applyAlignment="1">
      <alignment horizontal="justify" vertical="center" wrapText="1"/>
    </xf>
    <xf numFmtId="0" fontId="5" fillId="9" borderId="1" xfId="1" applyFont="1" applyFill="1" applyBorder="1" applyAlignment="1">
      <alignment horizontal="center" vertical="center"/>
    </xf>
    <xf numFmtId="9" fontId="5" fillId="9" borderId="1" xfId="1" applyNumberFormat="1" applyFont="1" applyFill="1" applyBorder="1" applyAlignment="1">
      <alignment horizontal="center" vertical="center"/>
    </xf>
    <xf numFmtId="9" fontId="5" fillId="9" borderId="1" xfId="1" applyNumberFormat="1" applyFont="1" applyFill="1" applyBorder="1" applyAlignment="1">
      <alignment horizontal="center" vertical="center" wrapText="1"/>
    </xf>
    <xf numFmtId="0" fontId="5" fillId="9" borderId="1" xfId="1" quotePrefix="1" applyFont="1" applyFill="1" applyBorder="1" applyAlignment="1">
      <alignment horizontal="center" vertical="center" wrapText="1"/>
    </xf>
    <xf numFmtId="1" fontId="5" fillId="9" borderId="1" xfId="1" applyNumberFormat="1" applyFont="1" applyFill="1" applyBorder="1" applyAlignment="1">
      <alignment horizontal="center" vertical="center"/>
    </xf>
    <xf numFmtId="49" fontId="5" fillId="9" borderId="1" xfId="1" applyNumberFormat="1" applyFont="1" applyFill="1" applyBorder="1" applyAlignment="1">
      <alignment horizontal="justify" vertical="center" wrapText="1"/>
    </xf>
    <xf numFmtId="0" fontId="5" fillId="9" borderId="1" xfId="1" applyFont="1" applyFill="1" applyBorder="1" applyAlignment="1" applyProtection="1">
      <alignment horizontal="center" vertical="center" wrapText="1"/>
      <protection hidden="1"/>
    </xf>
    <xf numFmtId="15" fontId="5" fillId="0" borderId="1" xfId="1" applyNumberFormat="1" applyFont="1" applyBorder="1" applyAlignment="1" applyProtection="1">
      <alignment horizontal="center" vertical="center"/>
      <protection hidden="1"/>
    </xf>
    <xf numFmtId="0" fontId="5" fillId="10" borderId="1" xfId="1" quotePrefix="1" applyFont="1" applyFill="1" applyBorder="1" applyAlignment="1">
      <alignment horizontal="justify" vertical="center" wrapText="1"/>
    </xf>
    <xf numFmtId="0" fontId="5" fillId="10" borderId="1" xfId="1" applyFont="1" applyFill="1" applyBorder="1" applyAlignment="1">
      <alignment horizontal="justify" vertical="center" wrapText="1"/>
    </xf>
    <xf numFmtId="0" fontId="5" fillId="10" borderId="2" xfId="1" quotePrefix="1" applyFont="1" applyFill="1" applyBorder="1" applyAlignment="1">
      <alignment horizontal="justify" vertical="center" wrapText="1"/>
    </xf>
    <xf numFmtId="0" fontId="5" fillId="10" borderId="1" xfId="1" applyFont="1" applyFill="1" applyBorder="1" applyAlignment="1">
      <alignment horizontal="left"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6" fillId="5" borderId="1" xfId="1" applyFont="1" applyFill="1" applyBorder="1" applyAlignment="1">
      <alignment horizontal="center" vertical="center"/>
    </xf>
    <xf numFmtId="0" fontId="5" fillId="0" borderId="19" xfId="0" applyFont="1" applyBorder="1" applyAlignment="1">
      <alignment horizontal="center" vertical="center" wrapText="1"/>
    </xf>
    <xf numFmtId="0" fontId="5" fillId="10" borderId="1" xfId="1" applyFont="1" applyFill="1" applyBorder="1" applyAlignment="1" applyProtection="1">
      <alignment vertical="center" wrapText="1"/>
      <protection hidden="1"/>
    </xf>
    <xf numFmtId="0" fontId="5" fillId="9" borderId="1" xfId="0" quotePrefix="1" applyFont="1" applyFill="1" applyBorder="1" applyAlignment="1">
      <alignment horizontal="center" vertical="center" wrapText="1" shrinkToFit="1"/>
    </xf>
    <xf numFmtId="0" fontId="5" fillId="9" borderId="1" xfId="0" applyFont="1" applyFill="1" applyBorder="1" applyAlignment="1">
      <alignment horizontal="center" vertical="center" wrapText="1" shrinkToFit="1"/>
    </xf>
    <xf numFmtId="0" fontId="5" fillId="0" borderId="1" xfId="0" applyFont="1" applyBorder="1" applyAlignment="1">
      <alignment vertical="center" wrapText="1"/>
    </xf>
    <xf numFmtId="0" fontId="5" fillId="9" borderId="1" xfId="0" applyFont="1" applyFill="1" applyBorder="1" applyAlignment="1">
      <alignment horizontal="center" vertical="center" wrapText="1" readingOrder="1"/>
    </xf>
    <xf numFmtId="0" fontId="5" fillId="9" borderId="1" xfId="0" applyFont="1" applyFill="1" applyBorder="1" applyAlignment="1">
      <alignment horizontal="justify" vertical="center" wrapText="1"/>
    </xf>
    <xf numFmtId="0" fontId="5" fillId="9" borderId="5" xfId="1" applyFont="1" applyFill="1" applyBorder="1" applyAlignment="1">
      <alignment horizontal="center" vertical="center" wrapText="1"/>
    </xf>
    <xf numFmtId="0" fontId="5" fillId="0" borderId="1" xfId="1" applyFont="1" applyBorder="1" applyAlignment="1" applyProtection="1">
      <alignment horizontal="center"/>
      <protection hidden="1"/>
    </xf>
    <xf numFmtId="0" fontId="5" fillId="0" borderId="4" xfId="0" applyFont="1" applyBorder="1" applyAlignment="1">
      <alignment horizontal="justify" vertical="center" wrapText="1"/>
    </xf>
    <xf numFmtId="0" fontId="11" fillId="0" borderId="4" xfId="0" applyFont="1" applyBorder="1" applyAlignment="1">
      <alignment horizontal="center" vertical="center" wrapText="1"/>
    </xf>
    <xf numFmtId="0" fontId="5" fillId="0" borderId="2" xfId="1" applyFont="1" applyBorder="1" applyAlignment="1" applyProtection="1">
      <alignment horizontal="center" vertical="center" wrapText="1"/>
      <protection hidden="1"/>
    </xf>
    <xf numFmtId="0" fontId="5" fillId="0" borderId="2" xfId="1" applyFont="1" applyBorder="1" applyAlignment="1">
      <alignment horizontal="center" vertical="center" wrapText="1"/>
    </xf>
    <xf numFmtId="0" fontId="5" fillId="0" borderId="4" xfId="1"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8" xfId="0" applyNumberFormat="1" applyFont="1" applyBorder="1" applyAlignment="1">
      <alignment horizontal="center" vertical="center" wrapText="1"/>
    </xf>
    <xf numFmtId="0" fontId="5" fillId="0" borderId="8" xfId="1" applyFont="1" applyBorder="1" applyAlignment="1">
      <alignment horizontal="center" vertical="center" wrapText="1"/>
    </xf>
    <xf numFmtId="9"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5" borderId="1" xfId="1" applyFont="1" applyFill="1" applyBorder="1" applyAlignment="1">
      <alignment horizontal="center" vertical="center"/>
    </xf>
    <xf numFmtId="0" fontId="5" fillId="0" borderId="2" xfId="1" applyFont="1" applyBorder="1" applyAlignment="1" applyProtection="1">
      <alignment horizontal="center" vertical="center" wrapText="1"/>
      <protection hidden="1"/>
    </xf>
    <xf numFmtId="0" fontId="5" fillId="0" borderId="8" xfId="1" applyFont="1" applyBorder="1" applyAlignment="1" applyProtection="1">
      <alignment horizontal="center" vertical="center" wrapText="1"/>
      <protection hidden="1"/>
    </xf>
    <xf numFmtId="0" fontId="5" fillId="0" borderId="9"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1" applyFont="1" applyBorder="1" applyAlignment="1" applyProtection="1">
      <alignment horizontal="center" vertical="center" wrapText="1"/>
      <protection hidden="1"/>
    </xf>
    <xf numFmtId="0" fontId="6" fillId="4" borderId="1" xfId="0"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7" borderId="1" xfId="1"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5" fillId="0" borderId="8" xfId="0" applyFont="1" applyBorder="1" applyAlignment="1">
      <alignment horizontal="center" vertical="center"/>
    </xf>
    <xf numFmtId="0" fontId="6" fillId="0" borderId="0" xfId="1" applyFont="1" applyAlignment="1" applyProtection="1">
      <alignment horizontal="center" vertical="center" wrapText="1"/>
      <protection hidden="1"/>
    </xf>
    <xf numFmtId="0" fontId="6" fillId="0" borderId="0" xfId="1" applyFont="1" applyAlignment="1" applyProtection="1">
      <alignment horizontal="justify" vertical="center" wrapText="1"/>
      <protection hidden="1"/>
    </xf>
    <xf numFmtId="0" fontId="5" fillId="0" borderId="0" xfId="1" applyFont="1" applyAlignment="1" applyProtection="1">
      <alignment horizontal="right" vertical="center" wrapText="1"/>
      <protection hidden="1"/>
    </xf>
    <xf numFmtId="0" fontId="5" fillId="0" borderId="0" xfId="1" applyFont="1" applyAlignment="1" applyProtection="1">
      <alignment horizontal="justify" vertical="center" wrapText="1"/>
      <protection hidden="1"/>
    </xf>
    <xf numFmtId="0" fontId="5" fillId="0" borderId="0" xfId="1" applyFont="1" applyAlignment="1" applyProtection="1">
      <alignment horizontal="center" vertical="center" wrapText="1"/>
      <protection hidden="1"/>
    </xf>
    <xf numFmtId="0" fontId="6" fillId="3" borderId="1" xfId="1" applyFont="1" applyFill="1" applyBorder="1" applyAlignment="1" applyProtection="1">
      <alignment horizontal="center" vertical="center" wrapText="1"/>
      <protection hidden="1"/>
    </xf>
    <xf numFmtId="0" fontId="6" fillId="3" borderId="1" xfId="1" applyFont="1" applyFill="1" applyBorder="1" applyAlignment="1" applyProtection="1">
      <alignment horizontal="justify" vertical="center" wrapText="1"/>
      <protection hidden="1"/>
    </xf>
    <xf numFmtId="0" fontId="5" fillId="0" borderId="9" xfId="0" applyFont="1" applyBorder="1" applyAlignment="1">
      <alignment wrapText="1"/>
    </xf>
    <xf numFmtId="0" fontId="6" fillId="6" borderId="1" xfId="1" applyFont="1" applyFill="1" applyBorder="1" applyAlignment="1">
      <alignment horizontal="center" vertical="center" wrapText="1"/>
    </xf>
    <xf numFmtId="0" fontId="6" fillId="6" borderId="5" xfId="1" applyFont="1" applyFill="1" applyBorder="1" applyAlignment="1" applyProtection="1">
      <alignment horizontal="center" vertical="center" wrapText="1"/>
      <protection hidden="1"/>
    </xf>
    <xf numFmtId="0" fontId="6" fillId="6" borderId="6" xfId="1" applyFont="1" applyFill="1" applyBorder="1" applyAlignment="1" applyProtection="1">
      <alignment horizontal="center" vertical="center" wrapText="1"/>
      <protection hidden="1"/>
    </xf>
    <xf numFmtId="0" fontId="6" fillId="6" borderId="7" xfId="1" applyFont="1" applyFill="1" applyBorder="1" applyAlignment="1" applyProtection="1">
      <alignment horizontal="center" vertical="center" wrapText="1"/>
      <protection hidden="1"/>
    </xf>
    <xf numFmtId="0" fontId="6" fillId="7" borderId="5" xfId="1" applyFont="1" applyFill="1" applyBorder="1" applyAlignment="1" applyProtection="1">
      <alignment horizontal="center" vertical="center" wrapText="1"/>
      <protection hidden="1"/>
    </xf>
    <xf numFmtId="0" fontId="6" fillId="7" borderId="6" xfId="1" applyFont="1" applyFill="1" applyBorder="1" applyAlignment="1" applyProtection="1">
      <alignment horizontal="center" vertical="center" wrapText="1"/>
      <protection hidden="1"/>
    </xf>
    <xf numFmtId="0" fontId="6" fillId="3" borderId="1" xfId="1" quotePrefix="1" applyFont="1" applyFill="1" applyBorder="1" applyAlignment="1">
      <alignment horizontal="center" vertical="center" wrapText="1"/>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5" fillId="0" borderId="1" xfId="0" applyFont="1" applyBorder="1" applyAlignment="1">
      <alignment horizontal="center" vertical="center"/>
    </xf>
    <xf numFmtId="9" fontId="11" fillId="0" borderId="1" xfId="0" applyNumberFormat="1"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1" applyFont="1" applyBorder="1" applyAlignment="1" applyProtection="1">
      <alignment horizontal="center" vertical="center" wrapText="1"/>
      <protection hidden="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6" fillId="6" borderId="21" xfId="1" applyFont="1" applyFill="1" applyBorder="1" applyAlignment="1">
      <alignment horizontal="center" vertical="center" wrapText="1"/>
    </xf>
    <xf numFmtId="0" fontId="6" fillId="6" borderId="23" xfId="1" applyFont="1" applyFill="1" applyBorder="1" applyAlignment="1">
      <alignment horizontal="center" vertical="center" wrapText="1"/>
    </xf>
    <xf numFmtId="0" fontId="6" fillId="6" borderId="22" xfId="1" applyFont="1" applyFill="1" applyBorder="1" applyAlignment="1">
      <alignment horizontal="center" vertical="center" wrapText="1"/>
    </xf>
    <xf numFmtId="0" fontId="6" fillId="6" borderId="24" xfId="1" applyFont="1" applyFill="1" applyBorder="1" applyAlignment="1">
      <alignment horizontal="center" vertical="center" wrapText="1"/>
    </xf>
    <xf numFmtId="0" fontId="5" fillId="0" borderId="1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5" fillId="0" borderId="10" xfId="1" applyFont="1" applyBorder="1" applyAlignment="1" applyProtection="1">
      <alignment horizontal="center" vertical="center" wrapText="1"/>
      <protection hidden="1"/>
    </xf>
    <xf numFmtId="0" fontId="5" fillId="0" borderId="1" xfId="1" applyFont="1" applyBorder="1" applyAlignment="1" applyProtection="1">
      <alignment horizontal="center" vertical="center"/>
      <protection hidden="1"/>
    </xf>
    <xf numFmtId="0" fontId="5" fillId="0" borderId="4" xfId="1" applyFont="1" applyBorder="1" applyAlignment="1" applyProtection="1">
      <alignment horizontal="center" vertical="center" wrapText="1"/>
      <protection hidden="1"/>
    </xf>
  </cellXfs>
  <cellStyles count="14">
    <cellStyle name="Millares [0] 2" xfId="6" xr:uid="{00000000-0005-0000-0000-000000000000}"/>
    <cellStyle name="Millares [0] 2 2" xfId="7" xr:uid="{00000000-0005-0000-0000-000001000000}"/>
    <cellStyle name="Millares [0] 2 2 2" xfId="12" xr:uid="{00000000-0005-0000-0000-000002000000}"/>
    <cellStyle name="Millares [0] 2 3" xfId="11" xr:uid="{00000000-0005-0000-0000-000003000000}"/>
    <cellStyle name="Millares [0] 3" xfId="8" xr:uid="{00000000-0005-0000-0000-000004000000}"/>
    <cellStyle name="Millares [0] 3 2" xfId="13" xr:uid="{00000000-0005-0000-0000-000005000000}"/>
    <cellStyle name="Normal" xfId="0" builtinId="0"/>
    <cellStyle name="Normal 2" xfId="4" xr:uid="{00000000-0005-0000-0000-000007000000}"/>
    <cellStyle name="Normal 2 2" xfId="2" xr:uid="{00000000-0005-0000-0000-000008000000}"/>
    <cellStyle name="Normal 3" xfId="5" xr:uid="{00000000-0005-0000-0000-000009000000}"/>
    <cellStyle name="Normal 4" xfId="9" xr:uid="{00000000-0005-0000-0000-00000A000000}"/>
    <cellStyle name="Normal 4 2" xfId="10" xr:uid="{00000000-0005-0000-0000-00000B000000}"/>
    <cellStyle name="Normal_Libro1" xfId="1" xr:uid="{00000000-0005-0000-0000-00000C000000}"/>
    <cellStyle name="Porcentaje" xfId="3" builtinId="5"/>
  </cellStyles>
  <dxfs count="0"/>
  <tableStyles count="0" defaultTableStyle="TableStyleMedium2" defaultPivotStyle="PivotStyleLight16"/>
  <colors>
    <mruColors>
      <color rgb="FFFF66FF"/>
      <color rgb="FFFF0066"/>
      <color rgb="FFA7FFEE"/>
      <color rgb="FFFF66CC"/>
      <color rgb="FF6B4779"/>
      <color rgb="FFF9DEAD"/>
      <color rgb="FFCC99FF"/>
      <color rgb="FFBD0338"/>
      <color rgb="FFCCECFF"/>
      <color rgb="FFCD33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693303</xdr:colOff>
      <xdr:row>0</xdr:row>
      <xdr:rowOff>110101</xdr:rowOff>
    </xdr:from>
    <xdr:to>
      <xdr:col>9</xdr:col>
      <xdr:colOff>188355</xdr:colOff>
      <xdr:row>0</xdr:row>
      <xdr:rowOff>1497173</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10662803" y="110101"/>
          <a:ext cx="1567674" cy="13870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95"/>
  <sheetViews>
    <sheetView showGridLines="0" tabSelected="1" zoomScale="60" zoomScaleNormal="60" zoomScaleSheetLayoutView="70" workbookViewId="0"/>
  </sheetViews>
  <sheetFormatPr baseColWidth="10" defaultColWidth="11.44140625" defaultRowHeight="15" x14ac:dyDescent="0.25"/>
  <cols>
    <col min="1" max="3" width="39.44140625" style="7" customWidth="1"/>
    <col min="4" max="4" width="4.33203125" style="7" bestFit="1" customWidth="1"/>
    <col min="5" max="6" width="39.44140625" style="7" customWidth="1"/>
    <col min="7" max="7" width="26.6640625" style="7" customWidth="1"/>
    <col min="8" max="8" width="21" style="7" customWidth="1"/>
    <col min="9" max="10" width="10.33203125" style="21" customWidth="1"/>
    <col min="11" max="11" width="10.33203125" style="7" customWidth="1"/>
    <col min="12" max="12" width="15" style="7" customWidth="1"/>
    <col min="13" max="13" width="18.6640625" style="7" customWidth="1"/>
    <col min="14" max="14" width="20.33203125" style="7" customWidth="1"/>
    <col min="15" max="15" width="18.44140625" style="2" customWidth="1"/>
    <col min="16" max="16" width="14.6640625" style="2" customWidth="1"/>
    <col min="17" max="17" width="52" style="10" customWidth="1"/>
    <col min="18" max="18" width="25.6640625" style="4" customWidth="1"/>
    <col min="19" max="19" width="21.109375" style="4" customWidth="1"/>
    <col min="20" max="20" width="16.109375" style="4" customWidth="1"/>
    <col min="21" max="21" width="32.88671875" style="1" customWidth="1"/>
    <col min="22" max="22" width="29.109375" style="4" customWidth="1"/>
    <col min="23" max="23" width="17.44140625" style="4" customWidth="1"/>
    <col min="24" max="24" width="14.44140625" style="4" customWidth="1"/>
    <col min="25" max="25" width="12.44140625" style="4" customWidth="1"/>
    <col min="26" max="26" width="11" style="4" customWidth="1"/>
    <col min="27" max="27" width="9.33203125" style="4" customWidth="1"/>
    <col min="28" max="28" width="15.44140625" style="4" customWidth="1"/>
    <col min="29" max="29" width="68.44140625" style="54" customWidth="1"/>
    <col min="30" max="16384" width="11.44140625" style="7"/>
  </cols>
  <sheetData>
    <row r="1" spans="1:29" ht="122.25" customHeight="1" x14ac:dyDescent="0.25">
      <c r="Q1" s="68"/>
      <c r="R1" s="12"/>
      <c r="S1" s="3"/>
      <c r="T1" s="3"/>
      <c r="U1" s="16"/>
      <c r="V1" s="12"/>
      <c r="W1" s="3"/>
      <c r="X1" s="3"/>
      <c r="Y1" s="12"/>
      <c r="Z1" s="12"/>
      <c r="AA1" s="12"/>
      <c r="AB1" s="12"/>
      <c r="AC1" s="3"/>
    </row>
    <row r="2" spans="1:29" ht="37.5" customHeight="1" x14ac:dyDescent="0.25">
      <c r="A2" s="183" t="s">
        <v>811</v>
      </c>
      <c r="B2" s="183"/>
      <c r="C2" s="183"/>
      <c r="D2" s="183"/>
      <c r="E2" s="183"/>
      <c r="F2" s="183"/>
      <c r="G2" s="183"/>
      <c r="H2" s="183"/>
      <c r="I2" s="183"/>
      <c r="J2" s="183"/>
      <c r="K2" s="183"/>
      <c r="L2" s="183"/>
      <c r="M2" s="183"/>
      <c r="N2" s="183"/>
      <c r="O2" s="183"/>
      <c r="P2" s="183"/>
      <c r="Q2" s="183"/>
      <c r="R2" s="183"/>
      <c r="S2" s="183"/>
      <c r="T2" s="183"/>
      <c r="U2" s="184"/>
      <c r="V2" s="183"/>
      <c r="W2" s="183"/>
      <c r="X2" s="183"/>
      <c r="Y2" s="183"/>
      <c r="Z2" s="183"/>
      <c r="AA2" s="183"/>
      <c r="AB2" s="183"/>
      <c r="AC2" s="183"/>
    </row>
    <row r="3" spans="1:29" ht="27" customHeight="1" x14ac:dyDescent="0.25">
      <c r="A3" s="185" t="s">
        <v>146</v>
      </c>
      <c r="B3" s="185"/>
      <c r="C3" s="185"/>
      <c r="D3" s="185"/>
      <c r="E3" s="185"/>
      <c r="F3" s="185"/>
      <c r="G3" s="185"/>
      <c r="H3" s="185"/>
      <c r="I3" s="185"/>
      <c r="J3" s="185"/>
      <c r="K3" s="185"/>
      <c r="L3" s="185"/>
      <c r="M3" s="185"/>
      <c r="N3" s="185"/>
      <c r="O3" s="185"/>
      <c r="P3" s="185"/>
      <c r="Q3" s="185"/>
      <c r="R3" s="185"/>
      <c r="S3" s="185"/>
      <c r="T3" s="185"/>
      <c r="U3" s="186"/>
      <c r="V3" s="187"/>
      <c r="W3" s="185"/>
      <c r="X3" s="185"/>
      <c r="Y3" s="185"/>
      <c r="Z3" s="185"/>
      <c r="AA3" s="185"/>
      <c r="AB3" s="185"/>
      <c r="AC3" s="185"/>
    </row>
    <row r="4" spans="1:29" ht="15.6" x14ac:dyDescent="0.25">
      <c r="A4" s="192" t="s">
        <v>134</v>
      </c>
      <c r="B4" s="193"/>
      <c r="C4" s="193"/>
      <c r="D4" s="193"/>
      <c r="E4" s="193"/>
      <c r="F4" s="194"/>
      <c r="G4" s="195" t="s">
        <v>133</v>
      </c>
      <c r="H4" s="196"/>
      <c r="I4" s="196"/>
      <c r="J4" s="196"/>
      <c r="K4" s="196"/>
      <c r="L4" s="196"/>
      <c r="M4" s="188" t="s">
        <v>531</v>
      </c>
      <c r="N4" s="188"/>
      <c r="O4" s="188"/>
      <c r="P4" s="188"/>
      <c r="Q4" s="188"/>
      <c r="R4" s="188"/>
      <c r="S4" s="188"/>
      <c r="T4" s="188"/>
      <c r="U4" s="189"/>
      <c r="V4" s="188"/>
      <c r="W4" s="188"/>
      <c r="X4" s="188"/>
      <c r="Y4" s="188"/>
      <c r="Z4" s="188"/>
      <c r="AA4" s="188"/>
      <c r="AB4" s="188"/>
      <c r="AC4" s="188"/>
    </row>
    <row r="5" spans="1:29" ht="15.75" customHeight="1" x14ac:dyDescent="0.25">
      <c r="A5" s="191" t="s">
        <v>28</v>
      </c>
      <c r="B5" s="191" t="s">
        <v>27</v>
      </c>
      <c r="C5" s="191" t="s">
        <v>26</v>
      </c>
      <c r="D5" s="207" t="s">
        <v>25</v>
      </c>
      <c r="E5" s="208"/>
      <c r="F5" s="191" t="s">
        <v>81</v>
      </c>
      <c r="G5" s="177" t="s">
        <v>82</v>
      </c>
      <c r="H5" s="178" t="s">
        <v>83</v>
      </c>
      <c r="I5" s="179" t="s">
        <v>6</v>
      </c>
      <c r="J5" s="179"/>
      <c r="K5" s="179"/>
      <c r="L5" s="179"/>
      <c r="M5" s="176" t="s">
        <v>11</v>
      </c>
      <c r="N5" s="176" t="s">
        <v>12</v>
      </c>
      <c r="O5" s="176" t="s">
        <v>10</v>
      </c>
      <c r="P5" s="176" t="s">
        <v>167</v>
      </c>
      <c r="Q5" s="175" t="s">
        <v>13</v>
      </c>
      <c r="R5" s="175" t="s">
        <v>14</v>
      </c>
      <c r="S5" s="175" t="s">
        <v>5</v>
      </c>
      <c r="T5" s="175" t="s">
        <v>15</v>
      </c>
      <c r="U5" s="175" t="s">
        <v>16</v>
      </c>
      <c r="V5" s="197" t="s">
        <v>0</v>
      </c>
      <c r="W5" s="197"/>
      <c r="X5" s="197"/>
      <c r="Y5" s="197" t="s">
        <v>6</v>
      </c>
      <c r="Z5" s="197"/>
      <c r="AA5" s="197"/>
      <c r="AB5" s="197"/>
      <c r="AC5" s="197"/>
    </row>
    <row r="6" spans="1:29" ht="31.2" x14ac:dyDescent="0.25">
      <c r="A6" s="191"/>
      <c r="B6" s="191"/>
      <c r="C6" s="191"/>
      <c r="D6" s="209"/>
      <c r="E6" s="210"/>
      <c r="F6" s="191"/>
      <c r="G6" s="177"/>
      <c r="H6" s="178"/>
      <c r="I6" s="22">
        <v>2020</v>
      </c>
      <c r="J6" s="23">
        <v>2021</v>
      </c>
      <c r="K6" s="63">
        <v>2022</v>
      </c>
      <c r="L6" s="63">
        <v>2023</v>
      </c>
      <c r="M6" s="176"/>
      <c r="N6" s="176"/>
      <c r="O6" s="176"/>
      <c r="P6" s="176"/>
      <c r="Q6" s="175"/>
      <c r="R6" s="175"/>
      <c r="S6" s="175"/>
      <c r="T6" s="175"/>
      <c r="U6" s="175"/>
      <c r="V6" s="70" t="s">
        <v>19</v>
      </c>
      <c r="W6" s="56" t="s">
        <v>17</v>
      </c>
      <c r="X6" s="56" t="s">
        <v>18</v>
      </c>
      <c r="Y6" s="56" t="s">
        <v>1</v>
      </c>
      <c r="Z6" s="56" t="s">
        <v>2</v>
      </c>
      <c r="AA6" s="56" t="s">
        <v>3</v>
      </c>
      <c r="AB6" s="56" t="s">
        <v>4</v>
      </c>
      <c r="AC6" s="56" t="s">
        <v>20</v>
      </c>
    </row>
    <row r="7" spans="1:29" ht="210" x14ac:dyDescent="0.25">
      <c r="A7" s="171" t="s">
        <v>169</v>
      </c>
      <c r="B7" s="171" t="s">
        <v>172</v>
      </c>
      <c r="C7" s="171" t="s">
        <v>180</v>
      </c>
      <c r="D7" s="206">
        <v>1</v>
      </c>
      <c r="E7" s="206" t="s">
        <v>154</v>
      </c>
      <c r="F7" s="211" t="s">
        <v>29</v>
      </c>
      <c r="G7" s="156" t="s">
        <v>84</v>
      </c>
      <c r="H7" s="156">
        <v>6</v>
      </c>
      <c r="I7" s="180">
        <v>0.5</v>
      </c>
      <c r="J7" s="180">
        <v>1.5</v>
      </c>
      <c r="K7" s="158">
        <v>2</v>
      </c>
      <c r="L7" s="158">
        <v>2</v>
      </c>
      <c r="M7" s="8" t="s">
        <v>211</v>
      </c>
      <c r="N7" s="8" t="s">
        <v>212</v>
      </c>
      <c r="O7" s="8" t="s">
        <v>213</v>
      </c>
      <c r="P7" s="8">
        <v>1</v>
      </c>
      <c r="Q7" s="135" t="s">
        <v>559</v>
      </c>
      <c r="R7" s="8" t="s">
        <v>560</v>
      </c>
      <c r="S7" s="8" t="s">
        <v>216</v>
      </c>
      <c r="T7" s="59">
        <v>2</v>
      </c>
      <c r="U7" s="18" t="s">
        <v>561</v>
      </c>
      <c r="V7" s="72" t="s">
        <v>562</v>
      </c>
      <c r="W7" s="13" t="s">
        <v>208</v>
      </c>
      <c r="X7" s="14" t="s">
        <v>209</v>
      </c>
      <c r="Y7" s="59">
        <v>1</v>
      </c>
      <c r="Z7" s="59"/>
      <c r="AA7" s="59">
        <v>1</v>
      </c>
      <c r="AB7" s="14"/>
      <c r="AC7" s="18" t="s">
        <v>563</v>
      </c>
    </row>
    <row r="8" spans="1:29" ht="150" x14ac:dyDescent="0.25">
      <c r="A8" s="171"/>
      <c r="B8" s="171"/>
      <c r="C8" s="171"/>
      <c r="D8" s="167"/>
      <c r="E8" s="167"/>
      <c r="F8" s="203"/>
      <c r="G8" s="160"/>
      <c r="H8" s="160"/>
      <c r="I8" s="181"/>
      <c r="J8" s="181"/>
      <c r="K8" s="182"/>
      <c r="L8" s="182"/>
      <c r="M8" s="8" t="s">
        <v>211</v>
      </c>
      <c r="N8" s="8" t="s">
        <v>212</v>
      </c>
      <c r="O8" s="8" t="s">
        <v>213</v>
      </c>
      <c r="P8" s="8">
        <f>P7+1</f>
        <v>2</v>
      </c>
      <c r="Q8" s="135" t="s">
        <v>608</v>
      </c>
      <c r="R8" s="8" t="s">
        <v>609</v>
      </c>
      <c r="S8" s="8" t="s">
        <v>610</v>
      </c>
      <c r="T8" s="14">
        <v>12</v>
      </c>
      <c r="U8" s="18" t="s">
        <v>611</v>
      </c>
      <c r="V8" s="48" t="s">
        <v>612</v>
      </c>
      <c r="W8" s="13" t="s">
        <v>208</v>
      </c>
      <c r="X8" s="14" t="s">
        <v>209</v>
      </c>
      <c r="Y8" s="14">
        <v>3</v>
      </c>
      <c r="Z8" s="14">
        <v>3</v>
      </c>
      <c r="AA8" s="14">
        <v>3</v>
      </c>
      <c r="AB8" s="14">
        <v>3</v>
      </c>
      <c r="AC8" s="18" t="s">
        <v>613</v>
      </c>
    </row>
    <row r="9" spans="1:29" ht="195" x14ac:dyDescent="0.25">
      <c r="A9" s="171"/>
      <c r="B9" s="171"/>
      <c r="C9" s="171"/>
      <c r="D9" s="167"/>
      <c r="E9" s="167"/>
      <c r="F9" s="203"/>
      <c r="G9" s="160"/>
      <c r="H9" s="160"/>
      <c r="I9" s="181"/>
      <c r="J9" s="181"/>
      <c r="K9" s="182"/>
      <c r="L9" s="182"/>
      <c r="M9" s="8" t="s">
        <v>211</v>
      </c>
      <c r="N9" s="8" t="s">
        <v>212</v>
      </c>
      <c r="O9" s="8" t="s">
        <v>213</v>
      </c>
      <c r="P9" s="8">
        <f t="shared" ref="P9:P18" si="0">P8+1</f>
        <v>3</v>
      </c>
      <c r="Q9" s="135" t="s">
        <v>867</v>
      </c>
      <c r="R9" s="8" t="s">
        <v>868</v>
      </c>
      <c r="S9" s="8" t="s">
        <v>216</v>
      </c>
      <c r="T9" s="59">
        <v>2</v>
      </c>
      <c r="U9" s="18" t="s">
        <v>561</v>
      </c>
      <c r="V9" s="72" t="s">
        <v>562</v>
      </c>
      <c r="W9" s="13" t="s">
        <v>208</v>
      </c>
      <c r="X9" s="14" t="s">
        <v>209</v>
      </c>
      <c r="Y9" s="59">
        <v>1</v>
      </c>
      <c r="Z9" s="59"/>
      <c r="AA9" s="59">
        <v>1</v>
      </c>
      <c r="AB9" s="14"/>
      <c r="AC9" s="18" t="s">
        <v>869</v>
      </c>
    </row>
    <row r="10" spans="1:29" ht="60" x14ac:dyDescent="0.25">
      <c r="A10" s="171"/>
      <c r="B10" s="171"/>
      <c r="C10" s="171"/>
      <c r="D10" s="167"/>
      <c r="E10" s="167"/>
      <c r="F10" s="203"/>
      <c r="G10" s="160"/>
      <c r="H10" s="160"/>
      <c r="I10" s="181"/>
      <c r="J10" s="181"/>
      <c r="K10" s="182"/>
      <c r="L10" s="182"/>
      <c r="M10" s="8" t="s">
        <v>211</v>
      </c>
      <c r="N10" s="8" t="s">
        <v>212</v>
      </c>
      <c r="O10" s="8" t="s">
        <v>213</v>
      </c>
      <c r="P10" s="8">
        <f t="shared" si="0"/>
        <v>4</v>
      </c>
      <c r="Q10" s="135" t="s">
        <v>564</v>
      </c>
      <c r="R10" s="8" t="s">
        <v>565</v>
      </c>
      <c r="S10" s="8" t="s">
        <v>216</v>
      </c>
      <c r="T10" s="58">
        <v>4</v>
      </c>
      <c r="U10" s="18" t="s">
        <v>566</v>
      </c>
      <c r="V10" s="48" t="s">
        <v>567</v>
      </c>
      <c r="W10" s="13" t="s">
        <v>208</v>
      </c>
      <c r="X10" s="14" t="s">
        <v>209</v>
      </c>
      <c r="Y10" s="14">
        <v>1</v>
      </c>
      <c r="Z10" s="14">
        <v>1</v>
      </c>
      <c r="AA10" s="14">
        <v>1</v>
      </c>
      <c r="AB10" s="14">
        <v>1</v>
      </c>
      <c r="AC10" s="18" t="s">
        <v>568</v>
      </c>
    </row>
    <row r="11" spans="1:29" ht="120" x14ac:dyDescent="0.25">
      <c r="A11" s="171"/>
      <c r="B11" s="171"/>
      <c r="C11" s="171"/>
      <c r="D11" s="167"/>
      <c r="E11" s="167"/>
      <c r="F11" s="203"/>
      <c r="G11" s="160"/>
      <c r="H11" s="160"/>
      <c r="I11" s="181"/>
      <c r="J11" s="181"/>
      <c r="K11" s="182"/>
      <c r="L11" s="182"/>
      <c r="M11" s="8" t="s">
        <v>211</v>
      </c>
      <c r="N11" s="8" t="s">
        <v>212</v>
      </c>
      <c r="O11" s="8" t="s">
        <v>213</v>
      </c>
      <c r="P11" s="8">
        <f t="shared" si="0"/>
        <v>5</v>
      </c>
      <c r="Q11" s="135" t="s">
        <v>614</v>
      </c>
      <c r="R11" s="8" t="s">
        <v>615</v>
      </c>
      <c r="S11" s="8" t="s">
        <v>616</v>
      </c>
      <c r="T11" s="6">
        <v>1</v>
      </c>
      <c r="U11" s="18" t="s">
        <v>617</v>
      </c>
      <c r="V11" s="72" t="s">
        <v>618</v>
      </c>
      <c r="W11" s="14" t="s">
        <v>231</v>
      </c>
      <c r="X11" s="14" t="s">
        <v>209</v>
      </c>
      <c r="Y11" s="69">
        <v>0.25</v>
      </c>
      <c r="Z11" s="6">
        <v>0.25</v>
      </c>
      <c r="AA11" s="6">
        <v>0.25</v>
      </c>
      <c r="AB11" s="6">
        <v>0.25</v>
      </c>
      <c r="AC11" s="18" t="s">
        <v>619</v>
      </c>
    </row>
    <row r="12" spans="1:29" ht="60" x14ac:dyDescent="0.25">
      <c r="A12" s="171"/>
      <c r="B12" s="171"/>
      <c r="C12" s="171"/>
      <c r="D12" s="167"/>
      <c r="E12" s="167"/>
      <c r="F12" s="203"/>
      <c r="G12" s="160"/>
      <c r="H12" s="160"/>
      <c r="I12" s="181"/>
      <c r="J12" s="181"/>
      <c r="K12" s="182"/>
      <c r="L12" s="182"/>
      <c r="M12" s="8" t="s">
        <v>211</v>
      </c>
      <c r="N12" s="8" t="s">
        <v>212</v>
      </c>
      <c r="O12" s="8" t="s">
        <v>213</v>
      </c>
      <c r="P12" s="8">
        <f t="shared" si="0"/>
        <v>6</v>
      </c>
      <c r="Q12" s="135" t="s">
        <v>564</v>
      </c>
      <c r="R12" s="8" t="s">
        <v>565</v>
      </c>
      <c r="S12" s="8" t="s">
        <v>216</v>
      </c>
      <c r="T12" s="58">
        <v>4</v>
      </c>
      <c r="U12" s="18" t="s">
        <v>566</v>
      </c>
      <c r="V12" s="48" t="s">
        <v>567</v>
      </c>
      <c r="W12" s="13" t="s">
        <v>208</v>
      </c>
      <c r="X12" s="14" t="s">
        <v>209</v>
      </c>
      <c r="Y12" s="14">
        <v>1</v>
      </c>
      <c r="Z12" s="14">
        <v>1</v>
      </c>
      <c r="AA12" s="14">
        <v>1</v>
      </c>
      <c r="AB12" s="14">
        <v>1</v>
      </c>
      <c r="AC12" s="18" t="s">
        <v>568</v>
      </c>
    </row>
    <row r="13" spans="1:29" ht="120" x14ac:dyDescent="0.25">
      <c r="A13" s="171"/>
      <c r="B13" s="171"/>
      <c r="C13" s="171"/>
      <c r="D13" s="97">
        <v>2</v>
      </c>
      <c r="E13" s="97" t="s">
        <v>64</v>
      </c>
      <c r="F13" s="97" t="s">
        <v>30</v>
      </c>
      <c r="G13" s="9" t="s">
        <v>85</v>
      </c>
      <c r="H13" s="25">
        <v>1</v>
      </c>
      <c r="I13" s="95" t="s">
        <v>101</v>
      </c>
      <c r="J13" s="95" t="s">
        <v>101</v>
      </c>
      <c r="K13" s="93">
        <v>0.3</v>
      </c>
      <c r="L13" s="93">
        <v>0.3</v>
      </c>
      <c r="M13" s="8" t="s">
        <v>211</v>
      </c>
      <c r="N13" s="8" t="s">
        <v>212</v>
      </c>
      <c r="O13" s="8" t="s">
        <v>213</v>
      </c>
      <c r="P13" s="8">
        <f t="shared" si="0"/>
        <v>7</v>
      </c>
      <c r="Q13" s="135" t="s">
        <v>569</v>
      </c>
      <c r="R13" s="8" t="s">
        <v>570</v>
      </c>
      <c r="S13" s="8" t="s">
        <v>216</v>
      </c>
      <c r="T13" s="58">
        <v>5</v>
      </c>
      <c r="U13" s="18" t="s">
        <v>571</v>
      </c>
      <c r="V13" s="48" t="s">
        <v>572</v>
      </c>
      <c r="W13" s="13" t="s">
        <v>208</v>
      </c>
      <c r="X13" s="14" t="s">
        <v>209</v>
      </c>
      <c r="Y13" s="14">
        <v>1</v>
      </c>
      <c r="Z13" s="14">
        <v>1</v>
      </c>
      <c r="AA13" s="14">
        <v>1</v>
      </c>
      <c r="AB13" s="14">
        <v>2</v>
      </c>
      <c r="AC13" s="18" t="s">
        <v>573</v>
      </c>
    </row>
    <row r="14" spans="1:29" ht="90" x14ac:dyDescent="0.25">
      <c r="A14" s="171"/>
      <c r="B14" s="171"/>
      <c r="C14" s="171"/>
      <c r="D14" s="166">
        <v>3</v>
      </c>
      <c r="E14" s="166" t="s">
        <v>148</v>
      </c>
      <c r="F14" s="202" t="s">
        <v>30</v>
      </c>
      <c r="G14" s="156" t="s">
        <v>87</v>
      </c>
      <c r="H14" s="156">
        <v>3</v>
      </c>
      <c r="I14" s="180"/>
      <c r="J14" s="180">
        <v>1</v>
      </c>
      <c r="K14" s="158">
        <v>1</v>
      </c>
      <c r="L14" s="158">
        <v>1</v>
      </c>
      <c r="M14" s="8" t="s">
        <v>211</v>
      </c>
      <c r="N14" s="8" t="s">
        <v>212</v>
      </c>
      <c r="O14" s="8" t="s">
        <v>213</v>
      </c>
      <c r="P14" s="8">
        <f t="shared" si="0"/>
        <v>8</v>
      </c>
      <c r="Q14" s="135" t="s">
        <v>620</v>
      </c>
      <c r="R14" s="97" t="s">
        <v>621</v>
      </c>
      <c r="S14" s="13" t="s">
        <v>616</v>
      </c>
      <c r="T14" s="8">
        <v>1</v>
      </c>
      <c r="U14" s="76" t="s">
        <v>622</v>
      </c>
      <c r="V14" s="73" t="s">
        <v>87</v>
      </c>
      <c r="W14" s="13" t="s">
        <v>208</v>
      </c>
      <c r="X14" s="14" t="s">
        <v>209</v>
      </c>
      <c r="Y14" s="14"/>
      <c r="Z14" s="14"/>
      <c r="AA14" s="14"/>
      <c r="AB14" s="14">
        <v>1</v>
      </c>
      <c r="AC14" s="18" t="s">
        <v>622</v>
      </c>
    </row>
    <row r="15" spans="1:29" ht="174.75" customHeight="1" x14ac:dyDescent="0.25">
      <c r="A15" s="171"/>
      <c r="B15" s="171"/>
      <c r="C15" s="171"/>
      <c r="D15" s="167"/>
      <c r="E15" s="167"/>
      <c r="F15" s="203"/>
      <c r="G15" s="160"/>
      <c r="H15" s="160"/>
      <c r="I15" s="181"/>
      <c r="J15" s="181"/>
      <c r="K15" s="182"/>
      <c r="L15" s="182"/>
      <c r="M15" s="8" t="s">
        <v>211</v>
      </c>
      <c r="N15" s="8" t="s">
        <v>212</v>
      </c>
      <c r="O15" s="8" t="s">
        <v>213</v>
      </c>
      <c r="P15" s="8">
        <f t="shared" si="0"/>
        <v>9</v>
      </c>
      <c r="Q15" s="135" t="s">
        <v>870</v>
      </c>
      <c r="R15" s="13" t="s">
        <v>623</v>
      </c>
      <c r="S15" s="13" t="s">
        <v>616</v>
      </c>
      <c r="T15" s="8">
        <v>1</v>
      </c>
      <c r="U15" s="76" t="s">
        <v>871</v>
      </c>
      <c r="V15" s="73" t="s">
        <v>87</v>
      </c>
      <c r="W15" s="13" t="s">
        <v>208</v>
      </c>
      <c r="X15" s="14" t="s">
        <v>209</v>
      </c>
      <c r="Y15" s="14"/>
      <c r="Z15" s="14"/>
      <c r="AA15" s="14"/>
      <c r="AB15" s="14">
        <v>1</v>
      </c>
      <c r="AC15" s="18" t="s">
        <v>624</v>
      </c>
    </row>
    <row r="16" spans="1:29" ht="90" customHeight="1" x14ac:dyDescent="0.25">
      <c r="A16" s="171"/>
      <c r="B16" s="171"/>
      <c r="C16" s="171"/>
      <c r="D16" s="166">
        <v>4</v>
      </c>
      <c r="E16" s="166" t="s">
        <v>155</v>
      </c>
      <c r="F16" s="92" t="s">
        <v>30</v>
      </c>
      <c r="G16" s="96" t="s">
        <v>88</v>
      </c>
      <c r="H16" s="156">
        <v>3</v>
      </c>
      <c r="I16" s="213">
        <v>0.25</v>
      </c>
      <c r="J16" s="180">
        <v>0.75</v>
      </c>
      <c r="K16" s="158">
        <v>1</v>
      </c>
      <c r="L16" s="158">
        <v>1</v>
      </c>
      <c r="M16" s="8" t="s">
        <v>201</v>
      </c>
      <c r="N16" s="8" t="s">
        <v>202</v>
      </c>
      <c r="O16" s="8" t="s">
        <v>203</v>
      </c>
      <c r="P16" s="8">
        <f t="shared" si="0"/>
        <v>10</v>
      </c>
      <c r="Q16" s="135" t="s">
        <v>204</v>
      </c>
      <c r="R16" s="8" t="s">
        <v>9</v>
      </c>
      <c r="S16" s="8" t="s">
        <v>205</v>
      </c>
      <c r="T16" s="59">
        <v>4</v>
      </c>
      <c r="U16" s="18" t="s">
        <v>206</v>
      </c>
      <c r="V16" s="48" t="s">
        <v>207</v>
      </c>
      <c r="W16" s="13" t="s">
        <v>208</v>
      </c>
      <c r="X16" s="14" t="s">
        <v>209</v>
      </c>
      <c r="Y16" s="6"/>
      <c r="Z16" s="59"/>
      <c r="AA16" s="59"/>
      <c r="AB16" s="59">
        <v>4</v>
      </c>
      <c r="AC16" s="18" t="s">
        <v>210</v>
      </c>
    </row>
    <row r="17" spans="1:29" ht="90" customHeight="1" x14ac:dyDescent="0.25">
      <c r="A17" s="171"/>
      <c r="B17" s="171"/>
      <c r="C17" s="171"/>
      <c r="D17" s="167"/>
      <c r="E17" s="167"/>
      <c r="F17" s="37"/>
      <c r="G17" s="96"/>
      <c r="H17" s="160"/>
      <c r="I17" s="214"/>
      <c r="J17" s="181"/>
      <c r="K17" s="182"/>
      <c r="L17" s="182"/>
      <c r="M17" s="8" t="s">
        <v>211</v>
      </c>
      <c r="N17" s="8" t="s">
        <v>212</v>
      </c>
      <c r="O17" s="8" t="s">
        <v>213</v>
      </c>
      <c r="P17" s="8">
        <f t="shared" si="0"/>
        <v>11</v>
      </c>
      <c r="Q17" s="135" t="s">
        <v>625</v>
      </c>
      <c r="R17" s="8" t="s">
        <v>615</v>
      </c>
      <c r="S17" s="8" t="s">
        <v>626</v>
      </c>
      <c r="T17" s="14">
        <v>2</v>
      </c>
      <c r="U17" s="18" t="s">
        <v>627</v>
      </c>
      <c r="V17" s="48" t="s">
        <v>628</v>
      </c>
      <c r="W17" s="13" t="s">
        <v>208</v>
      </c>
      <c r="X17" s="14" t="s">
        <v>209</v>
      </c>
      <c r="Y17" s="14"/>
      <c r="Z17" s="14">
        <v>1</v>
      </c>
      <c r="AA17" s="14">
        <v>1</v>
      </c>
      <c r="AB17" s="14"/>
      <c r="AC17" s="18" t="s">
        <v>629</v>
      </c>
    </row>
    <row r="18" spans="1:29" ht="90" customHeight="1" x14ac:dyDescent="0.25">
      <c r="A18" s="171"/>
      <c r="B18" s="171"/>
      <c r="C18" s="171"/>
      <c r="D18" s="173"/>
      <c r="E18" s="173"/>
      <c r="F18" s="37"/>
      <c r="G18" s="96"/>
      <c r="H18" s="157"/>
      <c r="I18" s="215"/>
      <c r="J18" s="198"/>
      <c r="K18" s="159"/>
      <c r="L18" s="159"/>
      <c r="M18" s="8" t="s">
        <v>211</v>
      </c>
      <c r="N18" s="8" t="s">
        <v>212</v>
      </c>
      <c r="O18" s="8" t="s">
        <v>213</v>
      </c>
      <c r="P18" s="8">
        <f t="shared" si="0"/>
        <v>12</v>
      </c>
      <c r="Q18" s="135" t="s">
        <v>630</v>
      </c>
      <c r="R18" s="8" t="s">
        <v>631</v>
      </c>
      <c r="S18" s="8" t="s">
        <v>626</v>
      </c>
      <c r="T18" s="14">
        <v>1</v>
      </c>
      <c r="U18" s="86" t="s">
        <v>632</v>
      </c>
      <c r="V18" s="73" t="s">
        <v>88</v>
      </c>
      <c r="W18" s="13" t="s">
        <v>208</v>
      </c>
      <c r="X18" s="14" t="s">
        <v>209</v>
      </c>
      <c r="Y18" s="14"/>
      <c r="Z18" s="14"/>
      <c r="AA18" s="14"/>
      <c r="AB18" s="14">
        <v>1</v>
      </c>
      <c r="AC18" s="18" t="s">
        <v>633</v>
      </c>
    </row>
    <row r="19" spans="1:29" ht="60.75" customHeight="1" x14ac:dyDescent="0.25">
      <c r="A19" s="171"/>
      <c r="B19" s="171"/>
      <c r="C19" s="171"/>
      <c r="D19" s="97">
        <v>5</v>
      </c>
      <c r="E19" s="97" t="s">
        <v>31</v>
      </c>
      <c r="F19" s="97" t="s">
        <v>29</v>
      </c>
      <c r="G19" s="9" t="s">
        <v>89</v>
      </c>
      <c r="H19" s="25">
        <v>1</v>
      </c>
      <c r="I19" s="98">
        <v>1</v>
      </c>
      <c r="J19" s="98"/>
      <c r="K19" s="94"/>
      <c r="L19" s="94"/>
      <c r="M19" s="30"/>
      <c r="N19" s="30"/>
      <c r="O19" s="30"/>
      <c r="P19" s="30"/>
      <c r="Q19" s="135" t="s">
        <v>873</v>
      </c>
      <c r="R19" s="30"/>
      <c r="S19" s="30"/>
      <c r="T19" s="31"/>
      <c r="U19" s="34"/>
      <c r="V19" s="35"/>
      <c r="W19" s="31"/>
      <c r="X19" s="31"/>
      <c r="Y19" s="32"/>
      <c r="Z19" s="32"/>
      <c r="AA19" s="32"/>
      <c r="AB19" s="32"/>
      <c r="AC19" s="33"/>
    </row>
    <row r="20" spans="1:29" ht="60.75" customHeight="1" x14ac:dyDescent="0.25">
      <c r="A20" s="171"/>
      <c r="B20" s="171"/>
      <c r="C20" s="171"/>
      <c r="D20" s="91">
        <v>6</v>
      </c>
      <c r="E20" s="91" t="s">
        <v>32</v>
      </c>
      <c r="F20" s="92" t="s">
        <v>30</v>
      </c>
      <c r="G20" s="96" t="s">
        <v>90</v>
      </c>
      <c r="H20" s="96">
        <v>1</v>
      </c>
      <c r="I20" s="95"/>
      <c r="J20" s="95">
        <v>1</v>
      </c>
      <c r="K20" s="93"/>
      <c r="L20" s="93"/>
      <c r="M20" s="30"/>
      <c r="N20" s="30"/>
      <c r="O20" s="30"/>
      <c r="P20" s="30"/>
      <c r="Q20" s="135" t="s">
        <v>873</v>
      </c>
      <c r="R20" s="31"/>
      <c r="S20" s="31"/>
      <c r="T20" s="31"/>
      <c r="U20" s="34"/>
      <c r="V20" s="35"/>
      <c r="W20" s="31"/>
      <c r="X20" s="32"/>
      <c r="Y20" s="31"/>
      <c r="Z20" s="31"/>
      <c r="AA20" s="31"/>
      <c r="AB20" s="30"/>
      <c r="AC20" s="33"/>
    </row>
    <row r="21" spans="1:29" ht="135" x14ac:dyDescent="0.25">
      <c r="A21" s="171"/>
      <c r="B21" s="171"/>
      <c r="C21" s="171"/>
      <c r="D21" s="91">
        <v>7</v>
      </c>
      <c r="E21" s="91" t="s">
        <v>33</v>
      </c>
      <c r="F21" s="92" t="s">
        <v>30</v>
      </c>
      <c r="G21" s="96" t="s">
        <v>91</v>
      </c>
      <c r="H21" s="96">
        <v>100</v>
      </c>
      <c r="I21" s="95">
        <v>100</v>
      </c>
      <c r="J21" s="95">
        <v>100</v>
      </c>
      <c r="K21" s="93">
        <v>100</v>
      </c>
      <c r="L21" s="93">
        <v>100</v>
      </c>
      <c r="M21" s="8" t="s">
        <v>211</v>
      </c>
      <c r="N21" s="8" t="s">
        <v>212</v>
      </c>
      <c r="O21" s="60" t="s">
        <v>213</v>
      </c>
      <c r="P21" s="8">
        <f>P18+1</f>
        <v>13</v>
      </c>
      <c r="Q21" s="135" t="s">
        <v>634</v>
      </c>
      <c r="R21" s="13" t="s">
        <v>635</v>
      </c>
      <c r="S21" s="13" t="s">
        <v>636</v>
      </c>
      <c r="T21" s="6">
        <v>1</v>
      </c>
      <c r="U21" s="18" t="s">
        <v>637</v>
      </c>
      <c r="V21" s="73" t="s">
        <v>638</v>
      </c>
      <c r="W21" s="13" t="s">
        <v>231</v>
      </c>
      <c r="X21" s="14" t="s">
        <v>209</v>
      </c>
      <c r="Y21" s="14"/>
      <c r="Z21" s="6">
        <v>0.5</v>
      </c>
      <c r="AA21" s="14"/>
      <c r="AB21" s="6">
        <v>0.5</v>
      </c>
      <c r="AC21" s="18" t="s">
        <v>219</v>
      </c>
    </row>
    <row r="22" spans="1:29" ht="120" x14ac:dyDescent="0.25">
      <c r="A22" s="171"/>
      <c r="B22" s="171"/>
      <c r="C22" s="171"/>
      <c r="D22" s="91">
        <v>8</v>
      </c>
      <c r="E22" s="91" t="s">
        <v>34</v>
      </c>
      <c r="F22" s="92" t="s">
        <v>30</v>
      </c>
      <c r="G22" s="96" t="s">
        <v>162</v>
      </c>
      <c r="H22" s="96">
        <v>3</v>
      </c>
      <c r="I22" s="95"/>
      <c r="J22" s="95">
        <v>1</v>
      </c>
      <c r="K22" s="93">
        <v>1</v>
      </c>
      <c r="L22" s="93">
        <v>1</v>
      </c>
      <c r="M22" s="8" t="s">
        <v>211</v>
      </c>
      <c r="N22" s="8" t="s">
        <v>212</v>
      </c>
      <c r="O22" s="60" t="s">
        <v>213</v>
      </c>
      <c r="P22" s="8">
        <f t="shared" ref="P22:P47" si="1">P21+1</f>
        <v>14</v>
      </c>
      <c r="Q22" s="135" t="s">
        <v>639</v>
      </c>
      <c r="R22" s="13" t="s">
        <v>640</v>
      </c>
      <c r="S22" s="8" t="s">
        <v>216</v>
      </c>
      <c r="T22" s="8">
        <v>1</v>
      </c>
      <c r="U22" s="61" t="s">
        <v>641</v>
      </c>
      <c r="V22" s="73" t="s">
        <v>642</v>
      </c>
      <c r="W22" s="13" t="s">
        <v>208</v>
      </c>
      <c r="X22" s="14" t="s">
        <v>209</v>
      </c>
      <c r="Y22" s="13"/>
      <c r="Z22" s="13"/>
      <c r="AA22" s="13"/>
      <c r="AB22" s="8">
        <v>1</v>
      </c>
      <c r="AC22" s="18" t="s">
        <v>643</v>
      </c>
    </row>
    <row r="23" spans="1:29" ht="150" x14ac:dyDescent="0.25">
      <c r="A23" s="171"/>
      <c r="B23" s="171" t="s">
        <v>173</v>
      </c>
      <c r="C23" s="166" t="s">
        <v>181</v>
      </c>
      <c r="D23" s="91">
        <v>9</v>
      </c>
      <c r="E23" s="91" t="s">
        <v>35</v>
      </c>
      <c r="F23" s="92" t="s">
        <v>29</v>
      </c>
      <c r="G23" s="96" t="s">
        <v>92</v>
      </c>
      <c r="H23" s="96">
        <v>100</v>
      </c>
      <c r="I23" s="95">
        <v>25</v>
      </c>
      <c r="J23" s="95">
        <v>25</v>
      </c>
      <c r="K23" s="93">
        <v>35</v>
      </c>
      <c r="L23" s="93">
        <v>36.25</v>
      </c>
      <c r="M23" s="8" t="s">
        <v>574</v>
      </c>
      <c r="N23" s="8" t="s">
        <v>574</v>
      </c>
      <c r="O23" s="8" t="s">
        <v>213</v>
      </c>
      <c r="P23" s="8">
        <f t="shared" si="1"/>
        <v>15</v>
      </c>
      <c r="Q23" s="135" t="s">
        <v>575</v>
      </c>
      <c r="R23" s="8" t="s">
        <v>644</v>
      </c>
      <c r="S23" s="8" t="s">
        <v>216</v>
      </c>
      <c r="T23" s="14">
        <v>1</v>
      </c>
      <c r="U23" s="61" t="s">
        <v>577</v>
      </c>
      <c r="V23" s="73" t="s">
        <v>578</v>
      </c>
      <c r="W23" s="13" t="s">
        <v>208</v>
      </c>
      <c r="X23" s="14" t="s">
        <v>255</v>
      </c>
      <c r="Y23" s="14"/>
      <c r="Z23" s="14"/>
      <c r="AA23" s="2"/>
      <c r="AB23" s="8">
        <v>1</v>
      </c>
      <c r="AC23" s="18" t="s">
        <v>579</v>
      </c>
    </row>
    <row r="24" spans="1:29" ht="60" x14ac:dyDescent="0.25">
      <c r="A24" s="171"/>
      <c r="B24" s="171"/>
      <c r="C24" s="167"/>
      <c r="D24" s="166">
        <v>10</v>
      </c>
      <c r="E24" s="166" t="s">
        <v>36</v>
      </c>
      <c r="F24" s="202" t="s">
        <v>37</v>
      </c>
      <c r="G24" s="156" t="s">
        <v>93</v>
      </c>
      <c r="H24" s="156">
        <v>1</v>
      </c>
      <c r="I24" s="180"/>
      <c r="J24" s="180" t="s">
        <v>139</v>
      </c>
      <c r="K24" s="158" t="s">
        <v>98</v>
      </c>
      <c r="L24" s="158" t="s">
        <v>139</v>
      </c>
      <c r="M24" s="8" t="s">
        <v>211</v>
      </c>
      <c r="N24" s="8" t="s">
        <v>212</v>
      </c>
      <c r="O24" s="60" t="s">
        <v>213</v>
      </c>
      <c r="P24" s="8">
        <f t="shared" si="1"/>
        <v>16</v>
      </c>
      <c r="Q24" s="135" t="s">
        <v>872</v>
      </c>
      <c r="R24" s="8" t="s">
        <v>645</v>
      </c>
      <c r="S24" s="8" t="s">
        <v>216</v>
      </c>
      <c r="T24" s="14">
        <v>1</v>
      </c>
      <c r="U24" s="18" t="s">
        <v>646</v>
      </c>
      <c r="V24" s="48" t="s">
        <v>647</v>
      </c>
      <c r="W24" s="13" t="s">
        <v>208</v>
      </c>
      <c r="X24" s="14" t="s">
        <v>209</v>
      </c>
      <c r="Y24" s="13"/>
      <c r="Z24" s="13"/>
      <c r="AA24" s="13"/>
      <c r="AB24" s="8">
        <v>1</v>
      </c>
      <c r="AC24" s="18" t="s">
        <v>648</v>
      </c>
    </row>
    <row r="25" spans="1:29" ht="90" x14ac:dyDescent="0.25">
      <c r="A25" s="171"/>
      <c r="B25" s="171"/>
      <c r="C25" s="167"/>
      <c r="D25" s="173"/>
      <c r="E25" s="173"/>
      <c r="F25" s="205"/>
      <c r="G25" s="157"/>
      <c r="H25" s="157"/>
      <c r="I25" s="198"/>
      <c r="J25" s="198"/>
      <c r="K25" s="159"/>
      <c r="L25" s="159"/>
      <c r="M25" s="8" t="s">
        <v>211</v>
      </c>
      <c r="N25" s="8" t="s">
        <v>212</v>
      </c>
      <c r="O25" s="60" t="s">
        <v>213</v>
      </c>
      <c r="P25" s="8">
        <f t="shared" si="1"/>
        <v>17</v>
      </c>
      <c r="Q25" s="135" t="s">
        <v>580</v>
      </c>
      <c r="R25" s="8" t="s">
        <v>570</v>
      </c>
      <c r="S25" s="8" t="s">
        <v>216</v>
      </c>
      <c r="T25" s="14">
        <v>1</v>
      </c>
      <c r="U25" s="18" t="s">
        <v>581</v>
      </c>
      <c r="V25" s="73" t="s">
        <v>582</v>
      </c>
      <c r="W25" s="13" t="s">
        <v>583</v>
      </c>
      <c r="X25" s="14" t="s">
        <v>255</v>
      </c>
      <c r="Y25" s="13"/>
      <c r="Z25" s="13"/>
      <c r="AA25" s="13"/>
      <c r="AB25" s="25">
        <v>1</v>
      </c>
      <c r="AC25" s="18" t="s">
        <v>584</v>
      </c>
    </row>
    <row r="26" spans="1:29" ht="120" x14ac:dyDescent="0.25">
      <c r="A26" s="171"/>
      <c r="B26" s="171"/>
      <c r="C26" s="167"/>
      <c r="D26" s="97">
        <v>11</v>
      </c>
      <c r="E26" s="97" t="s">
        <v>38</v>
      </c>
      <c r="F26" s="97" t="s">
        <v>29</v>
      </c>
      <c r="G26" s="9" t="s">
        <v>95</v>
      </c>
      <c r="H26" s="25">
        <v>1</v>
      </c>
      <c r="I26" s="98"/>
      <c r="J26" s="98"/>
      <c r="K26" s="94" t="s">
        <v>94</v>
      </c>
      <c r="L26" s="94" t="s">
        <v>94</v>
      </c>
      <c r="M26" s="8" t="s">
        <v>211</v>
      </c>
      <c r="N26" s="8" t="s">
        <v>212</v>
      </c>
      <c r="O26" s="60" t="s">
        <v>213</v>
      </c>
      <c r="P26" s="8">
        <f t="shared" si="1"/>
        <v>18</v>
      </c>
      <c r="Q26" s="135" t="s">
        <v>649</v>
      </c>
      <c r="R26" s="8" t="s">
        <v>644</v>
      </c>
      <c r="S26" s="8" t="s">
        <v>216</v>
      </c>
      <c r="T26" s="8">
        <v>1</v>
      </c>
      <c r="U26" s="18" t="s">
        <v>650</v>
      </c>
      <c r="V26" s="8" t="s">
        <v>651</v>
      </c>
      <c r="W26" s="13" t="s">
        <v>583</v>
      </c>
      <c r="X26" s="14" t="s">
        <v>255</v>
      </c>
      <c r="Y26" s="14"/>
      <c r="Z26" s="14"/>
      <c r="AA26" s="14"/>
      <c r="AB26" s="14">
        <v>1</v>
      </c>
      <c r="AC26" s="18" t="s">
        <v>652</v>
      </c>
    </row>
    <row r="27" spans="1:29" ht="45" x14ac:dyDescent="0.25">
      <c r="A27" s="171"/>
      <c r="B27" s="171"/>
      <c r="C27" s="167"/>
      <c r="D27" s="166">
        <v>12</v>
      </c>
      <c r="E27" s="166" t="s">
        <v>39</v>
      </c>
      <c r="F27" s="202" t="s">
        <v>29</v>
      </c>
      <c r="G27" s="156" t="s">
        <v>96</v>
      </c>
      <c r="H27" s="156">
        <v>12</v>
      </c>
      <c r="I27" s="180">
        <v>3</v>
      </c>
      <c r="J27" s="180">
        <v>3</v>
      </c>
      <c r="K27" s="158">
        <v>3</v>
      </c>
      <c r="L27" s="158">
        <v>3</v>
      </c>
      <c r="M27" s="8" t="s">
        <v>211</v>
      </c>
      <c r="N27" s="8" t="s">
        <v>212</v>
      </c>
      <c r="O27" s="8" t="s">
        <v>213</v>
      </c>
      <c r="P27" s="8">
        <f t="shared" si="1"/>
        <v>19</v>
      </c>
      <c r="Q27" s="135" t="s">
        <v>585</v>
      </c>
      <c r="R27" s="8" t="s">
        <v>570</v>
      </c>
      <c r="S27" s="8" t="s">
        <v>216</v>
      </c>
      <c r="T27" s="8">
        <v>3</v>
      </c>
      <c r="U27" s="61" t="s">
        <v>586</v>
      </c>
      <c r="V27" s="73" t="s">
        <v>587</v>
      </c>
      <c r="W27" s="13" t="s">
        <v>208</v>
      </c>
      <c r="X27" s="14" t="s">
        <v>255</v>
      </c>
      <c r="Y27" s="14"/>
      <c r="Z27" s="59"/>
      <c r="AA27" s="59"/>
      <c r="AB27" s="59">
        <v>3</v>
      </c>
      <c r="AC27" s="18" t="s">
        <v>588</v>
      </c>
    </row>
    <row r="28" spans="1:29" ht="105" x14ac:dyDescent="0.25">
      <c r="A28" s="171"/>
      <c r="B28" s="171"/>
      <c r="C28" s="167"/>
      <c r="D28" s="167"/>
      <c r="E28" s="167"/>
      <c r="F28" s="203"/>
      <c r="G28" s="160"/>
      <c r="H28" s="160"/>
      <c r="I28" s="181"/>
      <c r="J28" s="181"/>
      <c r="K28" s="182"/>
      <c r="L28" s="182"/>
      <c r="M28" s="8" t="s">
        <v>211</v>
      </c>
      <c r="N28" s="8" t="s">
        <v>212</v>
      </c>
      <c r="O28" s="8" t="s">
        <v>213</v>
      </c>
      <c r="P28" s="8">
        <f t="shared" si="1"/>
        <v>20</v>
      </c>
      <c r="Q28" s="135" t="s">
        <v>214</v>
      </c>
      <c r="R28" s="8" t="s">
        <v>215</v>
      </c>
      <c r="S28" s="8" t="s">
        <v>216</v>
      </c>
      <c r="T28" s="8">
        <v>3</v>
      </c>
      <c r="U28" s="61" t="s">
        <v>217</v>
      </c>
      <c r="V28" s="73" t="s">
        <v>218</v>
      </c>
      <c r="W28" s="13" t="s">
        <v>208</v>
      </c>
      <c r="X28" s="14" t="s">
        <v>209</v>
      </c>
      <c r="Y28" s="14"/>
      <c r="Z28" s="59"/>
      <c r="AA28" s="59"/>
      <c r="AB28" s="59">
        <v>3</v>
      </c>
      <c r="AC28" s="18" t="s">
        <v>219</v>
      </c>
    </row>
    <row r="29" spans="1:29" ht="75" x14ac:dyDescent="0.25">
      <c r="A29" s="171"/>
      <c r="B29" s="171"/>
      <c r="C29" s="171" t="s">
        <v>182</v>
      </c>
      <c r="D29" s="142">
        <v>13</v>
      </c>
      <c r="E29" s="25" t="s">
        <v>156</v>
      </c>
      <c r="F29" s="25" t="s">
        <v>40</v>
      </c>
      <c r="G29" s="9" t="s">
        <v>97</v>
      </c>
      <c r="H29" s="25">
        <v>100</v>
      </c>
      <c r="I29" s="98">
        <v>40</v>
      </c>
      <c r="J29" s="98">
        <v>40</v>
      </c>
      <c r="K29" s="94">
        <v>10</v>
      </c>
      <c r="L29" s="94">
        <v>10</v>
      </c>
      <c r="M29" s="8" t="s">
        <v>211</v>
      </c>
      <c r="N29" s="8" t="s">
        <v>536</v>
      </c>
      <c r="O29" s="8" t="s">
        <v>213</v>
      </c>
      <c r="P29" s="8">
        <f t="shared" si="1"/>
        <v>21</v>
      </c>
      <c r="Q29" s="135" t="s">
        <v>653</v>
      </c>
      <c r="R29" s="60" t="s">
        <v>40</v>
      </c>
      <c r="S29" s="60" t="s">
        <v>302</v>
      </c>
      <c r="T29" s="67">
        <v>1</v>
      </c>
      <c r="U29" s="61" t="s">
        <v>654</v>
      </c>
      <c r="V29" s="74" t="s">
        <v>594</v>
      </c>
      <c r="W29" s="13" t="s">
        <v>231</v>
      </c>
      <c r="X29" s="14" t="s">
        <v>209</v>
      </c>
      <c r="Y29" s="44"/>
      <c r="Z29" s="44"/>
      <c r="AA29" s="8"/>
      <c r="AB29" s="6">
        <v>1</v>
      </c>
      <c r="AC29" s="18" t="s">
        <v>589</v>
      </c>
    </row>
    <row r="30" spans="1:29" ht="105" x14ac:dyDescent="0.25">
      <c r="A30" s="171"/>
      <c r="B30" s="171"/>
      <c r="C30" s="171"/>
      <c r="D30" s="37">
        <v>14</v>
      </c>
      <c r="E30" s="25" t="s">
        <v>41</v>
      </c>
      <c r="F30" s="25" t="s">
        <v>141</v>
      </c>
      <c r="G30" s="25" t="s">
        <v>140</v>
      </c>
      <c r="H30" s="25">
        <v>100</v>
      </c>
      <c r="I30" s="88">
        <v>25</v>
      </c>
      <c r="J30" s="88">
        <v>50</v>
      </c>
      <c r="K30" s="25">
        <v>10</v>
      </c>
      <c r="L30" s="25">
        <v>15</v>
      </c>
      <c r="M30" s="8" t="s">
        <v>211</v>
      </c>
      <c r="N30" s="8" t="s">
        <v>536</v>
      </c>
      <c r="O30" s="8" t="s">
        <v>213</v>
      </c>
      <c r="P30" s="8">
        <f t="shared" si="1"/>
        <v>22</v>
      </c>
      <c r="Q30" s="135" t="s">
        <v>875</v>
      </c>
      <c r="R30" s="8" t="s">
        <v>877</v>
      </c>
      <c r="S30" s="153" t="s">
        <v>876</v>
      </c>
      <c r="T30" s="8">
        <v>1</v>
      </c>
      <c r="U30" s="8" t="s">
        <v>879</v>
      </c>
      <c r="V30" s="8" t="s">
        <v>880</v>
      </c>
      <c r="W30" s="13" t="s">
        <v>208</v>
      </c>
      <c r="X30" s="14" t="s">
        <v>209</v>
      </c>
      <c r="Y30" s="8">
        <v>0.25</v>
      </c>
      <c r="Z30" s="8">
        <v>0.25</v>
      </c>
      <c r="AA30" s="8">
        <v>0.25</v>
      </c>
      <c r="AB30" s="8">
        <v>0.25</v>
      </c>
      <c r="AC30" s="18" t="s">
        <v>878</v>
      </c>
    </row>
    <row r="31" spans="1:29" ht="90" x14ac:dyDescent="0.25">
      <c r="A31" s="171"/>
      <c r="B31" s="171"/>
      <c r="C31" s="171"/>
      <c r="D31" s="97">
        <v>15</v>
      </c>
      <c r="E31" s="139" t="s">
        <v>42</v>
      </c>
      <c r="F31" s="139" t="s">
        <v>43</v>
      </c>
      <c r="G31" s="151" t="s">
        <v>99</v>
      </c>
      <c r="H31" s="140">
        <v>1</v>
      </c>
      <c r="I31" s="152" t="s">
        <v>86</v>
      </c>
      <c r="J31" s="98" t="s">
        <v>86</v>
      </c>
      <c r="K31" s="94">
        <v>0.1</v>
      </c>
      <c r="L31" s="19" t="s">
        <v>147</v>
      </c>
      <c r="M31" s="8"/>
      <c r="N31" s="8"/>
      <c r="O31" s="8"/>
      <c r="P31" s="8"/>
      <c r="Q31" s="135" t="s">
        <v>873</v>
      </c>
      <c r="R31" s="8"/>
      <c r="S31" s="8"/>
      <c r="T31" s="13"/>
      <c r="U31" s="13"/>
      <c r="V31" s="13"/>
      <c r="W31" s="13"/>
      <c r="X31" s="14"/>
      <c r="Y31" s="14"/>
      <c r="Z31" s="59"/>
      <c r="AA31" s="59"/>
      <c r="AB31" s="150"/>
      <c r="AC31" s="18"/>
    </row>
    <row r="32" spans="1:29" ht="105" x14ac:dyDescent="0.25">
      <c r="A32" s="171"/>
      <c r="B32" s="171"/>
      <c r="C32" s="171"/>
      <c r="D32" s="97">
        <v>16</v>
      </c>
      <c r="E32" s="97" t="s">
        <v>44</v>
      </c>
      <c r="F32" s="97" t="s">
        <v>45</v>
      </c>
      <c r="G32" s="9" t="s">
        <v>100</v>
      </c>
      <c r="H32" s="25">
        <v>1</v>
      </c>
      <c r="I32" s="98"/>
      <c r="J32" s="98">
        <v>0.5</v>
      </c>
      <c r="K32" s="94">
        <v>0.5</v>
      </c>
      <c r="L32" s="94"/>
      <c r="M32" s="8"/>
      <c r="N32" s="8"/>
      <c r="O32" s="8"/>
      <c r="P32" s="8"/>
      <c r="Q32" s="135" t="s">
        <v>873</v>
      </c>
      <c r="R32" s="13"/>
      <c r="S32" s="60"/>
      <c r="T32" s="8"/>
      <c r="U32" s="77"/>
      <c r="V32" s="73"/>
      <c r="W32" s="13"/>
      <c r="X32" s="14"/>
      <c r="Y32" s="44"/>
      <c r="Z32" s="44"/>
      <c r="AA32" s="8"/>
      <c r="AB32" s="8"/>
      <c r="AC32" s="18"/>
    </row>
    <row r="33" spans="1:29" ht="75" x14ac:dyDescent="0.25">
      <c r="A33" s="171"/>
      <c r="B33" s="171" t="s">
        <v>174</v>
      </c>
      <c r="C33" s="171" t="s">
        <v>183</v>
      </c>
      <c r="D33" s="91">
        <v>17</v>
      </c>
      <c r="E33" s="91" t="s">
        <v>163</v>
      </c>
      <c r="F33" s="92" t="s">
        <v>46</v>
      </c>
      <c r="G33" s="96" t="s">
        <v>165</v>
      </c>
      <c r="H33" s="96">
        <v>1</v>
      </c>
      <c r="I33" s="89"/>
      <c r="J33" s="95" t="s">
        <v>94</v>
      </c>
      <c r="K33" s="93" t="s">
        <v>94</v>
      </c>
      <c r="L33" s="94">
        <v>0.5</v>
      </c>
      <c r="M33" s="8" t="s">
        <v>211</v>
      </c>
      <c r="N33" s="8" t="s">
        <v>536</v>
      </c>
      <c r="O33" s="8" t="s">
        <v>213</v>
      </c>
      <c r="P33" s="8">
        <f>P30+1</f>
        <v>23</v>
      </c>
      <c r="Q33" s="135" t="s">
        <v>590</v>
      </c>
      <c r="R33" s="8" t="s">
        <v>576</v>
      </c>
      <c r="S33" s="8" t="s">
        <v>216</v>
      </c>
      <c r="T33" s="8">
        <v>1</v>
      </c>
      <c r="U33" s="77" t="s">
        <v>591</v>
      </c>
      <c r="V33" s="73" t="s">
        <v>587</v>
      </c>
      <c r="W33" s="13" t="s">
        <v>208</v>
      </c>
      <c r="X33" s="14" t="s">
        <v>255</v>
      </c>
      <c r="Y33" s="44"/>
      <c r="Z33" s="44"/>
      <c r="AA33" s="8">
        <v>1</v>
      </c>
      <c r="AB33" s="44"/>
      <c r="AC33" s="77" t="s">
        <v>591</v>
      </c>
    </row>
    <row r="34" spans="1:29" ht="135" x14ac:dyDescent="0.25">
      <c r="A34" s="190"/>
      <c r="B34" s="171"/>
      <c r="C34" s="171"/>
      <c r="D34" s="91">
        <v>18</v>
      </c>
      <c r="E34" s="91" t="s">
        <v>164</v>
      </c>
      <c r="F34" s="92" t="s">
        <v>47</v>
      </c>
      <c r="G34" s="96" t="s">
        <v>166</v>
      </c>
      <c r="H34" s="96">
        <v>3</v>
      </c>
      <c r="I34" s="95"/>
      <c r="J34" s="95">
        <v>1</v>
      </c>
      <c r="K34" s="93">
        <v>2</v>
      </c>
      <c r="L34" s="93">
        <v>1</v>
      </c>
      <c r="M34" s="8" t="s">
        <v>211</v>
      </c>
      <c r="N34" s="8" t="s">
        <v>536</v>
      </c>
      <c r="O34" s="8" t="s">
        <v>213</v>
      </c>
      <c r="P34" s="8">
        <f t="shared" si="1"/>
        <v>24</v>
      </c>
      <c r="Q34" s="135" t="s">
        <v>592</v>
      </c>
      <c r="R34" s="13" t="s">
        <v>655</v>
      </c>
      <c r="S34" s="60" t="s">
        <v>216</v>
      </c>
      <c r="T34" s="67">
        <v>1</v>
      </c>
      <c r="U34" s="77" t="s">
        <v>593</v>
      </c>
      <c r="V34" s="74" t="s">
        <v>594</v>
      </c>
      <c r="W34" s="13" t="s">
        <v>231</v>
      </c>
      <c r="X34" s="14" t="s">
        <v>209</v>
      </c>
      <c r="Y34" s="44"/>
      <c r="Z34" s="44"/>
      <c r="AA34" s="8"/>
      <c r="AB34" s="44">
        <v>1</v>
      </c>
      <c r="AC34" s="18" t="s">
        <v>589</v>
      </c>
    </row>
    <row r="35" spans="1:29" ht="60" x14ac:dyDescent="0.25">
      <c r="A35" s="171" t="s">
        <v>170</v>
      </c>
      <c r="B35" s="171" t="s">
        <v>175</v>
      </c>
      <c r="C35" s="166" t="s">
        <v>184</v>
      </c>
      <c r="D35" s="166">
        <v>19</v>
      </c>
      <c r="E35" s="204" t="s">
        <v>48</v>
      </c>
      <c r="F35" s="202" t="s">
        <v>49</v>
      </c>
      <c r="G35" s="156" t="s">
        <v>143</v>
      </c>
      <c r="H35" s="156">
        <v>1</v>
      </c>
      <c r="I35" s="180" t="s">
        <v>94</v>
      </c>
      <c r="J35" s="180" t="s">
        <v>94</v>
      </c>
      <c r="K35" s="158">
        <v>0.125</v>
      </c>
      <c r="L35" s="158">
        <v>0.125</v>
      </c>
      <c r="M35" s="8" t="s">
        <v>574</v>
      </c>
      <c r="N35" s="8" t="s">
        <v>574</v>
      </c>
      <c r="O35" s="8" t="s">
        <v>213</v>
      </c>
      <c r="P35" s="8">
        <f t="shared" si="1"/>
        <v>25</v>
      </c>
      <c r="Q35" s="135" t="s">
        <v>812</v>
      </c>
      <c r="R35" s="8" t="s">
        <v>845</v>
      </c>
      <c r="S35" s="8" t="s">
        <v>454</v>
      </c>
      <c r="T35" s="8">
        <v>1</v>
      </c>
      <c r="U35" s="18" t="s">
        <v>817</v>
      </c>
      <c r="V35" s="48" t="s">
        <v>818</v>
      </c>
      <c r="W35" s="13" t="s">
        <v>208</v>
      </c>
      <c r="X35" s="14" t="s">
        <v>255</v>
      </c>
      <c r="Y35" s="8">
        <v>1</v>
      </c>
      <c r="Z35" s="8"/>
      <c r="AA35" s="8"/>
      <c r="AB35" s="8"/>
      <c r="AC35" s="18" t="s">
        <v>820</v>
      </c>
    </row>
    <row r="36" spans="1:29" ht="45" x14ac:dyDescent="0.25">
      <c r="A36" s="171"/>
      <c r="B36" s="171"/>
      <c r="C36" s="167"/>
      <c r="D36" s="167"/>
      <c r="E36" s="204"/>
      <c r="F36" s="203"/>
      <c r="G36" s="160"/>
      <c r="H36" s="160"/>
      <c r="I36" s="181"/>
      <c r="J36" s="181"/>
      <c r="K36" s="182"/>
      <c r="L36" s="182"/>
      <c r="M36" s="8" t="s">
        <v>574</v>
      </c>
      <c r="N36" s="8" t="s">
        <v>574</v>
      </c>
      <c r="O36" s="8" t="s">
        <v>213</v>
      </c>
      <c r="P36" s="8">
        <f t="shared" si="1"/>
        <v>26</v>
      </c>
      <c r="Q36" s="135" t="s">
        <v>819</v>
      </c>
      <c r="R36" s="8" t="s">
        <v>845</v>
      </c>
      <c r="S36" s="8" t="s">
        <v>454</v>
      </c>
      <c r="T36" s="8">
        <v>15</v>
      </c>
      <c r="U36" s="18" t="s">
        <v>821</v>
      </c>
      <c r="V36" s="18" t="s">
        <v>822</v>
      </c>
      <c r="W36" s="13" t="s">
        <v>208</v>
      </c>
      <c r="X36" s="14" t="s">
        <v>255</v>
      </c>
      <c r="Y36" s="8">
        <v>5</v>
      </c>
      <c r="Z36" s="8"/>
      <c r="AA36" s="8">
        <v>6</v>
      </c>
      <c r="AB36" s="8">
        <v>4</v>
      </c>
      <c r="AC36" s="18" t="s">
        <v>823</v>
      </c>
    </row>
    <row r="37" spans="1:29" ht="60" x14ac:dyDescent="0.25">
      <c r="A37" s="171"/>
      <c r="B37" s="171"/>
      <c r="C37" s="167"/>
      <c r="D37" s="167"/>
      <c r="E37" s="204"/>
      <c r="F37" s="203"/>
      <c r="G37" s="160"/>
      <c r="H37" s="160"/>
      <c r="I37" s="181"/>
      <c r="J37" s="181"/>
      <c r="K37" s="182"/>
      <c r="L37" s="182"/>
      <c r="M37" s="8" t="s">
        <v>574</v>
      </c>
      <c r="N37" s="8" t="s">
        <v>574</v>
      </c>
      <c r="O37" s="8" t="s">
        <v>213</v>
      </c>
      <c r="P37" s="8">
        <f t="shared" si="1"/>
        <v>27</v>
      </c>
      <c r="Q37" s="135" t="s">
        <v>813</v>
      </c>
      <c r="R37" s="8" t="s">
        <v>845</v>
      </c>
      <c r="S37" s="8" t="s">
        <v>454</v>
      </c>
      <c r="T37" s="8">
        <v>1</v>
      </c>
      <c r="U37" s="18" t="s">
        <v>824</v>
      </c>
      <c r="V37" s="48" t="s">
        <v>825</v>
      </c>
      <c r="W37" s="13" t="s">
        <v>208</v>
      </c>
      <c r="X37" s="14" t="s">
        <v>255</v>
      </c>
      <c r="Y37" s="8"/>
      <c r="Z37" s="8"/>
      <c r="AA37" s="8">
        <v>1</v>
      </c>
      <c r="AB37" s="8"/>
      <c r="AC37" s="18" t="s">
        <v>826</v>
      </c>
    </row>
    <row r="38" spans="1:29" ht="60" x14ac:dyDescent="0.25">
      <c r="A38" s="171"/>
      <c r="B38" s="171"/>
      <c r="C38" s="167"/>
      <c r="D38" s="167"/>
      <c r="E38" s="204"/>
      <c r="F38" s="203"/>
      <c r="G38" s="160"/>
      <c r="H38" s="160"/>
      <c r="I38" s="181"/>
      <c r="J38" s="181"/>
      <c r="K38" s="182"/>
      <c r="L38" s="182"/>
      <c r="M38" s="8" t="s">
        <v>574</v>
      </c>
      <c r="N38" s="8" t="s">
        <v>574</v>
      </c>
      <c r="O38" s="8" t="s">
        <v>213</v>
      </c>
      <c r="P38" s="8">
        <f t="shared" si="1"/>
        <v>28</v>
      </c>
      <c r="Q38" s="135" t="s">
        <v>831</v>
      </c>
      <c r="R38" s="8" t="s">
        <v>845</v>
      </c>
      <c r="S38" s="8" t="s">
        <v>454</v>
      </c>
      <c r="T38" s="8">
        <v>1</v>
      </c>
      <c r="U38" s="18" t="s">
        <v>827</v>
      </c>
      <c r="V38" s="48" t="s">
        <v>828</v>
      </c>
      <c r="W38" s="13" t="s">
        <v>208</v>
      </c>
      <c r="X38" s="14" t="s">
        <v>255</v>
      </c>
      <c r="Y38" s="8"/>
      <c r="Z38" s="8">
        <v>1</v>
      </c>
      <c r="AA38" s="8"/>
      <c r="AB38" s="8"/>
      <c r="AC38" s="18" t="s">
        <v>829</v>
      </c>
    </row>
    <row r="39" spans="1:29" ht="75" x14ac:dyDescent="0.25">
      <c r="A39" s="171"/>
      <c r="B39" s="171"/>
      <c r="C39" s="167"/>
      <c r="D39" s="167"/>
      <c r="E39" s="204"/>
      <c r="F39" s="203"/>
      <c r="G39" s="160"/>
      <c r="H39" s="160"/>
      <c r="I39" s="181"/>
      <c r="J39" s="181"/>
      <c r="K39" s="182"/>
      <c r="L39" s="182"/>
      <c r="M39" s="8" t="s">
        <v>574</v>
      </c>
      <c r="N39" s="8" t="s">
        <v>574</v>
      </c>
      <c r="O39" s="8" t="s">
        <v>213</v>
      </c>
      <c r="P39" s="8">
        <f t="shared" si="1"/>
        <v>29</v>
      </c>
      <c r="Q39" s="135" t="s">
        <v>830</v>
      </c>
      <c r="R39" s="8" t="s">
        <v>845</v>
      </c>
      <c r="S39" s="8" t="s">
        <v>454</v>
      </c>
      <c r="T39" s="8">
        <v>1</v>
      </c>
      <c r="U39" s="18" t="s">
        <v>832</v>
      </c>
      <c r="V39" s="48" t="s">
        <v>834</v>
      </c>
      <c r="W39" s="13" t="s">
        <v>208</v>
      </c>
      <c r="X39" s="14" t="s">
        <v>255</v>
      </c>
      <c r="Y39" s="8"/>
      <c r="Z39" s="8">
        <v>0.5</v>
      </c>
      <c r="AA39" s="8"/>
      <c r="AB39" s="8">
        <v>0.5</v>
      </c>
      <c r="AC39" s="18" t="s">
        <v>833</v>
      </c>
    </row>
    <row r="40" spans="1:29" ht="45" x14ac:dyDescent="0.25">
      <c r="A40" s="171"/>
      <c r="B40" s="171"/>
      <c r="C40" s="167"/>
      <c r="D40" s="167"/>
      <c r="E40" s="204"/>
      <c r="F40" s="203"/>
      <c r="G40" s="160"/>
      <c r="H40" s="160"/>
      <c r="I40" s="181"/>
      <c r="J40" s="181"/>
      <c r="K40" s="182"/>
      <c r="L40" s="182"/>
      <c r="M40" s="8" t="s">
        <v>574</v>
      </c>
      <c r="N40" s="8" t="s">
        <v>574</v>
      </c>
      <c r="O40" s="8" t="s">
        <v>213</v>
      </c>
      <c r="P40" s="8">
        <f t="shared" si="1"/>
        <v>30</v>
      </c>
      <c r="Q40" s="135" t="s">
        <v>835</v>
      </c>
      <c r="R40" s="8" t="s">
        <v>845</v>
      </c>
      <c r="S40" s="8" t="s">
        <v>454</v>
      </c>
      <c r="T40" s="8">
        <v>1</v>
      </c>
      <c r="U40" s="18" t="s">
        <v>836</v>
      </c>
      <c r="V40" s="48" t="s">
        <v>837</v>
      </c>
      <c r="W40" s="13" t="s">
        <v>208</v>
      </c>
      <c r="X40" s="14" t="s">
        <v>255</v>
      </c>
      <c r="Y40" s="8"/>
      <c r="Z40" s="8">
        <v>1</v>
      </c>
      <c r="AA40" s="8"/>
      <c r="AB40" s="8"/>
      <c r="AC40" s="18" t="s">
        <v>838</v>
      </c>
    </row>
    <row r="41" spans="1:29" ht="60" x14ac:dyDescent="0.25">
      <c r="A41" s="171"/>
      <c r="B41" s="171"/>
      <c r="C41" s="167"/>
      <c r="D41" s="167"/>
      <c r="E41" s="204"/>
      <c r="F41" s="203"/>
      <c r="G41" s="160"/>
      <c r="H41" s="160"/>
      <c r="I41" s="181"/>
      <c r="J41" s="181"/>
      <c r="K41" s="182"/>
      <c r="L41" s="182"/>
      <c r="M41" s="8" t="s">
        <v>574</v>
      </c>
      <c r="N41" s="8" t="s">
        <v>574</v>
      </c>
      <c r="O41" s="8" t="s">
        <v>213</v>
      </c>
      <c r="P41" s="8">
        <f t="shared" si="1"/>
        <v>31</v>
      </c>
      <c r="Q41" s="135" t="s">
        <v>814</v>
      </c>
      <c r="R41" s="8" t="s">
        <v>845</v>
      </c>
      <c r="S41" s="8" t="s">
        <v>454</v>
      </c>
      <c r="T41" s="8">
        <v>1</v>
      </c>
      <c r="U41" s="18" t="s">
        <v>839</v>
      </c>
      <c r="V41" s="8" t="s">
        <v>840</v>
      </c>
      <c r="W41" s="13" t="s">
        <v>208</v>
      </c>
      <c r="X41" s="14" t="s">
        <v>255</v>
      </c>
      <c r="Y41" s="8">
        <v>0.5</v>
      </c>
      <c r="Z41" s="8">
        <v>0.5</v>
      </c>
      <c r="AA41" s="8"/>
      <c r="AB41" s="8"/>
      <c r="AC41" s="18" t="s">
        <v>841</v>
      </c>
    </row>
    <row r="42" spans="1:29" ht="90" x14ac:dyDescent="0.25">
      <c r="A42" s="171"/>
      <c r="B42" s="171"/>
      <c r="C42" s="167"/>
      <c r="D42" s="167"/>
      <c r="E42" s="204"/>
      <c r="F42" s="203"/>
      <c r="G42" s="160"/>
      <c r="H42" s="160"/>
      <c r="I42" s="181"/>
      <c r="J42" s="181"/>
      <c r="K42" s="182"/>
      <c r="L42" s="182"/>
      <c r="M42" s="8" t="s">
        <v>574</v>
      </c>
      <c r="N42" s="8" t="s">
        <v>574</v>
      </c>
      <c r="O42" s="8" t="s">
        <v>213</v>
      </c>
      <c r="P42" s="8">
        <f t="shared" si="1"/>
        <v>32</v>
      </c>
      <c r="Q42" s="135" t="s">
        <v>815</v>
      </c>
      <c r="R42" s="8" t="s">
        <v>845</v>
      </c>
      <c r="S42" s="8" t="s">
        <v>454</v>
      </c>
      <c r="T42" s="6">
        <v>1</v>
      </c>
      <c r="U42" s="18" t="s">
        <v>842</v>
      </c>
      <c r="V42" s="48" t="s">
        <v>843</v>
      </c>
      <c r="W42" s="13" t="s">
        <v>231</v>
      </c>
      <c r="X42" s="14" t="s">
        <v>255</v>
      </c>
      <c r="Y42" s="44">
        <v>0.4</v>
      </c>
      <c r="Z42" s="44">
        <v>0.2</v>
      </c>
      <c r="AA42" s="44">
        <v>0.2</v>
      </c>
      <c r="AB42" s="44">
        <v>0.2</v>
      </c>
      <c r="AC42" s="18" t="s">
        <v>844</v>
      </c>
    </row>
    <row r="43" spans="1:29" ht="90" x14ac:dyDescent="0.25">
      <c r="A43" s="171"/>
      <c r="B43" s="171"/>
      <c r="C43" s="167"/>
      <c r="D43" s="173"/>
      <c r="E43" s="204"/>
      <c r="F43" s="205"/>
      <c r="G43" s="157"/>
      <c r="H43" s="157"/>
      <c r="I43" s="198"/>
      <c r="J43" s="198"/>
      <c r="K43" s="159"/>
      <c r="L43" s="159"/>
      <c r="M43" s="8" t="s">
        <v>574</v>
      </c>
      <c r="N43" s="8" t="s">
        <v>574</v>
      </c>
      <c r="O43" s="8" t="s">
        <v>213</v>
      </c>
      <c r="P43" s="8">
        <f t="shared" si="1"/>
        <v>33</v>
      </c>
      <c r="Q43" s="135" t="s">
        <v>595</v>
      </c>
      <c r="R43" s="8" t="s">
        <v>846</v>
      </c>
      <c r="S43" s="8" t="s">
        <v>454</v>
      </c>
      <c r="T43" s="14">
        <v>2</v>
      </c>
      <c r="U43" s="18" t="s">
        <v>596</v>
      </c>
      <c r="V43" s="48" t="s">
        <v>597</v>
      </c>
      <c r="W43" s="13" t="s">
        <v>208</v>
      </c>
      <c r="X43" s="14" t="s">
        <v>209</v>
      </c>
      <c r="Y43" s="8"/>
      <c r="Z43" s="8"/>
      <c r="AA43" s="8"/>
      <c r="AB43" s="8">
        <v>2</v>
      </c>
      <c r="AC43" s="18" t="s">
        <v>598</v>
      </c>
    </row>
    <row r="44" spans="1:29" ht="60" x14ac:dyDescent="0.25">
      <c r="A44" s="171"/>
      <c r="B44" s="171"/>
      <c r="C44" s="167"/>
      <c r="D44" s="91">
        <v>20</v>
      </c>
      <c r="E44" s="91" t="s">
        <v>50</v>
      </c>
      <c r="F44" s="92" t="s">
        <v>49</v>
      </c>
      <c r="G44" s="96" t="s">
        <v>142</v>
      </c>
      <c r="H44" s="96">
        <v>1</v>
      </c>
      <c r="I44" s="95"/>
      <c r="J44" s="95">
        <v>0.33</v>
      </c>
      <c r="K44" s="93">
        <v>0.33</v>
      </c>
      <c r="L44" s="93">
        <v>0.33</v>
      </c>
      <c r="M44" s="8" t="s">
        <v>574</v>
      </c>
      <c r="N44" s="8" t="s">
        <v>574</v>
      </c>
      <c r="O44" s="8" t="s">
        <v>213</v>
      </c>
      <c r="P44" s="8">
        <f t="shared" si="1"/>
        <v>34</v>
      </c>
      <c r="Q44" s="135" t="s">
        <v>816</v>
      </c>
      <c r="R44" s="13" t="s">
        <v>845</v>
      </c>
      <c r="S44" s="19" t="s">
        <v>454</v>
      </c>
      <c r="T44" s="67">
        <v>1</v>
      </c>
      <c r="U44" s="77" t="s">
        <v>847</v>
      </c>
      <c r="V44" s="74" t="s">
        <v>848</v>
      </c>
      <c r="W44" s="8" t="s">
        <v>231</v>
      </c>
      <c r="X44" s="8" t="s">
        <v>209</v>
      </c>
      <c r="Y44" s="44">
        <v>0.2</v>
      </c>
      <c r="Z44" s="44">
        <v>0.3</v>
      </c>
      <c r="AA44" s="44">
        <v>0.3</v>
      </c>
      <c r="AB44" s="44">
        <v>0.2</v>
      </c>
      <c r="AC44" s="18" t="s">
        <v>599</v>
      </c>
    </row>
    <row r="45" spans="1:29" ht="105" x14ac:dyDescent="0.25">
      <c r="A45" s="171"/>
      <c r="B45" s="171"/>
      <c r="C45" s="171" t="s">
        <v>185</v>
      </c>
      <c r="D45" s="91">
        <v>21</v>
      </c>
      <c r="E45" s="91" t="s">
        <v>51</v>
      </c>
      <c r="F45" s="92" t="s">
        <v>49</v>
      </c>
      <c r="G45" s="96" t="s">
        <v>102</v>
      </c>
      <c r="H45" s="96">
        <v>1</v>
      </c>
      <c r="I45" s="95"/>
      <c r="J45" s="95" t="s">
        <v>94</v>
      </c>
      <c r="K45" s="93" t="s">
        <v>94</v>
      </c>
      <c r="L45" s="93"/>
      <c r="M45" s="8"/>
      <c r="N45" s="8"/>
      <c r="O45" s="8"/>
      <c r="P45" s="8"/>
      <c r="Q45" s="135" t="s">
        <v>873</v>
      </c>
      <c r="R45" s="13"/>
      <c r="S45" s="60"/>
      <c r="T45" s="67"/>
      <c r="U45" s="77"/>
      <c r="V45" s="74"/>
      <c r="W45" s="13"/>
      <c r="X45" s="14"/>
      <c r="Y45" s="44"/>
      <c r="Z45" s="44"/>
      <c r="AA45" s="8"/>
      <c r="AB45" s="44"/>
      <c r="AC45" s="18"/>
    </row>
    <row r="46" spans="1:29" ht="90" x14ac:dyDescent="0.25">
      <c r="A46" s="171"/>
      <c r="B46" s="171"/>
      <c r="C46" s="171"/>
      <c r="D46" s="166">
        <v>22</v>
      </c>
      <c r="E46" s="166" t="s">
        <v>145</v>
      </c>
      <c r="F46" s="202" t="s">
        <v>49</v>
      </c>
      <c r="G46" s="156" t="s">
        <v>103</v>
      </c>
      <c r="H46" s="156">
        <v>12</v>
      </c>
      <c r="I46" s="180">
        <v>3</v>
      </c>
      <c r="J46" s="180">
        <v>3</v>
      </c>
      <c r="K46" s="158">
        <v>3</v>
      </c>
      <c r="L46" s="158">
        <v>3</v>
      </c>
      <c r="M46" s="8" t="s">
        <v>211</v>
      </c>
      <c r="N46" s="8" t="s">
        <v>212</v>
      </c>
      <c r="O46" s="8" t="s">
        <v>203</v>
      </c>
      <c r="P46" s="8">
        <f>P44+1</f>
        <v>35</v>
      </c>
      <c r="Q46" s="135" t="s">
        <v>600</v>
      </c>
      <c r="R46" s="8" t="s">
        <v>570</v>
      </c>
      <c r="S46" s="8" t="s">
        <v>216</v>
      </c>
      <c r="T46" s="59">
        <v>2</v>
      </c>
      <c r="U46" s="18" t="s">
        <v>601</v>
      </c>
      <c r="V46" s="48" t="s">
        <v>602</v>
      </c>
      <c r="W46" s="13" t="s">
        <v>208</v>
      </c>
      <c r="X46" s="14" t="s">
        <v>209</v>
      </c>
      <c r="Y46" s="6"/>
      <c r="Z46" s="6"/>
      <c r="AA46" s="6"/>
      <c r="AB46" s="59">
        <v>2</v>
      </c>
      <c r="AC46" s="18" t="s">
        <v>603</v>
      </c>
    </row>
    <row r="47" spans="1:29" ht="75" x14ac:dyDescent="0.25">
      <c r="A47" s="171"/>
      <c r="B47" s="171"/>
      <c r="C47" s="171"/>
      <c r="D47" s="173"/>
      <c r="E47" s="173"/>
      <c r="F47" s="205"/>
      <c r="G47" s="157"/>
      <c r="H47" s="157"/>
      <c r="I47" s="198"/>
      <c r="J47" s="198"/>
      <c r="K47" s="159"/>
      <c r="L47" s="159"/>
      <c r="M47" s="8" t="s">
        <v>211</v>
      </c>
      <c r="N47" s="8" t="s">
        <v>212</v>
      </c>
      <c r="O47" s="8" t="s">
        <v>203</v>
      </c>
      <c r="P47" s="8">
        <f t="shared" si="1"/>
        <v>36</v>
      </c>
      <c r="Q47" s="135" t="s">
        <v>604</v>
      </c>
      <c r="R47" s="8" t="s">
        <v>570</v>
      </c>
      <c r="S47" s="8" t="s">
        <v>216</v>
      </c>
      <c r="T47" s="59">
        <v>1</v>
      </c>
      <c r="U47" s="18" t="s">
        <v>605</v>
      </c>
      <c r="V47" s="48" t="s">
        <v>606</v>
      </c>
      <c r="W47" s="13" t="s">
        <v>208</v>
      </c>
      <c r="X47" s="14" t="s">
        <v>209</v>
      </c>
      <c r="Y47" s="6"/>
      <c r="Z47" s="6"/>
      <c r="AA47" s="6"/>
      <c r="AB47" s="59">
        <v>1</v>
      </c>
      <c r="AC47" s="18" t="s">
        <v>607</v>
      </c>
    </row>
    <row r="48" spans="1:29" ht="75" x14ac:dyDescent="0.25">
      <c r="A48" s="171"/>
      <c r="B48" s="171"/>
      <c r="C48" s="171"/>
      <c r="D48" s="97">
        <v>23</v>
      </c>
      <c r="E48" s="97" t="s">
        <v>52</v>
      </c>
      <c r="F48" s="97" t="s">
        <v>49</v>
      </c>
      <c r="G48" s="9" t="s">
        <v>104</v>
      </c>
      <c r="H48" s="25">
        <v>2</v>
      </c>
      <c r="I48" s="98">
        <v>1</v>
      </c>
      <c r="J48" s="98">
        <v>1</v>
      </c>
      <c r="K48" s="94"/>
      <c r="L48" s="94"/>
      <c r="M48" s="8"/>
      <c r="N48" s="8"/>
      <c r="O48" s="8"/>
      <c r="P48" s="8"/>
      <c r="Q48" s="135" t="s">
        <v>873</v>
      </c>
      <c r="R48" s="25"/>
      <c r="S48" s="8"/>
      <c r="T48" s="25"/>
      <c r="U48" s="9"/>
      <c r="V48" s="15"/>
      <c r="W48" s="13"/>
      <c r="X48" s="14"/>
      <c r="Y48" s="25"/>
      <c r="Z48" s="25"/>
      <c r="AA48" s="25"/>
      <c r="AB48" s="25"/>
      <c r="AC48" s="18"/>
    </row>
    <row r="49" spans="1:30" ht="60" x14ac:dyDescent="0.25">
      <c r="A49" s="171"/>
      <c r="B49" s="171"/>
      <c r="C49" s="171"/>
      <c r="D49" s="97">
        <v>24</v>
      </c>
      <c r="E49" s="97" t="s">
        <v>144</v>
      </c>
      <c r="F49" s="97" t="s">
        <v>49</v>
      </c>
      <c r="G49" s="9" t="s">
        <v>105</v>
      </c>
      <c r="H49" s="25">
        <v>3</v>
      </c>
      <c r="I49" s="98">
        <v>1</v>
      </c>
      <c r="J49" s="98">
        <v>1</v>
      </c>
      <c r="K49" s="97"/>
      <c r="L49" s="94">
        <v>1</v>
      </c>
      <c r="M49" s="8" t="s">
        <v>211</v>
      </c>
      <c r="N49" s="8" t="s">
        <v>212</v>
      </c>
      <c r="O49" s="8" t="s">
        <v>203</v>
      </c>
      <c r="P49" s="8">
        <f>P47+1</f>
        <v>37</v>
      </c>
      <c r="Q49" s="135" t="s">
        <v>665</v>
      </c>
      <c r="R49" s="25" t="s">
        <v>565</v>
      </c>
      <c r="S49" s="8" t="s">
        <v>216</v>
      </c>
      <c r="T49" s="25">
        <v>1</v>
      </c>
      <c r="U49" s="25" t="s">
        <v>666</v>
      </c>
      <c r="V49" s="25" t="s">
        <v>667</v>
      </c>
      <c r="W49" s="13" t="s">
        <v>208</v>
      </c>
      <c r="X49" s="14" t="s">
        <v>209</v>
      </c>
      <c r="Y49" s="28"/>
      <c r="Z49" s="28"/>
      <c r="AA49" s="28"/>
      <c r="AB49" s="110">
        <v>1</v>
      </c>
      <c r="AC49" s="18" t="s">
        <v>668</v>
      </c>
    </row>
    <row r="50" spans="1:30" ht="75" customHeight="1" x14ac:dyDescent="0.25">
      <c r="A50" s="171"/>
      <c r="B50" s="171"/>
      <c r="C50" s="171"/>
      <c r="D50" s="166">
        <v>25</v>
      </c>
      <c r="E50" s="216" t="s">
        <v>53</v>
      </c>
      <c r="F50" s="202" t="s">
        <v>54</v>
      </c>
      <c r="G50" s="156" t="s">
        <v>106</v>
      </c>
      <c r="H50" s="156">
        <v>100</v>
      </c>
      <c r="I50" s="180">
        <v>100</v>
      </c>
      <c r="J50" s="180">
        <v>100</v>
      </c>
      <c r="K50" s="158">
        <v>100</v>
      </c>
      <c r="L50" s="158">
        <v>100</v>
      </c>
      <c r="M50" s="60" t="s">
        <v>244</v>
      </c>
      <c r="N50" s="60" t="s">
        <v>212</v>
      </c>
      <c r="O50" s="60" t="s">
        <v>498</v>
      </c>
      <c r="P50" s="60">
        <f>P49+1</f>
        <v>38</v>
      </c>
      <c r="Q50" s="135" t="s">
        <v>499</v>
      </c>
      <c r="R50" s="60" t="s">
        <v>500</v>
      </c>
      <c r="S50" s="120" t="s">
        <v>454</v>
      </c>
      <c r="T50" s="19">
        <v>1</v>
      </c>
      <c r="U50" s="60" t="s">
        <v>501</v>
      </c>
      <c r="V50" s="60" t="s">
        <v>502</v>
      </c>
      <c r="W50" s="60" t="s">
        <v>208</v>
      </c>
      <c r="X50" s="19" t="s">
        <v>255</v>
      </c>
      <c r="Y50" s="19"/>
      <c r="Z50" s="19"/>
      <c r="AA50" s="19"/>
      <c r="AB50" s="19">
        <v>1</v>
      </c>
      <c r="AC50" s="20" t="s">
        <v>503</v>
      </c>
      <c r="AD50" s="36"/>
    </row>
    <row r="51" spans="1:30" ht="207" customHeight="1" x14ac:dyDescent="0.25">
      <c r="A51" s="171"/>
      <c r="B51" s="171"/>
      <c r="C51" s="171"/>
      <c r="D51" s="167"/>
      <c r="E51" s="204"/>
      <c r="F51" s="203"/>
      <c r="G51" s="160"/>
      <c r="H51" s="160"/>
      <c r="I51" s="181"/>
      <c r="J51" s="181"/>
      <c r="K51" s="182"/>
      <c r="L51" s="182"/>
      <c r="M51" s="60" t="s">
        <v>244</v>
      </c>
      <c r="N51" s="60" t="s">
        <v>212</v>
      </c>
      <c r="O51" s="60" t="s">
        <v>498</v>
      </c>
      <c r="P51" s="60">
        <f t="shared" ref="P51:P55" si="2">P50+1</f>
        <v>39</v>
      </c>
      <c r="Q51" s="135" t="s">
        <v>504</v>
      </c>
      <c r="R51" s="60" t="s">
        <v>505</v>
      </c>
      <c r="S51" s="60" t="s">
        <v>506</v>
      </c>
      <c r="T51" s="19">
        <v>1</v>
      </c>
      <c r="U51" s="60" t="s">
        <v>507</v>
      </c>
      <c r="V51" s="60" t="s">
        <v>508</v>
      </c>
      <c r="W51" s="60" t="s">
        <v>208</v>
      </c>
      <c r="X51" s="19" t="s">
        <v>255</v>
      </c>
      <c r="Y51" s="19"/>
      <c r="Z51" s="19">
        <v>1</v>
      </c>
      <c r="AA51" s="19"/>
      <c r="AB51" s="19"/>
      <c r="AC51" s="20" t="s">
        <v>509</v>
      </c>
      <c r="AD51" s="36"/>
    </row>
    <row r="52" spans="1:30" ht="285" x14ac:dyDescent="0.25">
      <c r="A52" s="171"/>
      <c r="B52" s="171"/>
      <c r="C52" s="171"/>
      <c r="D52" s="167"/>
      <c r="E52" s="204"/>
      <c r="F52" s="203"/>
      <c r="G52" s="160"/>
      <c r="H52" s="160"/>
      <c r="I52" s="181"/>
      <c r="J52" s="181"/>
      <c r="K52" s="182"/>
      <c r="L52" s="182"/>
      <c r="M52" s="60" t="s">
        <v>244</v>
      </c>
      <c r="N52" s="60" t="s">
        <v>212</v>
      </c>
      <c r="O52" s="60" t="s">
        <v>498</v>
      </c>
      <c r="P52" s="60">
        <f t="shared" si="2"/>
        <v>40</v>
      </c>
      <c r="Q52" s="135" t="s">
        <v>510</v>
      </c>
      <c r="R52" s="60" t="s">
        <v>511</v>
      </c>
      <c r="S52" s="60" t="s">
        <v>512</v>
      </c>
      <c r="T52" s="19">
        <v>1</v>
      </c>
      <c r="U52" s="60" t="s">
        <v>513</v>
      </c>
      <c r="V52" s="60" t="s">
        <v>514</v>
      </c>
      <c r="W52" s="60" t="s">
        <v>208</v>
      </c>
      <c r="X52" s="19" t="s">
        <v>255</v>
      </c>
      <c r="Y52" s="19"/>
      <c r="Z52" s="19">
        <v>1</v>
      </c>
      <c r="AA52" s="19"/>
      <c r="AB52" s="19"/>
      <c r="AC52" s="20" t="s">
        <v>515</v>
      </c>
      <c r="AD52" s="36"/>
    </row>
    <row r="53" spans="1:30" ht="187.5" customHeight="1" x14ac:dyDescent="0.25">
      <c r="A53" s="171"/>
      <c r="B53" s="171"/>
      <c r="C53" s="171"/>
      <c r="D53" s="167"/>
      <c r="E53" s="204"/>
      <c r="F53" s="203"/>
      <c r="G53" s="160"/>
      <c r="H53" s="160"/>
      <c r="I53" s="181"/>
      <c r="J53" s="181"/>
      <c r="K53" s="182"/>
      <c r="L53" s="182"/>
      <c r="M53" s="60" t="s">
        <v>244</v>
      </c>
      <c r="N53" s="60" t="s">
        <v>212</v>
      </c>
      <c r="O53" s="60" t="s">
        <v>498</v>
      </c>
      <c r="P53" s="60">
        <f t="shared" si="2"/>
        <v>41</v>
      </c>
      <c r="Q53" s="135" t="s">
        <v>516</v>
      </c>
      <c r="R53" s="60" t="s">
        <v>517</v>
      </c>
      <c r="S53" s="60" t="s">
        <v>506</v>
      </c>
      <c r="T53" s="19">
        <v>2</v>
      </c>
      <c r="U53" s="60" t="s">
        <v>518</v>
      </c>
      <c r="V53" s="60" t="s">
        <v>519</v>
      </c>
      <c r="W53" s="60" t="s">
        <v>208</v>
      </c>
      <c r="X53" s="19" t="s">
        <v>255</v>
      </c>
      <c r="Y53" s="19"/>
      <c r="Z53" s="19"/>
      <c r="AA53" s="19">
        <v>1</v>
      </c>
      <c r="AB53" s="19">
        <v>1</v>
      </c>
      <c r="AC53" s="20" t="s">
        <v>518</v>
      </c>
      <c r="AD53" s="36"/>
    </row>
    <row r="54" spans="1:30" ht="187.5" customHeight="1" x14ac:dyDescent="0.25">
      <c r="A54" s="171"/>
      <c r="B54" s="171"/>
      <c r="C54" s="171"/>
      <c r="D54" s="167"/>
      <c r="E54" s="204"/>
      <c r="F54" s="203"/>
      <c r="G54" s="160"/>
      <c r="H54" s="160"/>
      <c r="I54" s="181"/>
      <c r="J54" s="181"/>
      <c r="K54" s="182"/>
      <c r="L54" s="182"/>
      <c r="M54" s="60" t="s">
        <v>244</v>
      </c>
      <c r="N54" s="60" t="s">
        <v>212</v>
      </c>
      <c r="O54" s="60" t="s">
        <v>498</v>
      </c>
      <c r="P54" s="60">
        <f t="shared" si="2"/>
        <v>42</v>
      </c>
      <c r="Q54" s="135" t="s">
        <v>520</v>
      </c>
      <c r="R54" s="60" t="s">
        <v>521</v>
      </c>
      <c r="S54" s="60" t="s">
        <v>506</v>
      </c>
      <c r="T54" s="19">
        <v>1</v>
      </c>
      <c r="U54" s="60" t="s">
        <v>522</v>
      </c>
      <c r="V54" s="60" t="s">
        <v>523</v>
      </c>
      <c r="W54" s="60" t="s">
        <v>208</v>
      </c>
      <c r="X54" s="19" t="s">
        <v>255</v>
      </c>
      <c r="Y54" s="19"/>
      <c r="Z54" s="19"/>
      <c r="AA54" s="19"/>
      <c r="AB54" s="19">
        <v>1</v>
      </c>
      <c r="AC54" s="20" t="s">
        <v>524</v>
      </c>
      <c r="AD54" s="36"/>
    </row>
    <row r="55" spans="1:30" ht="315" x14ac:dyDescent="0.25">
      <c r="A55" s="171"/>
      <c r="B55" s="171" t="s">
        <v>176</v>
      </c>
      <c r="C55" s="166" t="s">
        <v>186</v>
      </c>
      <c r="D55" s="91">
        <v>26</v>
      </c>
      <c r="E55" s="91" t="s">
        <v>55</v>
      </c>
      <c r="F55" s="92" t="s">
        <v>54</v>
      </c>
      <c r="G55" s="96" t="s">
        <v>107</v>
      </c>
      <c r="H55" s="96">
        <v>100</v>
      </c>
      <c r="I55" s="95">
        <v>100</v>
      </c>
      <c r="J55" s="95">
        <v>100</v>
      </c>
      <c r="K55" s="93">
        <v>100</v>
      </c>
      <c r="L55" s="93">
        <v>100</v>
      </c>
      <c r="M55" s="1" t="s">
        <v>201</v>
      </c>
      <c r="N55" s="8" t="s">
        <v>202</v>
      </c>
      <c r="O55" s="8" t="s">
        <v>213</v>
      </c>
      <c r="P55" s="60">
        <f t="shared" si="2"/>
        <v>43</v>
      </c>
      <c r="Q55" s="135" t="s">
        <v>220</v>
      </c>
      <c r="R55" s="8" t="s">
        <v>9</v>
      </c>
      <c r="S55" s="8" t="s">
        <v>205</v>
      </c>
      <c r="T55" s="14">
        <v>1</v>
      </c>
      <c r="U55" s="86" t="s">
        <v>221</v>
      </c>
      <c r="V55" s="75" t="s">
        <v>222</v>
      </c>
      <c r="W55" s="13" t="s">
        <v>208</v>
      </c>
      <c r="X55" s="14" t="s">
        <v>209</v>
      </c>
      <c r="Y55" s="59"/>
      <c r="Z55" s="121">
        <v>0.5</v>
      </c>
      <c r="AA55" s="59"/>
      <c r="AB55" s="121">
        <v>0.5</v>
      </c>
      <c r="AC55" s="18" t="s">
        <v>223</v>
      </c>
      <c r="AD55" s="36"/>
    </row>
    <row r="56" spans="1:30" ht="165" x14ac:dyDescent="0.25">
      <c r="A56" s="171"/>
      <c r="B56" s="171"/>
      <c r="C56" s="167"/>
      <c r="D56" s="91">
        <v>27</v>
      </c>
      <c r="E56" s="91" t="s">
        <v>56</v>
      </c>
      <c r="F56" s="92" t="s">
        <v>54</v>
      </c>
      <c r="G56" s="96" t="s">
        <v>108</v>
      </c>
      <c r="H56" s="96">
        <v>100</v>
      </c>
      <c r="I56" s="95"/>
      <c r="J56" s="95">
        <v>100</v>
      </c>
      <c r="K56" s="93">
        <v>100</v>
      </c>
      <c r="L56" s="93">
        <v>100</v>
      </c>
      <c r="M56" s="8" t="s">
        <v>201</v>
      </c>
      <c r="N56" s="8" t="s">
        <v>202</v>
      </c>
      <c r="O56" s="8" t="s">
        <v>213</v>
      </c>
      <c r="P56" s="60">
        <f t="shared" ref="P56:P118" si="3">P55+1</f>
        <v>44</v>
      </c>
      <c r="Q56" s="135" t="s">
        <v>224</v>
      </c>
      <c r="R56" s="8" t="s">
        <v>9</v>
      </c>
      <c r="S56" s="8" t="s">
        <v>205</v>
      </c>
      <c r="T56" s="19">
        <v>1</v>
      </c>
      <c r="U56" s="20" t="s">
        <v>225</v>
      </c>
      <c r="V56" s="75" t="s">
        <v>226</v>
      </c>
      <c r="W56" s="13" t="s">
        <v>208</v>
      </c>
      <c r="X56" s="14" t="s">
        <v>209</v>
      </c>
      <c r="Y56" s="19"/>
      <c r="Z56" s="19">
        <v>0.5</v>
      </c>
      <c r="AA56" s="19"/>
      <c r="AB56" s="19">
        <v>0.5</v>
      </c>
      <c r="AC56" s="18" t="s">
        <v>227</v>
      </c>
    </row>
    <row r="57" spans="1:30" ht="120" x14ac:dyDescent="0.25">
      <c r="A57" s="171"/>
      <c r="B57" s="171"/>
      <c r="C57" s="167"/>
      <c r="D57" s="166">
        <v>28</v>
      </c>
      <c r="E57" s="166" t="s">
        <v>57</v>
      </c>
      <c r="F57" s="202" t="s">
        <v>9</v>
      </c>
      <c r="G57" s="156" t="s">
        <v>109</v>
      </c>
      <c r="H57" s="156">
        <v>1</v>
      </c>
      <c r="I57" s="90"/>
      <c r="J57" s="98" t="s">
        <v>94</v>
      </c>
      <c r="K57" s="158">
        <v>0.3</v>
      </c>
      <c r="L57" s="158">
        <v>0.3</v>
      </c>
      <c r="M57" s="8" t="s">
        <v>201</v>
      </c>
      <c r="N57" s="8" t="s">
        <v>202</v>
      </c>
      <c r="O57" s="8" t="s">
        <v>213</v>
      </c>
      <c r="P57" s="60">
        <f t="shared" si="3"/>
        <v>45</v>
      </c>
      <c r="Q57" s="135" t="s">
        <v>228</v>
      </c>
      <c r="R57" s="8" t="s">
        <v>236</v>
      </c>
      <c r="S57" s="8" t="s">
        <v>205</v>
      </c>
      <c r="T57" s="14">
        <v>100</v>
      </c>
      <c r="U57" s="18" t="s">
        <v>229</v>
      </c>
      <c r="V57" s="8" t="s">
        <v>230</v>
      </c>
      <c r="W57" s="13" t="s">
        <v>231</v>
      </c>
      <c r="X57" s="14" t="s">
        <v>209</v>
      </c>
      <c r="Y57" s="19"/>
      <c r="Z57" s="19">
        <v>1</v>
      </c>
      <c r="AA57" s="19"/>
      <c r="AB57" s="19"/>
      <c r="AC57" s="18" t="s">
        <v>232</v>
      </c>
    </row>
    <row r="58" spans="1:30" ht="120" x14ac:dyDescent="0.25">
      <c r="A58" s="171"/>
      <c r="B58" s="171"/>
      <c r="C58" s="173"/>
      <c r="D58" s="173"/>
      <c r="E58" s="173"/>
      <c r="F58" s="205"/>
      <c r="G58" s="157"/>
      <c r="H58" s="157"/>
      <c r="I58" s="38"/>
      <c r="J58" s="95"/>
      <c r="K58" s="159"/>
      <c r="L58" s="159"/>
      <c r="M58" s="8" t="s">
        <v>201</v>
      </c>
      <c r="N58" s="8" t="s">
        <v>202</v>
      </c>
      <c r="O58" s="8" t="s">
        <v>213</v>
      </c>
      <c r="P58" s="60">
        <f t="shared" si="3"/>
        <v>46</v>
      </c>
      <c r="Q58" s="135" t="s">
        <v>233</v>
      </c>
      <c r="R58" s="8" t="s">
        <v>236</v>
      </c>
      <c r="S58" s="8" t="s">
        <v>205</v>
      </c>
      <c r="T58" s="14">
        <v>1</v>
      </c>
      <c r="U58" s="18" t="s">
        <v>234</v>
      </c>
      <c r="V58" s="8" t="s">
        <v>109</v>
      </c>
      <c r="W58" s="13" t="s">
        <v>208</v>
      </c>
      <c r="X58" s="14" t="s">
        <v>209</v>
      </c>
      <c r="Y58" s="19"/>
      <c r="Z58" s="19"/>
      <c r="AA58" s="19"/>
      <c r="AB58" s="19">
        <v>1</v>
      </c>
      <c r="AC58" s="18" t="s">
        <v>235</v>
      </c>
    </row>
    <row r="59" spans="1:30" ht="90" x14ac:dyDescent="0.25">
      <c r="A59" s="171"/>
      <c r="B59" s="171"/>
      <c r="C59" s="171" t="s">
        <v>187</v>
      </c>
      <c r="D59" s="91">
        <v>29</v>
      </c>
      <c r="E59" s="91" t="s">
        <v>149</v>
      </c>
      <c r="F59" s="92" t="s">
        <v>54</v>
      </c>
      <c r="G59" s="96" t="s">
        <v>151</v>
      </c>
      <c r="H59" s="96">
        <v>1</v>
      </c>
      <c r="I59" s="95" t="s">
        <v>137</v>
      </c>
      <c r="J59" s="95" t="s">
        <v>138</v>
      </c>
      <c r="K59" s="94">
        <f>0.23/2</f>
        <v>0.115</v>
      </c>
      <c r="L59" s="94">
        <f>0.23/2</f>
        <v>0.115</v>
      </c>
      <c r="M59" s="8" t="s">
        <v>211</v>
      </c>
      <c r="N59" s="8" t="s">
        <v>250</v>
      </c>
      <c r="O59" s="8" t="s">
        <v>251</v>
      </c>
      <c r="P59" s="60">
        <f t="shared" si="3"/>
        <v>47</v>
      </c>
      <c r="Q59" s="135" t="s">
        <v>395</v>
      </c>
      <c r="R59" s="60" t="s">
        <v>237</v>
      </c>
      <c r="S59" s="8" t="s">
        <v>238</v>
      </c>
      <c r="T59" s="19"/>
      <c r="U59" s="20" t="s">
        <v>149</v>
      </c>
      <c r="V59" s="8" t="s">
        <v>396</v>
      </c>
      <c r="W59" s="13" t="s">
        <v>208</v>
      </c>
      <c r="X59" s="14" t="s">
        <v>209</v>
      </c>
      <c r="Y59" s="19"/>
      <c r="Z59" s="19">
        <v>0.5</v>
      </c>
      <c r="AA59" s="19"/>
      <c r="AB59" s="19">
        <v>0.5</v>
      </c>
      <c r="AC59" s="18" t="s">
        <v>397</v>
      </c>
    </row>
    <row r="60" spans="1:30" ht="90" x14ac:dyDescent="0.25">
      <c r="A60" s="171"/>
      <c r="B60" s="171"/>
      <c r="C60" s="171"/>
      <c r="D60" s="91">
        <v>30</v>
      </c>
      <c r="E60" s="91" t="s">
        <v>150</v>
      </c>
      <c r="F60" s="92" t="s">
        <v>54</v>
      </c>
      <c r="G60" s="96" t="s">
        <v>152</v>
      </c>
      <c r="H60" s="96">
        <v>1</v>
      </c>
      <c r="I60" s="95" t="s">
        <v>137</v>
      </c>
      <c r="J60" s="95" t="s">
        <v>138</v>
      </c>
      <c r="K60" s="93">
        <v>0.18</v>
      </c>
      <c r="L60" s="93">
        <v>0.18</v>
      </c>
      <c r="M60" s="8" t="s">
        <v>211</v>
      </c>
      <c r="N60" s="8" t="s">
        <v>250</v>
      </c>
      <c r="O60" s="8" t="s">
        <v>251</v>
      </c>
      <c r="P60" s="60">
        <f t="shared" si="3"/>
        <v>48</v>
      </c>
      <c r="Q60" s="135" t="s">
        <v>398</v>
      </c>
      <c r="R60" s="60" t="s">
        <v>237</v>
      </c>
      <c r="S60" s="8" t="s">
        <v>238</v>
      </c>
      <c r="T60" s="19"/>
      <c r="U60" s="20" t="s">
        <v>150</v>
      </c>
      <c r="V60" s="8" t="s">
        <v>399</v>
      </c>
      <c r="W60" s="13" t="s">
        <v>208</v>
      </c>
      <c r="X60" s="14" t="s">
        <v>209</v>
      </c>
      <c r="Y60" s="19"/>
      <c r="Z60" s="19">
        <v>0.5</v>
      </c>
      <c r="AA60" s="19"/>
      <c r="AB60" s="19">
        <v>0.5</v>
      </c>
      <c r="AC60" s="18" t="s">
        <v>397</v>
      </c>
    </row>
    <row r="61" spans="1:30" ht="255" x14ac:dyDescent="0.25">
      <c r="A61" s="171"/>
      <c r="B61" s="171"/>
      <c r="C61" s="171"/>
      <c r="D61" s="97">
        <v>31</v>
      </c>
      <c r="E61" s="97" t="s">
        <v>157</v>
      </c>
      <c r="F61" s="97" t="s">
        <v>54</v>
      </c>
      <c r="G61" s="9" t="s">
        <v>110</v>
      </c>
      <c r="H61" s="25">
        <v>90</v>
      </c>
      <c r="I61" s="98">
        <v>90</v>
      </c>
      <c r="J61" s="98">
        <v>92</v>
      </c>
      <c r="K61" s="94">
        <v>94</v>
      </c>
      <c r="L61" s="94">
        <v>96</v>
      </c>
      <c r="M61" s="8" t="s">
        <v>201</v>
      </c>
      <c r="N61" s="8" t="s">
        <v>202</v>
      </c>
      <c r="O61" s="8" t="s">
        <v>213</v>
      </c>
      <c r="P61" s="60">
        <f t="shared" si="3"/>
        <v>49</v>
      </c>
      <c r="Q61" s="135" t="s">
        <v>526</v>
      </c>
      <c r="R61" s="8" t="s">
        <v>527</v>
      </c>
      <c r="S61" s="8" t="s">
        <v>316</v>
      </c>
      <c r="T61" s="83">
        <v>0.96</v>
      </c>
      <c r="U61" s="18" t="s">
        <v>528</v>
      </c>
      <c r="V61" s="15" t="s">
        <v>529</v>
      </c>
      <c r="W61" s="13" t="s">
        <v>231</v>
      </c>
      <c r="X61" s="14" t="s">
        <v>209</v>
      </c>
      <c r="Y61" s="8"/>
      <c r="Z61" s="8"/>
      <c r="AA61" s="8"/>
      <c r="AB61" s="83">
        <v>0.96</v>
      </c>
      <c r="AC61" s="18" t="s">
        <v>530</v>
      </c>
    </row>
    <row r="62" spans="1:30" ht="90" x14ac:dyDescent="0.25">
      <c r="A62" s="171"/>
      <c r="B62" s="171"/>
      <c r="C62" s="171"/>
      <c r="D62" s="91">
        <v>32</v>
      </c>
      <c r="E62" s="97" t="s">
        <v>158</v>
      </c>
      <c r="F62" s="97" t="s">
        <v>54</v>
      </c>
      <c r="G62" s="9" t="s">
        <v>111</v>
      </c>
      <c r="H62" s="96">
        <v>2</v>
      </c>
      <c r="I62" s="88"/>
      <c r="J62" s="88">
        <v>1</v>
      </c>
      <c r="K62" s="94"/>
      <c r="L62" s="25">
        <v>1</v>
      </c>
      <c r="M62" s="8" t="s">
        <v>201</v>
      </c>
      <c r="N62" s="8" t="s">
        <v>202</v>
      </c>
      <c r="O62" s="8" t="s">
        <v>213</v>
      </c>
      <c r="P62" s="60">
        <f t="shared" si="3"/>
        <v>50</v>
      </c>
      <c r="Q62" s="135" t="s">
        <v>669</v>
      </c>
      <c r="R62" s="8" t="s">
        <v>670</v>
      </c>
      <c r="S62" s="8" t="s">
        <v>316</v>
      </c>
      <c r="T62" s="8">
        <v>1</v>
      </c>
      <c r="U62" s="8" t="s">
        <v>671</v>
      </c>
      <c r="V62" s="111" t="s">
        <v>672</v>
      </c>
      <c r="W62" s="13" t="s">
        <v>208</v>
      </c>
      <c r="X62" s="14" t="s">
        <v>209</v>
      </c>
      <c r="Y62" s="8"/>
      <c r="Z62" s="8"/>
      <c r="AA62" s="8"/>
      <c r="AB62" s="48">
        <v>1</v>
      </c>
      <c r="AC62" s="18" t="s">
        <v>673</v>
      </c>
    </row>
    <row r="63" spans="1:30" ht="120" x14ac:dyDescent="0.25">
      <c r="A63" s="171"/>
      <c r="B63" s="171"/>
      <c r="C63" s="37" t="s">
        <v>188</v>
      </c>
      <c r="D63" s="25">
        <v>33</v>
      </c>
      <c r="E63" s="91" t="s">
        <v>58</v>
      </c>
      <c r="F63" s="71" t="s">
        <v>54</v>
      </c>
      <c r="G63" s="114" t="s">
        <v>112</v>
      </c>
      <c r="H63" s="25">
        <v>100</v>
      </c>
      <c r="I63" s="117">
        <v>100</v>
      </c>
      <c r="J63" s="95">
        <v>100</v>
      </c>
      <c r="K63" s="93">
        <v>100</v>
      </c>
      <c r="L63" s="93">
        <v>100</v>
      </c>
      <c r="M63" s="64" t="s">
        <v>201</v>
      </c>
      <c r="N63" s="8" t="s">
        <v>202</v>
      </c>
      <c r="O63" s="8" t="s">
        <v>239</v>
      </c>
      <c r="P63" s="60">
        <f t="shared" si="3"/>
        <v>51</v>
      </c>
      <c r="Q63" s="135" t="s">
        <v>240</v>
      </c>
      <c r="R63" s="25" t="s">
        <v>9</v>
      </c>
      <c r="S63" s="25" t="s">
        <v>205</v>
      </c>
      <c r="T63" s="69">
        <v>1</v>
      </c>
      <c r="U63" s="9" t="s">
        <v>241</v>
      </c>
      <c r="V63" s="15" t="s">
        <v>242</v>
      </c>
      <c r="W63" s="25" t="s">
        <v>231</v>
      </c>
      <c r="X63" s="14" t="s">
        <v>209</v>
      </c>
      <c r="Y63" s="14"/>
      <c r="Z63" s="69">
        <v>0.5</v>
      </c>
      <c r="AA63" s="94"/>
      <c r="AB63" s="69">
        <v>0.5</v>
      </c>
      <c r="AC63" s="18" t="s">
        <v>243</v>
      </c>
      <c r="AD63" s="36"/>
    </row>
    <row r="64" spans="1:30" ht="90" x14ac:dyDescent="0.25">
      <c r="A64" s="171"/>
      <c r="B64" s="172" t="s">
        <v>177</v>
      </c>
      <c r="C64" s="27" t="s">
        <v>189</v>
      </c>
      <c r="D64" s="105">
        <v>34</v>
      </c>
      <c r="E64" s="25" t="s">
        <v>59</v>
      </c>
      <c r="F64" s="71" t="s">
        <v>60</v>
      </c>
      <c r="G64" s="96" t="s">
        <v>113</v>
      </c>
      <c r="H64" s="107">
        <v>100</v>
      </c>
      <c r="I64" s="95">
        <v>20</v>
      </c>
      <c r="J64" s="95">
        <v>80</v>
      </c>
      <c r="K64" s="93"/>
      <c r="L64" s="93"/>
      <c r="M64" s="8"/>
      <c r="N64" s="8"/>
      <c r="O64" s="8"/>
      <c r="P64" s="60"/>
      <c r="Q64" s="135" t="s">
        <v>873</v>
      </c>
      <c r="R64" s="19"/>
      <c r="T64" s="19"/>
      <c r="V64" s="19"/>
      <c r="W64" s="19"/>
      <c r="X64" s="19"/>
      <c r="Y64" s="19"/>
      <c r="Z64" s="19"/>
      <c r="AA64" s="19"/>
      <c r="AB64" s="19"/>
      <c r="AC64" s="17"/>
    </row>
    <row r="65" spans="1:30" ht="90" x14ac:dyDescent="0.25">
      <c r="A65" s="171"/>
      <c r="B65" s="171"/>
      <c r="C65" s="115" t="s">
        <v>190</v>
      </c>
      <c r="D65" s="25">
        <v>35</v>
      </c>
      <c r="E65" s="139" t="s">
        <v>61</v>
      </c>
      <c r="F65" s="118" t="s">
        <v>60</v>
      </c>
      <c r="G65" s="116" t="s">
        <v>114</v>
      </c>
      <c r="H65" s="94">
        <v>100</v>
      </c>
      <c r="I65" s="119">
        <v>100</v>
      </c>
      <c r="J65" s="98">
        <v>100</v>
      </c>
      <c r="K65" s="94">
        <v>100</v>
      </c>
      <c r="L65" s="94">
        <v>100</v>
      </c>
      <c r="M65" s="8" t="s">
        <v>211</v>
      </c>
      <c r="N65" s="8" t="s">
        <v>303</v>
      </c>
      <c r="O65" s="8" t="s">
        <v>239</v>
      </c>
      <c r="P65" s="60">
        <f>P63+1</f>
        <v>52</v>
      </c>
      <c r="Q65" s="135" t="s">
        <v>309</v>
      </c>
      <c r="R65" s="8" t="s">
        <v>304</v>
      </c>
      <c r="S65" s="8" t="s">
        <v>305</v>
      </c>
      <c r="T65" s="44">
        <v>1</v>
      </c>
      <c r="U65" s="18" t="s">
        <v>306</v>
      </c>
      <c r="V65" s="48" t="s">
        <v>307</v>
      </c>
      <c r="W65" s="8" t="s">
        <v>231</v>
      </c>
      <c r="X65" s="14" t="s">
        <v>209</v>
      </c>
      <c r="Y65" s="44"/>
      <c r="Z65" s="44"/>
      <c r="AA65" s="44"/>
      <c r="AB65" s="44">
        <v>1</v>
      </c>
      <c r="AC65" s="18" t="s">
        <v>308</v>
      </c>
    </row>
    <row r="66" spans="1:30" ht="75" x14ac:dyDescent="0.25">
      <c r="A66" s="166"/>
      <c r="B66" s="166"/>
      <c r="C66" s="99" t="s">
        <v>191</v>
      </c>
      <c r="D66" s="108">
        <v>36</v>
      </c>
      <c r="E66" s="91" t="s">
        <v>62</v>
      </c>
      <c r="F66" s="91" t="s">
        <v>60</v>
      </c>
      <c r="G66" s="85" t="s">
        <v>115</v>
      </c>
      <c r="H66" s="107">
        <v>7</v>
      </c>
      <c r="I66" s="95">
        <v>1</v>
      </c>
      <c r="J66" s="95">
        <v>2</v>
      </c>
      <c r="K66" s="93">
        <v>2</v>
      </c>
      <c r="L66" s="93">
        <v>2</v>
      </c>
      <c r="M66" s="47" t="s">
        <v>211</v>
      </c>
      <c r="N66" s="47" t="s">
        <v>303</v>
      </c>
      <c r="O66" s="47" t="s">
        <v>203</v>
      </c>
      <c r="P66" s="60">
        <f t="shared" si="3"/>
        <v>53</v>
      </c>
      <c r="Q66" s="135" t="s">
        <v>310</v>
      </c>
      <c r="R66" s="47" t="s">
        <v>311</v>
      </c>
      <c r="S66" s="47" t="s">
        <v>305</v>
      </c>
      <c r="T66" s="80">
        <v>2</v>
      </c>
      <c r="U66" s="100" t="s">
        <v>312</v>
      </c>
      <c r="V66" s="101" t="s">
        <v>313</v>
      </c>
      <c r="W66" s="102" t="s">
        <v>208</v>
      </c>
      <c r="X66" s="80" t="s">
        <v>209</v>
      </c>
      <c r="Y66" s="80"/>
      <c r="Z66" s="80">
        <v>1</v>
      </c>
      <c r="AA66" s="80"/>
      <c r="AB66" s="80">
        <v>1</v>
      </c>
      <c r="AC66" s="100" t="s">
        <v>314</v>
      </c>
      <c r="AD66" s="36"/>
    </row>
    <row r="67" spans="1:30" ht="120" x14ac:dyDescent="0.25">
      <c r="A67" s="165" t="s">
        <v>171</v>
      </c>
      <c r="B67" s="165" t="s">
        <v>178</v>
      </c>
      <c r="C67" s="25" t="s">
        <v>192</v>
      </c>
      <c r="D67" s="25">
        <v>37</v>
      </c>
      <c r="E67" s="25" t="s">
        <v>63</v>
      </c>
      <c r="F67" s="25" t="s">
        <v>49</v>
      </c>
      <c r="G67" s="9" t="s">
        <v>116</v>
      </c>
      <c r="H67" s="25">
        <v>1</v>
      </c>
      <c r="I67" s="98" t="s">
        <v>86</v>
      </c>
      <c r="J67" s="98" t="s">
        <v>86</v>
      </c>
      <c r="K67" s="94">
        <v>0.1</v>
      </c>
      <c r="L67" s="94">
        <v>0.1</v>
      </c>
      <c r="M67" s="8" t="s">
        <v>211</v>
      </c>
      <c r="N67" s="8" t="s">
        <v>245</v>
      </c>
      <c r="O67" s="8" t="s">
        <v>203</v>
      </c>
      <c r="P67" s="60">
        <f t="shared" si="3"/>
        <v>54</v>
      </c>
      <c r="Q67" s="135" t="s">
        <v>764</v>
      </c>
      <c r="R67" s="25" t="s">
        <v>532</v>
      </c>
      <c r="S67" s="25" t="s">
        <v>454</v>
      </c>
      <c r="T67" s="26">
        <v>1</v>
      </c>
      <c r="U67" s="9" t="s">
        <v>533</v>
      </c>
      <c r="V67" s="25" t="s">
        <v>534</v>
      </c>
      <c r="W67" s="13" t="s">
        <v>208</v>
      </c>
      <c r="X67" s="14" t="s">
        <v>209</v>
      </c>
      <c r="Y67" s="8">
        <v>0.25</v>
      </c>
      <c r="Z67" s="8">
        <v>0.25</v>
      </c>
      <c r="AA67" s="8">
        <v>0.25</v>
      </c>
      <c r="AB67" s="25">
        <v>0.25</v>
      </c>
      <c r="AC67" s="9" t="s">
        <v>535</v>
      </c>
    </row>
    <row r="68" spans="1:30" ht="75" x14ac:dyDescent="0.25">
      <c r="A68" s="165"/>
      <c r="B68" s="165"/>
      <c r="C68" s="165" t="s">
        <v>193</v>
      </c>
      <c r="D68" s="25">
        <v>38</v>
      </c>
      <c r="E68" s="25" t="s">
        <v>159</v>
      </c>
      <c r="F68" s="25" t="s">
        <v>7</v>
      </c>
      <c r="G68" s="9" t="s">
        <v>117</v>
      </c>
      <c r="H68" s="25">
        <v>1</v>
      </c>
      <c r="I68" s="98" t="s">
        <v>86</v>
      </c>
      <c r="J68" s="98" t="s">
        <v>86</v>
      </c>
      <c r="K68" s="94">
        <v>0.25</v>
      </c>
      <c r="L68" s="94">
        <v>0.25</v>
      </c>
      <c r="M68" s="8" t="s">
        <v>211</v>
      </c>
      <c r="N68" s="8" t="s">
        <v>536</v>
      </c>
      <c r="O68" s="8" t="s">
        <v>203</v>
      </c>
      <c r="P68" s="60">
        <f t="shared" si="3"/>
        <v>55</v>
      </c>
      <c r="Q68" s="135" t="s">
        <v>537</v>
      </c>
      <c r="R68" s="8" t="s">
        <v>7</v>
      </c>
      <c r="S68" s="8" t="s">
        <v>316</v>
      </c>
      <c r="T68" s="8">
        <v>1</v>
      </c>
      <c r="U68" s="9" t="s">
        <v>538</v>
      </c>
      <c r="V68" s="8" t="s">
        <v>539</v>
      </c>
      <c r="W68" s="13" t="s">
        <v>208</v>
      </c>
      <c r="X68" s="14" t="s">
        <v>209</v>
      </c>
      <c r="Y68" s="8">
        <v>0.25</v>
      </c>
      <c r="Z68" s="8">
        <v>0.25</v>
      </c>
      <c r="AA68" s="8">
        <v>0.25</v>
      </c>
      <c r="AB68" s="25">
        <v>0.25</v>
      </c>
      <c r="AC68" s="9" t="s">
        <v>540</v>
      </c>
    </row>
    <row r="69" spans="1:30" ht="101.25" customHeight="1" x14ac:dyDescent="0.25">
      <c r="A69" s="165"/>
      <c r="B69" s="165"/>
      <c r="C69" s="165"/>
      <c r="D69" s="156">
        <v>39</v>
      </c>
      <c r="E69" s="156" t="s">
        <v>64</v>
      </c>
      <c r="F69" s="156" t="s">
        <v>7</v>
      </c>
      <c r="G69" s="156" t="s">
        <v>865</v>
      </c>
      <c r="H69" s="161">
        <v>100</v>
      </c>
      <c r="I69" s="180">
        <v>15</v>
      </c>
      <c r="J69" s="180">
        <v>40</v>
      </c>
      <c r="K69" s="161">
        <v>40</v>
      </c>
      <c r="L69" s="161">
        <v>5</v>
      </c>
      <c r="M69" s="154" t="s">
        <v>244</v>
      </c>
      <c r="N69" s="154" t="s">
        <v>245</v>
      </c>
      <c r="O69" s="154" t="s">
        <v>203</v>
      </c>
      <c r="P69" s="60">
        <f t="shared" si="3"/>
        <v>56</v>
      </c>
      <c r="Q69" s="135" t="s">
        <v>783</v>
      </c>
      <c r="R69" s="8" t="s">
        <v>7</v>
      </c>
      <c r="S69" s="8" t="s">
        <v>866</v>
      </c>
      <c r="T69" s="44">
        <v>1</v>
      </c>
      <c r="U69" s="18" t="s">
        <v>247</v>
      </c>
      <c r="V69" s="8" t="s">
        <v>248</v>
      </c>
      <c r="W69" s="8" t="s">
        <v>231</v>
      </c>
      <c r="X69" s="14" t="s">
        <v>209</v>
      </c>
      <c r="Y69" s="44">
        <v>0.25</v>
      </c>
      <c r="Z69" s="44">
        <v>0.25</v>
      </c>
      <c r="AA69" s="44">
        <v>0.25</v>
      </c>
      <c r="AB69" s="44">
        <v>0.25</v>
      </c>
      <c r="AC69" s="18" t="s">
        <v>249</v>
      </c>
    </row>
    <row r="70" spans="1:30" ht="101.25" customHeight="1" x14ac:dyDescent="0.25">
      <c r="A70" s="165"/>
      <c r="B70" s="165"/>
      <c r="C70" s="165"/>
      <c r="D70" s="160"/>
      <c r="E70" s="160"/>
      <c r="F70" s="160"/>
      <c r="G70" s="160"/>
      <c r="H70" s="162"/>
      <c r="I70" s="181"/>
      <c r="J70" s="181"/>
      <c r="K70" s="162"/>
      <c r="L70" s="162"/>
      <c r="M70" s="163"/>
      <c r="N70" s="163"/>
      <c r="O70" s="163"/>
      <c r="P70" s="60">
        <f t="shared" si="3"/>
        <v>57</v>
      </c>
      <c r="Q70" s="135" t="s">
        <v>246</v>
      </c>
      <c r="R70" s="8" t="s">
        <v>9</v>
      </c>
      <c r="S70" s="8" t="s">
        <v>792</v>
      </c>
      <c r="T70" s="44">
        <v>1</v>
      </c>
      <c r="U70" s="18" t="s">
        <v>247</v>
      </c>
      <c r="V70" s="8" t="s">
        <v>248</v>
      </c>
      <c r="W70" s="8" t="s">
        <v>231</v>
      </c>
      <c r="X70" s="14" t="s">
        <v>209</v>
      </c>
      <c r="Y70" s="44">
        <v>0.25</v>
      </c>
      <c r="Z70" s="44">
        <v>0.25</v>
      </c>
      <c r="AA70" s="44">
        <v>0.25</v>
      </c>
      <c r="AB70" s="44">
        <v>0.25</v>
      </c>
      <c r="AC70" s="18" t="s">
        <v>249</v>
      </c>
    </row>
    <row r="71" spans="1:30" ht="101.25" customHeight="1" x14ac:dyDescent="0.25">
      <c r="A71" s="165"/>
      <c r="B71" s="165"/>
      <c r="C71" s="165"/>
      <c r="D71" s="160"/>
      <c r="E71" s="160"/>
      <c r="F71" s="160"/>
      <c r="G71" s="160"/>
      <c r="H71" s="162"/>
      <c r="I71" s="181"/>
      <c r="J71" s="181"/>
      <c r="K71" s="162"/>
      <c r="L71" s="162"/>
      <c r="M71" s="163"/>
      <c r="N71" s="163"/>
      <c r="O71" s="163"/>
      <c r="P71" s="60">
        <f t="shared" si="3"/>
        <v>58</v>
      </c>
      <c r="Q71" s="136" t="s">
        <v>784</v>
      </c>
      <c r="R71" s="8" t="s">
        <v>7</v>
      </c>
      <c r="S71" s="8" t="s">
        <v>316</v>
      </c>
      <c r="T71" s="44">
        <v>1</v>
      </c>
      <c r="U71" s="18" t="s">
        <v>247</v>
      </c>
      <c r="V71" s="8" t="s">
        <v>248</v>
      </c>
      <c r="W71" s="8" t="s">
        <v>231</v>
      </c>
      <c r="X71" s="14" t="s">
        <v>209</v>
      </c>
      <c r="Y71" s="44">
        <v>0.25</v>
      </c>
      <c r="Z71" s="44">
        <v>0.25</v>
      </c>
      <c r="AA71" s="44">
        <v>0.25</v>
      </c>
      <c r="AB71" s="44">
        <v>0.25</v>
      </c>
      <c r="AC71" s="18" t="s">
        <v>249</v>
      </c>
    </row>
    <row r="72" spans="1:30" ht="101.25" customHeight="1" x14ac:dyDescent="0.25">
      <c r="A72" s="165"/>
      <c r="B72" s="165"/>
      <c r="C72" s="165"/>
      <c r="D72" s="160"/>
      <c r="E72" s="160"/>
      <c r="F72" s="160"/>
      <c r="G72" s="160"/>
      <c r="H72" s="162"/>
      <c r="I72" s="181"/>
      <c r="J72" s="181"/>
      <c r="K72" s="162"/>
      <c r="L72" s="162"/>
      <c r="M72" s="163"/>
      <c r="N72" s="163"/>
      <c r="O72" s="163"/>
      <c r="P72" s="60">
        <f t="shared" si="3"/>
        <v>59</v>
      </c>
      <c r="Q72" s="136" t="s">
        <v>785</v>
      </c>
      <c r="R72" s="13" t="s">
        <v>623</v>
      </c>
      <c r="S72" s="8" t="s">
        <v>793</v>
      </c>
      <c r="T72" s="44">
        <v>1</v>
      </c>
      <c r="U72" s="18" t="s">
        <v>247</v>
      </c>
      <c r="V72" s="8" t="s">
        <v>248</v>
      </c>
      <c r="W72" s="8" t="s">
        <v>231</v>
      </c>
      <c r="X72" s="14" t="s">
        <v>209</v>
      </c>
      <c r="Y72" s="44">
        <v>0.25</v>
      </c>
      <c r="Z72" s="44">
        <v>0.25</v>
      </c>
      <c r="AA72" s="44">
        <v>0.25</v>
      </c>
      <c r="AB72" s="44">
        <v>0.25</v>
      </c>
      <c r="AC72" s="18" t="s">
        <v>249</v>
      </c>
    </row>
    <row r="73" spans="1:30" ht="101.25" customHeight="1" x14ac:dyDescent="0.25">
      <c r="A73" s="165"/>
      <c r="B73" s="165"/>
      <c r="C73" s="165"/>
      <c r="D73" s="160"/>
      <c r="E73" s="160"/>
      <c r="F73" s="160"/>
      <c r="G73" s="160"/>
      <c r="H73" s="162"/>
      <c r="I73" s="181"/>
      <c r="J73" s="181"/>
      <c r="K73" s="162"/>
      <c r="L73" s="162"/>
      <c r="M73" s="163"/>
      <c r="N73" s="163"/>
      <c r="O73" s="163"/>
      <c r="P73" s="60">
        <f t="shared" si="3"/>
        <v>60</v>
      </c>
      <c r="Q73" s="136" t="s">
        <v>800</v>
      </c>
      <c r="R73" s="13" t="s">
        <v>623</v>
      </c>
      <c r="S73" s="8" t="s">
        <v>794</v>
      </c>
      <c r="T73" s="44">
        <v>1</v>
      </c>
      <c r="U73" s="18" t="s">
        <v>247</v>
      </c>
      <c r="V73" s="8" t="s">
        <v>248</v>
      </c>
      <c r="W73" s="8" t="s">
        <v>231</v>
      </c>
      <c r="X73" s="14" t="s">
        <v>209</v>
      </c>
      <c r="Y73" s="44">
        <v>0.25</v>
      </c>
      <c r="Z73" s="44">
        <v>0.25</v>
      </c>
      <c r="AA73" s="44">
        <v>0.25</v>
      </c>
      <c r="AB73" s="44">
        <v>0.25</v>
      </c>
      <c r="AC73" s="18" t="s">
        <v>249</v>
      </c>
    </row>
    <row r="74" spans="1:30" ht="101.25" customHeight="1" x14ac:dyDescent="0.25">
      <c r="A74" s="165"/>
      <c r="B74" s="165"/>
      <c r="C74" s="165"/>
      <c r="D74" s="160"/>
      <c r="E74" s="160"/>
      <c r="F74" s="160"/>
      <c r="G74" s="160"/>
      <c r="H74" s="162"/>
      <c r="I74" s="181"/>
      <c r="J74" s="181"/>
      <c r="K74" s="162"/>
      <c r="L74" s="162"/>
      <c r="M74" s="163"/>
      <c r="N74" s="163"/>
      <c r="O74" s="163"/>
      <c r="P74" s="60">
        <f t="shared" si="3"/>
        <v>61</v>
      </c>
      <c r="Q74" s="136" t="s">
        <v>801</v>
      </c>
      <c r="R74" s="13" t="s">
        <v>623</v>
      </c>
      <c r="S74" s="8" t="s">
        <v>795</v>
      </c>
      <c r="T74" s="44">
        <v>1</v>
      </c>
      <c r="U74" s="18" t="s">
        <v>247</v>
      </c>
      <c r="V74" s="8" t="s">
        <v>248</v>
      </c>
      <c r="W74" s="8" t="s">
        <v>231</v>
      </c>
      <c r="X74" s="14" t="s">
        <v>209</v>
      </c>
      <c r="Y74" s="44">
        <v>0.25</v>
      </c>
      <c r="Z74" s="44">
        <v>0.25</v>
      </c>
      <c r="AA74" s="44">
        <v>0.25</v>
      </c>
      <c r="AB74" s="44">
        <v>0.25</v>
      </c>
      <c r="AC74" s="18" t="s">
        <v>249</v>
      </c>
    </row>
    <row r="75" spans="1:30" ht="101.25" customHeight="1" x14ac:dyDescent="0.25">
      <c r="A75" s="165"/>
      <c r="B75" s="165"/>
      <c r="C75" s="165"/>
      <c r="D75" s="160"/>
      <c r="E75" s="160"/>
      <c r="F75" s="160"/>
      <c r="G75" s="160"/>
      <c r="H75" s="162"/>
      <c r="I75" s="181"/>
      <c r="J75" s="181"/>
      <c r="K75" s="162"/>
      <c r="L75" s="162"/>
      <c r="M75" s="163"/>
      <c r="N75" s="163"/>
      <c r="O75" s="163"/>
      <c r="P75" s="60">
        <f t="shared" si="3"/>
        <v>62</v>
      </c>
      <c r="Q75" s="135" t="s">
        <v>315</v>
      </c>
      <c r="R75" s="8" t="s">
        <v>60</v>
      </c>
      <c r="S75" s="8" t="s">
        <v>788</v>
      </c>
      <c r="T75" s="44">
        <v>1</v>
      </c>
      <c r="U75" s="18" t="s">
        <v>247</v>
      </c>
      <c r="V75" s="8" t="s">
        <v>248</v>
      </c>
      <c r="W75" s="8" t="s">
        <v>231</v>
      </c>
      <c r="X75" s="14" t="s">
        <v>209</v>
      </c>
      <c r="Y75" s="44">
        <v>0.25</v>
      </c>
      <c r="Z75" s="44">
        <v>0.25</v>
      </c>
      <c r="AA75" s="44">
        <v>0.25</v>
      </c>
      <c r="AB75" s="44">
        <v>0.25</v>
      </c>
      <c r="AC75" s="18" t="s">
        <v>249</v>
      </c>
    </row>
    <row r="76" spans="1:30" ht="101.25" customHeight="1" x14ac:dyDescent="0.25">
      <c r="A76" s="165"/>
      <c r="B76" s="165"/>
      <c r="C76" s="165"/>
      <c r="D76" s="160"/>
      <c r="E76" s="160"/>
      <c r="F76" s="160"/>
      <c r="G76" s="160"/>
      <c r="H76" s="162"/>
      <c r="I76" s="181"/>
      <c r="J76" s="181"/>
      <c r="K76" s="162"/>
      <c r="L76" s="162"/>
      <c r="M76" s="163"/>
      <c r="N76" s="163"/>
      <c r="O76" s="163"/>
      <c r="P76" s="60">
        <f t="shared" si="3"/>
        <v>63</v>
      </c>
      <c r="Q76" s="136" t="s">
        <v>676</v>
      </c>
      <c r="R76" s="8" t="s">
        <v>68</v>
      </c>
      <c r="S76" s="8" t="s">
        <v>789</v>
      </c>
      <c r="T76" s="44">
        <v>1</v>
      </c>
      <c r="U76" s="18" t="s">
        <v>247</v>
      </c>
      <c r="V76" s="8" t="s">
        <v>248</v>
      </c>
      <c r="W76" s="8" t="s">
        <v>231</v>
      </c>
      <c r="X76" s="14" t="s">
        <v>209</v>
      </c>
      <c r="Y76" s="44">
        <v>0.25</v>
      </c>
      <c r="Z76" s="44">
        <v>0.25</v>
      </c>
      <c r="AA76" s="44">
        <v>0.25</v>
      </c>
      <c r="AB76" s="44">
        <v>0.25</v>
      </c>
      <c r="AC76" s="18" t="s">
        <v>249</v>
      </c>
    </row>
    <row r="77" spans="1:30" ht="98.25" customHeight="1" x14ac:dyDescent="0.25">
      <c r="A77" s="165"/>
      <c r="B77" s="165"/>
      <c r="C77" s="165"/>
      <c r="D77" s="160"/>
      <c r="E77" s="160"/>
      <c r="F77" s="160"/>
      <c r="G77" s="160"/>
      <c r="H77" s="162"/>
      <c r="I77" s="181"/>
      <c r="J77" s="181"/>
      <c r="K77" s="162"/>
      <c r="L77" s="162"/>
      <c r="M77" s="163"/>
      <c r="N77" s="163"/>
      <c r="O77" s="163"/>
      <c r="P77" s="60">
        <f t="shared" si="3"/>
        <v>64</v>
      </c>
      <c r="Q77" s="135" t="s">
        <v>336</v>
      </c>
      <c r="R77" s="8" t="s">
        <v>40</v>
      </c>
      <c r="S77" s="8" t="s">
        <v>787</v>
      </c>
      <c r="T77" s="44">
        <v>1</v>
      </c>
      <c r="U77" s="18" t="s">
        <v>247</v>
      </c>
      <c r="V77" s="8" t="s">
        <v>248</v>
      </c>
      <c r="W77" s="8" t="s">
        <v>231</v>
      </c>
      <c r="X77" s="14" t="s">
        <v>209</v>
      </c>
      <c r="Y77" s="44">
        <v>0.25</v>
      </c>
      <c r="Z77" s="44">
        <v>0.25</v>
      </c>
      <c r="AA77" s="44">
        <v>0.25</v>
      </c>
      <c r="AB77" s="44">
        <v>0.25</v>
      </c>
      <c r="AC77" s="18" t="s">
        <v>249</v>
      </c>
    </row>
    <row r="78" spans="1:30" ht="98.25" customHeight="1" x14ac:dyDescent="0.25">
      <c r="A78" s="165"/>
      <c r="B78" s="165"/>
      <c r="C78" s="165"/>
      <c r="D78" s="160"/>
      <c r="E78" s="160"/>
      <c r="F78" s="160"/>
      <c r="G78" s="160"/>
      <c r="H78" s="162"/>
      <c r="I78" s="181"/>
      <c r="J78" s="181"/>
      <c r="K78" s="162"/>
      <c r="L78" s="162"/>
      <c r="M78" s="163"/>
      <c r="N78" s="163"/>
      <c r="O78" s="163"/>
      <c r="P78" s="60">
        <f t="shared" si="3"/>
        <v>65</v>
      </c>
      <c r="Q78" s="136" t="s">
        <v>802</v>
      </c>
      <c r="R78" s="8" t="s">
        <v>68</v>
      </c>
      <c r="S78" s="8" t="s">
        <v>790</v>
      </c>
      <c r="T78" s="44">
        <v>1</v>
      </c>
      <c r="U78" s="18" t="s">
        <v>247</v>
      </c>
      <c r="V78" s="8" t="s">
        <v>248</v>
      </c>
      <c r="W78" s="8" t="s">
        <v>231</v>
      </c>
      <c r="X78" s="14" t="s">
        <v>209</v>
      </c>
      <c r="Y78" s="44">
        <v>0.25</v>
      </c>
      <c r="Z78" s="44">
        <v>0.25</v>
      </c>
      <c r="AA78" s="44">
        <v>0.25</v>
      </c>
      <c r="AB78" s="44">
        <v>0.25</v>
      </c>
      <c r="AC78" s="18" t="s">
        <v>249</v>
      </c>
    </row>
    <row r="79" spans="1:30" ht="98.25" customHeight="1" x14ac:dyDescent="0.25">
      <c r="A79" s="165"/>
      <c r="B79" s="165"/>
      <c r="C79" s="165"/>
      <c r="D79" s="160"/>
      <c r="E79" s="160"/>
      <c r="F79" s="160"/>
      <c r="G79" s="160"/>
      <c r="H79" s="162"/>
      <c r="I79" s="181"/>
      <c r="J79" s="181"/>
      <c r="K79" s="162"/>
      <c r="L79" s="162"/>
      <c r="M79" s="163"/>
      <c r="N79" s="163"/>
      <c r="O79" s="163"/>
      <c r="P79" s="60">
        <f t="shared" si="3"/>
        <v>66</v>
      </c>
      <c r="Q79" s="136" t="s">
        <v>803</v>
      </c>
      <c r="R79" s="8" t="s">
        <v>615</v>
      </c>
      <c r="S79" s="8" t="s">
        <v>791</v>
      </c>
      <c r="T79" s="44">
        <v>1</v>
      </c>
      <c r="U79" s="18" t="s">
        <v>247</v>
      </c>
      <c r="V79" s="8" t="s">
        <v>248</v>
      </c>
      <c r="W79" s="8" t="s">
        <v>231</v>
      </c>
      <c r="X79" s="14" t="s">
        <v>209</v>
      </c>
      <c r="Y79" s="44">
        <v>0.25</v>
      </c>
      <c r="Z79" s="44">
        <v>0.25</v>
      </c>
      <c r="AA79" s="44">
        <v>0.25</v>
      </c>
      <c r="AB79" s="44">
        <v>0.25</v>
      </c>
      <c r="AC79" s="18" t="s">
        <v>249</v>
      </c>
    </row>
    <row r="80" spans="1:30" ht="98.25" customHeight="1" x14ac:dyDescent="0.25">
      <c r="A80" s="165"/>
      <c r="B80" s="165"/>
      <c r="C80" s="165"/>
      <c r="D80" s="160"/>
      <c r="E80" s="160"/>
      <c r="F80" s="160"/>
      <c r="G80" s="160"/>
      <c r="H80" s="162"/>
      <c r="I80" s="181"/>
      <c r="J80" s="181"/>
      <c r="K80" s="162"/>
      <c r="L80" s="162"/>
      <c r="M80" s="163"/>
      <c r="N80" s="163"/>
      <c r="O80" s="163"/>
      <c r="P80" s="60">
        <f t="shared" si="3"/>
        <v>67</v>
      </c>
      <c r="Q80" s="136" t="s">
        <v>786</v>
      </c>
      <c r="R80" s="8" t="s">
        <v>615</v>
      </c>
      <c r="S80" s="8" t="s">
        <v>796</v>
      </c>
      <c r="T80" s="44">
        <v>1</v>
      </c>
      <c r="U80" s="18" t="s">
        <v>247</v>
      </c>
      <c r="V80" s="8" t="s">
        <v>248</v>
      </c>
      <c r="W80" s="8" t="s">
        <v>231</v>
      </c>
      <c r="X80" s="14" t="s">
        <v>209</v>
      </c>
      <c r="Y80" s="44">
        <v>0.25</v>
      </c>
      <c r="Z80" s="44">
        <v>0.25</v>
      </c>
      <c r="AA80" s="44">
        <v>0.25</v>
      </c>
      <c r="AB80" s="44">
        <v>0.25</v>
      </c>
      <c r="AC80" s="18" t="s">
        <v>249</v>
      </c>
    </row>
    <row r="81" spans="1:29" ht="98.25" customHeight="1" x14ac:dyDescent="0.25">
      <c r="A81" s="165"/>
      <c r="B81" s="165"/>
      <c r="C81" s="165"/>
      <c r="D81" s="160"/>
      <c r="E81" s="160"/>
      <c r="F81" s="160"/>
      <c r="G81" s="160"/>
      <c r="H81" s="162"/>
      <c r="I81" s="181"/>
      <c r="J81" s="181"/>
      <c r="K81" s="162"/>
      <c r="L81" s="162"/>
      <c r="M81" s="163"/>
      <c r="N81" s="163"/>
      <c r="O81" s="163"/>
      <c r="P81" s="60">
        <f t="shared" si="3"/>
        <v>68</v>
      </c>
      <c r="Q81" s="136" t="s">
        <v>804</v>
      </c>
      <c r="R81" s="8" t="s">
        <v>68</v>
      </c>
      <c r="S81" s="8" t="s">
        <v>797</v>
      </c>
      <c r="T81" s="44">
        <v>1</v>
      </c>
      <c r="U81" s="18" t="s">
        <v>247</v>
      </c>
      <c r="V81" s="8" t="s">
        <v>248</v>
      </c>
      <c r="W81" s="8" t="s">
        <v>231</v>
      </c>
      <c r="X81" s="14" t="s">
        <v>209</v>
      </c>
      <c r="Y81" s="44">
        <v>0.25</v>
      </c>
      <c r="Z81" s="44">
        <v>0.25</v>
      </c>
      <c r="AA81" s="44">
        <v>0.25</v>
      </c>
      <c r="AB81" s="44">
        <v>0.25</v>
      </c>
      <c r="AC81" s="18" t="s">
        <v>249</v>
      </c>
    </row>
    <row r="82" spans="1:29" ht="98.25" customHeight="1" x14ac:dyDescent="0.25">
      <c r="A82" s="165"/>
      <c r="B82" s="165"/>
      <c r="C82" s="165"/>
      <c r="D82" s="160"/>
      <c r="E82" s="160"/>
      <c r="F82" s="160"/>
      <c r="G82" s="160"/>
      <c r="H82" s="162"/>
      <c r="I82" s="181"/>
      <c r="J82" s="181"/>
      <c r="K82" s="162"/>
      <c r="L82" s="162"/>
      <c r="M82" s="163"/>
      <c r="N82" s="163"/>
      <c r="O82" s="163"/>
      <c r="P82" s="60">
        <f t="shared" si="3"/>
        <v>69</v>
      </c>
      <c r="Q82" s="136" t="s">
        <v>805</v>
      </c>
      <c r="R82" s="8" t="s">
        <v>8</v>
      </c>
      <c r="S82" s="8" t="s">
        <v>798</v>
      </c>
      <c r="T82" s="44">
        <v>1</v>
      </c>
      <c r="U82" s="18" t="s">
        <v>247</v>
      </c>
      <c r="V82" s="8" t="s">
        <v>248</v>
      </c>
      <c r="W82" s="8" t="s">
        <v>231</v>
      </c>
      <c r="X82" s="14" t="s">
        <v>209</v>
      </c>
      <c r="Y82" s="44">
        <v>0.25</v>
      </c>
      <c r="Z82" s="44">
        <v>0.25</v>
      </c>
      <c r="AA82" s="44">
        <v>0.25</v>
      </c>
      <c r="AB82" s="44">
        <v>0.25</v>
      </c>
      <c r="AC82" s="18" t="s">
        <v>249</v>
      </c>
    </row>
    <row r="83" spans="1:29" ht="98.25" customHeight="1" x14ac:dyDescent="0.25">
      <c r="A83" s="165"/>
      <c r="B83" s="165"/>
      <c r="C83" s="165"/>
      <c r="D83" s="160"/>
      <c r="E83" s="160"/>
      <c r="F83" s="160"/>
      <c r="G83" s="160"/>
      <c r="H83" s="162"/>
      <c r="I83" s="181"/>
      <c r="J83" s="181"/>
      <c r="K83" s="162"/>
      <c r="L83" s="162"/>
      <c r="M83" s="163"/>
      <c r="N83" s="163"/>
      <c r="O83" s="163"/>
      <c r="P83" s="60">
        <f t="shared" si="3"/>
        <v>70</v>
      </c>
      <c r="Q83" s="136" t="s">
        <v>355</v>
      </c>
      <c r="R83" s="8" t="s">
        <v>349</v>
      </c>
      <c r="S83" s="8" t="s">
        <v>799</v>
      </c>
      <c r="T83" s="44">
        <v>1</v>
      </c>
      <c r="U83" s="18" t="s">
        <v>247</v>
      </c>
      <c r="V83" s="8" t="s">
        <v>248</v>
      </c>
      <c r="W83" s="8" t="s">
        <v>231</v>
      </c>
      <c r="X83" s="14" t="s">
        <v>209</v>
      </c>
      <c r="Y83" s="44">
        <v>0.25</v>
      </c>
      <c r="Z83" s="44">
        <v>0.25</v>
      </c>
      <c r="AA83" s="44">
        <v>0.25</v>
      </c>
      <c r="AB83" s="44">
        <v>0.25</v>
      </c>
      <c r="AC83" s="18" t="s">
        <v>249</v>
      </c>
    </row>
    <row r="84" spans="1:29" ht="96.75" customHeight="1" x14ac:dyDescent="0.25">
      <c r="A84" s="165"/>
      <c r="B84" s="165"/>
      <c r="C84" s="165"/>
      <c r="D84" s="160"/>
      <c r="E84" s="157"/>
      <c r="F84" s="157"/>
      <c r="G84" s="157"/>
      <c r="H84" s="162"/>
      <c r="I84" s="198"/>
      <c r="J84" s="198"/>
      <c r="K84" s="162"/>
      <c r="L84" s="162"/>
      <c r="M84" s="163"/>
      <c r="N84" s="163"/>
      <c r="O84" s="163"/>
      <c r="P84" s="60">
        <f t="shared" si="3"/>
        <v>71</v>
      </c>
      <c r="Q84" s="135" t="s">
        <v>755</v>
      </c>
      <c r="R84" s="8" t="s">
        <v>345</v>
      </c>
      <c r="S84" s="8" t="s">
        <v>316</v>
      </c>
      <c r="T84" s="81">
        <v>1</v>
      </c>
      <c r="U84" s="18" t="s">
        <v>756</v>
      </c>
      <c r="V84" s="18" t="s">
        <v>757</v>
      </c>
      <c r="W84" s="8" t="s">
        <v>231</v>
      </c>
      <c r="X84" s="14" t="s">
        <v>209</v>
      </c>
      <c r="Y84" s="44">
        <v>0.25</v>
      </c>
      <c r="Z84" s="44">
        <v>0.25</v>
      </c>
      <c r="AA84" s="44">
        <v>0.25</v>
      </c>
      <c r="AB84" s="44">
        <v>0.25</v>
      </c>
      <c r="AC84" s="18" t="s">
        <v>249</v>
      </c>
    </row>
    <row r="85" spans="1:29" ht="60" x14ac:dyDescent="0.25">
      <c r="A85" s="165"/>
      <c r="B85" s="165"/>
      <c r="C85" s="165"/>
      <c r="D85" s="25">
        <v>40</v>
      </c>
      <c r="E85" s="25" t="s">
        <v>65</v>
      </c>
      <c r="F85" s="25" t="s">
        <v>8</v>
      </c>
      <c r="G85" s="25" t="s">
        <v>118</v>
      </c>
      <c r="H85" s="94">
        <v>1</v>
      </c>
      <c r="I85" s="98" t="s">
        <v>86</v>
      </c>
      <c r="J85" s="98" t="s">
        <v>86</v>
      </c>
      <c r="K85" s="103">
        <v>0.03</v>
      </c>
      <c r="L85" s="94"/>
      <c r="M85" s="8"/>
      <c r="N85" s="25"/>
      <c r="O85" s="25"/>
      <c r="P85" s="60"/>
      <c r="Q85" s="135" t="s">
        <v>873</v>
      </c>
      <c r="R85" s="25"/>
      <c r="S85" s="25"/>
      <c r="T85" s="26"/>
      <c r="U85" s="9"/>
      <c r="V85" s="25"/>
      <c r="W85" s="13"/>
      <c r="X85" s="14"/>
      <c r="Y85" s="25"/>
      <c r="Z85" s="44"/>
      <c r="AA85" s="44"/>
      <c r="AB85" s="44"/>
      <c r="AC85" s="18"/>
    </row>
    <row r="86" spans="1:29" ht="104.25" customHeight="1" x14ac:dyDescent="0.25">
      <c r="A86" s="165"/>
      <c r="B86" s="165"/>
      <c r="C86" s="165"/>
      <c r="D86" s="165">
        <v>41</v>
      </c>
      <c r="E86" s="174" t="s">
        <v>66</v>
      </c>
      <c r="F86" s="165" t="s">
        <v>7</v>
      </c>
      <c r="G86" s="165" t="s">
        <v>119</v>
      </c>
      <c r="H86" s="164">
        <v>0.8</v>
      </c>
      <c r="I86" s="201">
        <v>0.72</v>
      </c>
      <c r="J86" s="201">
        <v>0.75</v>
      </c>
      <c r="K86" s="164">
        <v>0.78</v>
      </c>
      <c r="L86" s="164">
        <v>0.8</v>
      </c>
      <c r="M86" s="8" t="s">
        <v>211</v>
      </c>
      <c r="N86" s="8" t="s">
        <v>273</v>
      </c>
      <c r="O86" s="8" t="s">
        <v>203</v>
      </c>
      <c r="P86" s="60">
        <f>P84+1</f>
        <v>72</v>
      </c>
      <c r="Q86" s="135" t="s">
        <v>541</v>
      </c>
      <c r="R86" s="8" t="s">
        <v>7</v>
      </c>
      <c r="S86" s="43" t="s">
        <v>316</v>
      </c>
      <c r="T86" s="8">
        <v>1</v>
      </c>
      <c r="U86" s="18" t="s">
        <v>542</v>
      </c>
      <c r="V86" s="8" t="s">
        <v>543</v>
      </c>
      <c r="W86" s="13" t="s">
        <v>208</v>
      </c>
      <c r="X86" s="14" t="s">
        <v>209</v>
      </c>
      <c r="Y86" s="8"/>
      <c r="Z86" s="19"/>
      <c r="AA86" s="19">
        <v>0.5</v>
      </c>
      <c r="AB86" s="19">
        <v>0.5</v>
      </c>
      <c r="AC86" s="18" t="s">
        <v>544</v>
      </c>
    </row>
    <row r="87" spans="1:29" ht="104.25" customHeight="1" x14ac:dyDescent="0.25">
      <c r="A87" s="165"/>
      <c r="B87" s="165"/>
      <c r="C87" s="165"/>
      <c r="D87" s="165"/>
      <c r="E87" s="174"/>
      <c r="F87" s="165"/>
      <c r="G87" s="165"/>
      <c r="H87" s="164"/>
      <c r="I87" s="201"/>
      <c r="J87" s="201"/>
      <c r="K87" s="164"/>
      <c r="L87" s="164"/>
      <c r="M87" s="8" t="s">
        <v>545</v>
      </c>
      <c r="N87" s="8" t="s">
        <v>546</v>
      </c>
      <c r="O87" s="8" t="s">
        <v>203</v>
      </c>
      <c r="P87" s="60">
        <f t="shared" si="3"/>
        <v>73</v>
      </c>
      <c r="Q87" s="135" t="s">
        <v>547</v>
      </c>
      <c r="R87" s="8" t="s">
        <v>7</v>
      </c>
      <c r="S87" s="8" t="s">
        <v>316</v>
      </c>
      <c r="T87" s="8">
        <v>2</v>
      </c>
      <c r="U87" s="18" t="s">
        <v>548</v>
      </c>
      <c r="V87" s="8" t="s">
        <v>549</v>
      </c>
      <c r="W87" s="13" t="s">
        <v>208</v>
      </c>
      <c r="X87" s="14" t="s">
        <v>209</v>
      </c>
      <c r="Y87" s="8"/>
      <c r="Z87" s="8">
        <v>1</v>
      </c>
      <c r="AA87" s="8">
        <v>1</v>
      </c>
      <c r="AB87" s="14"/>
      <c r="AC87" s="18" t="s">
        <v>550</v>
      </c>
    </row>
    <row r="88" spans="1:29" ht="104.25" customHeight="1" x14ac:dyDescent="0.25">
      <c r="A88" s="165"/>
      <c r="B88" s="165"/>
      <c r="C88" s="165"/>
      <c r="D88" s="165"/>
      <c r="E88" s="174"/>
      <c r="F88" s="165"/>
      <c r="G88" s="165"/>
      <c r="H88" s="164"/>
      <c r="I88" s="201"/>
      <c r="J88" s="201"/>
      <c r="K88" s="164"/>
      <c r="L88" s="164"/>
      <c r="M88" s="8" t="s">
        <v>545</v>
      </c>
      <c r="N88" s="8" t="s">
        <v>546</v>
      </c>
      <c r="O88" s="8" t="s">
        <v>203</v>
      </c>
      <c r="P88" s="60">
        <f t="shared" si="3"/>
        <v>74</v>
      </c>
      <c r="Q88" s="135" t="s">
        <v>551</v>
      </c>
      <c r="R88" s="8" t="s">
        <v>7</v>
      </c>
      <c r="S88" s="60" t="s">
        <v>525</v>
      </c>
      <c r="T88" s="8">
        <v>4</v>
      </c>
      <c r="U88" s="18" t="s">
        <v>552</v>
      </c>
      <c r="V88" s="8" t="s">
        <v>553</v>
      </c>
      <c r="W88" s="13" t="s">
        <v>208</v>
      </c>
      <c r="X88" s="14" t="s">
        <v>209</v>
      </c>
      <c r="Y88" s="8">
        <v>1</v>
      </c>
      <c r="Z88" s="8">
        <v>1</v>
      </c>
      <c r="AA88" s="8">
        <v>1</v>
      </c>
      <c r="AB88" s="8">
        <v>1</v>
      </c>
      <c r="AC88" s="18" t="s">
        <v>554</v>
      </c>
    </row>
    <row r="89" spans="1:29" ht="104.25" customHeight="1" x14ac:dyDescent="0.25">
      <c r="A89" s="165"/>
      <c r="B89" s="165"/>
      <c r="C89" s="165"/>
      <c r="D89" s="165"/>
      <c r="E89" s="174"/>
      <c r="F89" s="165"/>
      <c r="G89" s="165"/>
      <c r="H89" s="164"/>
      <c r="I89" s="201"/>
      <c r="J89" s="201"/>
      <c r="K89" s="164"/>
      <c r="L89" s="164"/>
      <c r="M89" s="8" t="s">
        <v>256</v>
      </c>
      <c r="N89" s="8" t="s">
        <v>555</v>
      </c>
      <c r="O89" s="8" t="s">
        <v>203</v>
      </c>
      <c r="P89" s="60">
        <f t="shared" si="3"/>
        <v>75</v>
      </c>
      <c r="Q89" s="135" t="s">
        <v>556</v>
      </c>
      <c r="R89" s="8" t="s">
        <v>7</v>
      </c>
      <c r="S89" s="60" t="s">
        <v>525</v>
      </c>
      <c r="T89" s="8">
        <v>2</v>
      </c>
      <c r="U89" s="18" t="s">
        <v>557</v>
      </c>
      <c r="V89" s="8" t="s">
        <v>558</v>
      </c>
      <c r="W89" s="13" t="s">
        <v>208</v>
      </c>
      <c r="X89" s="14" t="s">
        <v>209</v>
      </c>
      <c r="Y89" s="8"/>
      <c r="Z89" s="8">
        <v>1</v>
      </c>
      <c r="AA89" s="8">
        <v>1</v>
      </c>
      <c r="AB89" s="14"/>
      <c r="AC89" s="18" t="s">
        <v>550</v>
      </c>
    </row>
    <row r="90" spans="1:29" ht="66.75" customHeight="1" x14ac:dyDescent="0.25">
      <c r="A90" s="165"/>
      <c r="B90" s="165"/>
      <c r="C90" s="165"/>
      <c r="D90" s="165"/>
      <c r="E90" s="174"/>
      <c r="F90" s="165"/>
      <c r="G90" s="165"/>
      <c r="H90" s="164"/>
      <c r="I90" s="201"/>
      <c r="J90" s="201"/>
      <c r="K90" s="164"/>
      <c r="L90" s="164"/>
      <c r="M90" s="8" t="s">
        <v>244</v>
      </c>
      <c r="N90" s="8" t="s">
        <v>758</v>
      </c>
      <c r="O90" s="8" t="s">
        <v>203</v>
      </c>
      <c r="P90" s="60">
        <f t="shared" si="3"/>
        <v>76</v>
      </c>
      <c r="Q90" s="135" t="s">
        <v>337</v>
      </c>
      <c r="R90" s="49" t="s">
        <v>338</v>
      </c>
      <c r="S90" s="43" t="s">
        <v>302</v>
      </c>
      <c r="T90" s="49">
        <v>12</v>
      </c>
      <c r="U90" s="77" t="s">
        <v>339</v>
      </c>
      <c r="V90" s="49" t="s">
        <v>340</v>
      </c>
      <c r="W90" s="13" t="s">
        <v>208</v>
      </c>
      <c r="X90" s="14" t="s">
        <v>209</v>
      </c>
      <c r="Y90" s="8">
        <v>3</v>
      </c>
      <c r="Z90" s="8">
        <v>3</v>
      </c>
      <c r="AA90" s="8">
        <v>3</v>
      </c>
      <c r="AB90" s="8">
        <v>3</v>
      </c>
      <c r="AC90" s="18" t="s">
        <v>341</v>
      </c>
    </row>
    <row r="91" spans="1:29" ht="60" x14ac:dyDescent="0.25">
      <c r="A91" s="165"/>
      <c r="B91" s="165"/>
      <c r="C91" s="165"/>
      <c r="D91" s="165"/>
      <c r="E91" s="174"/>
      <c r="F91" s="165"/>
      <c r="G91" s="165"/>
      <c r="H91" s="164"/>
      <c r="I91" s="201"/>
      <c r="J91" s="201"/>
      <c r="K91" s="164"/>
      <c r="L91" s="164"/>
      <c r="M91" s="8" t="s">
        <v>244</v>
      </c>
      <c r="N91" s="8" t="s">
        <v>758</v>
      </c>
      <c r="O91" s="8" t="s">
        <v>203</v>
      </c>
      <c r="P91" s="60">
        <f>P90+1</f>
        <v>77</v>
      </c>
      <c r="Q91" s="135" t="s">
        <v>674</v>
      </c>
      <c r="R91" s="81" t="s">
        <v>338</v>
      </c>
      <c r="S91" s="84" t="s">
        <v>302</v>
      </c>
      <c r="T91" s="81">
        <v>4</v>
      </c>
      <c r="U91" s="77" t="s">
        <v>342</v>
      </c>
      <c r="V91" s="49" t="s">
        <v>343</v>
      </c>
      <c r="W91" s="13" t="s">
        <v>208</v>
      </c>
      <c r="X91" s="14" t="s">
        <v>209</v>
      </c>
      <c r="Y91" s="25">
        <v>2</v>
      </c>
      <c r="Z91" s="25"/>
      <c r="AA91" s="25"/>
      <c r="AB91" s="25">
        <v>2</v>
      </c>
      <c r="AC91" s="18" t="s">
        <v>344</v>
      </c>
    </row>
    <row r="92" spans="1:29" ht="120" x14ac:dyDescent="0.25">
      <c r="A92" s="165"/>
      <c r="B92" s="165"/>
      <c r="C92" s="165"/>
      <c r="D92" s="165"/>
      <c r="E92" s="174"/>
      <c r="F92" s="165"/>
      <c r="G92" s="165"/>
      <c r="H92" s="164"/>
      <c r="I92" s="201"/>
      <c r="J92" s="201"/>
      <c r="K92" s="164"/>
      <c r="L92" s="164"/>
      <c r="M92" s="8" t="s">
        <v>256</v>
      </c>
      <c r="N92" s="8" t="s">
        <v>857</v>
      </c>
      <c r="O92" s="8" t="s">
        <v>858</v>
      </c>
      <c r="P92" s="60">
        <f t="shared" ref="P92:P93" si="4">P91+1</f>
        <v>78</v>
      </c>
      <c r="Q92" s="135" t="s">
        <v>850</v>
      </c>
      <c r="R92" s="123" t="s">
        <v>851</v>
      </c>
      <c r="S92" s="144" t="s">
        <v>852</v>
      </c>
      <c r="T92" s="145">
        <v>3</v>
      </c>
      <c r="U92" s="126" t="s">
        <v>853</v>
      </c>
      <c r="V92" s="123" t="s">
        <v>854</v>
      </c>
      <c r="W92" s="125" t="s">
        <v>855</v>
      </c>
      <c r="X92" s="127" t="s">
        <v>255</v>
      </c>
      <c r="Y92" s="123"/>
      <c r="Z92" s="123">
        <v>1</v>
      </c>
      <c r="AA92" s="123">
        <v>1</v>
      </c>
      <c r="AB92" s="123">
        <v>1</v>
      </c>
      <c r="AC92" s="126" t="s">
        <v>856</v>
      </c>
    </row>
    <row r="93" spans="1:29" ht="104.25" customHeight="1" x14ac:dyDescent="0.25">
      <c r="A93" s="165"/>
      <c r="B93" s="165"/>
      <c r="C93" s="165"/>
      <c r="D93" s="165"/>
      <c r="E93" s="174"/>
      <c r="F93" s="165"/>
      <c r="G93" s="165"/>
      <c r="H93" s="164"/>
      <c r="I93" s="201"/>
      <c r="J93" s="201"/>
      <c r="K93" s="164"/>
      <c r="L93" s="164"/>
      <c r="M93" s="8" t="s">
        <v>256</v>
      </c>
      <c r="N93" s="25" t="s">
        <v>257</v>
      </c>
      <c r="O93" s="25" t="s">
        <v>203</v>
      </c>
      <c r="P93" s="60">
        <f t="shared" si="4"/>
        <v>79</v>
      </c>
      <c r="Q93" s="135" t="s">
        <v>258</v>
      </c>
      <c r="R93" s="25" t="s">
        <v>8</v>
      </c>
      <c r="S93" s="25" t="s">
        <v>259</v>
      </c>
      <c r="T93" s="26">
        <v>100</v>
      </c>
      <c r="U93" s="9" t="s">
        <v>260</v>
      </c>
      <c r="V93" s="25" t="s">
        <v>261</v>
      </c>
      <c r="W93" s="13" t="s">
        <v>231</v>
      </c>
      <c r="X93" s="14" t="s">
        <v>255</v>
      </c>
      <c r="Y93" s="25"/>
      <c r="Z93" s="44">
        <v>0.3</v>
      </c>
      <c r="AA93" s="44">
        <v>0.7</v>
      </c>
      <c r="AB93" s="44">
        <v>1</v>
      </c>
      <c r="AC93" s="18" t="s">
        <v>262</v>
      </c>
    </row>
    <row r="94" spans="1:29" ht="316.5" customHeight="1" x14ac:dyDescent="0.25">
      <c r="A94" s="165"/>
      <c r="B94" s="165"/>
      <c r="C94" s="165"/>
      <c r="D94" s="165"/>
      <c r="E94" s="174"/>
      <c r="F94" s="165"/>
      <c r="G94" s="165"/>
      <c r="H94" s="164"/>
      <c r="I94" s="201"/>
      <c r="J94" s="201"/>
      <c r="K94" s="164"/>
      <c r="L94" s="164"/>
      <c r="M94" s="25" t="s">
        <v>244</v>
      </c>
      <c r="N94" s="25" t="s">
        <v>257</v>
      </c>
      <c r="O94" s="25" t="s">
        <v>203</v>
      </c>
      <c r="P94" s="60">
        <f t="shared" si="3"/>
        <v>80</v>
      </c>
      <c r="Q94" s="135" t="s">
        <v>263</v>
      </c>
      <c r="R94" s="25" t="s">
        <v>264</v>
      </c>
      <c r="S94" s="25" t="s">
        <v>265</v>
      </c>
      <c r="T94" s="26">
        <v>1</v>
      </c>
      <c r="U94" s="9" t="s">
        <v>266</v>
      </c>
      <c r="V94" s="25" t="s">
        <v>267</v>
      </c>
      <c r="W94" s="13" t="s">
        <v>208</v>
      </c>
      <c r="X94" s="14" t="s">
        <v>255</v>
      </c>
      <c r="Y94" s="8"/>
      <c r="Z94" s="8"/>
      <c r="AA94" s="8"/>
      <c r="AB94" s="8">
        <v>1</v>
      </c>
      <c r="AC94" s="18" t="s">
        <v>268</v>
      </c>
    </row>
    <row r="95" spans="1:29" ht="105" x14ac:dyDescent="0.25">
      <c r="A95" s="165"/>
      <c r="B95" s="165"/>
      <c r="C95" s="165"/>
      <c r="D95" s="165"/>
      <c r="E95" s="174"/>
      <c r="F95" s="165"/>
      <c r="G95" s="165"/>
      <c r="H95" s="164"/>
      <c r="I95" s="201"/>
      <c r="J95" s="201"/>
      <c r="K95" s="164"/>
      <c r="L95" s="164"/>
      <c r="M95" s="8" t="s">
        <v>256</v>
      </c>
      <c r="N95" s="25" t="s">
        <v>257</v>
      </c>
      <c r="O95" s="25" t="s">
        <v>203</v>
      </c>
      <c r="P95" s="60">
        <f t="shared" si="3"/>
        <v>81</v>
      </c>
      <c r="Q95" s="135" t="s">
        <v>269</v>
      </c>
      <c r="R95" s="25" t="s">
        <v>8</v>
      </c>
      <c r="S95" s="25" t="s">
        <v>259</v>
      </c>
      <c r="T95" s="26">
        <v>1</v>
      </c>
      <c r="U95" s="9" t="s">
        <v>270</v>
      </c>
      <c r="V95" s="25" t="s">
        <v>271</v>
      </c>
      <c r="W95" s="13" t="s">
        <v>208</v>
      </c>
      <c r="X95" s="14" t="s">
        <v>255</v>
      </c>
      <c r="Y95" s="25"/>
      <c r="Z95" s="25"/>
      <c r="AA95" s="25"/>
      <c r="AB95" s="25">
        <v>1</v>
      </c>
      <c r="AC95" s="18" t="s">
        <v>272</v>
      </c>
    </row>
    <row r="96" spans="1:29" ht="60" x14ac:dyDescent="0.25">
      <c r="A96" s="165"/>
      <c r="B96" s="165"/>
      <c r="C96" s="165"/>
      <c r="D96" s="165"/>
      <c r="E96" s="174"/>
      <c r="F96" s="165"/>
      <c r="G96" s="165"/>
      <c r="H96" s="164"/>
      <c r="I96" s="201"/>
      <c r="J96" s="201"/>
      <c r="K96" s="164"/>
      <c r="L96" s="164"/>
      <c r="M96" s="8" t="s">
        <v>211</v>
      </c>
      <c r="N96" s="8" t="s">
        <v>303</v>
      </c>
      <c r="O96" s="8" t="s">
        <v>239</v>
      </c>
      <c r="P96" s="60">
        <f t="shared" si="3"/>
        <v>82</v>
      </c>
      <c r="Q96" s="137" t="s">
        <v>317</v>
      </c>
      <c r="R96" s="8" t="s">
        <v>304</v>
      </c>
      <c r="S96" s="43" t="s">
        <v>305</v>
      </c>
      <c r="T96" s="49">
        <v>1</v>
      </c>
      <c r="U96" s="77" t="s">
        <v>318</v>
      </c>
      <c r="V96" s="49" t="s">
        <v>319</v>
      </c>
      <c r="W96" s="13" t="s">
        <v>208</v>
      </c>
      <c r="X96" s="14" t="s">
        <v>209</v>
      </c>
      <c r="Y96" s="8"/>
      <c r="Z96" s="8">
        <v>1</v>
      </c>
      <c r="AA96" s="8"/>
      <c r="AB96" s="8"/>
      <c r="AC96" s="18" t="s">
        <v>320</v>
      </c>
    </row>
    <row r="97" spans="1:29" ht="60" x14ac:dyDescent="0.25">
      <c r="A97" s="165"/>
      <c r="B97" s="165"/>
      <c r="C97" s="165"/>
      <c r="D97" s="165"/>
      <c r="E97" s="174"/>
      <c r="F97" s="165"/>
      <c r="G97" s="165"/>
      <c r="H97" s="164"/>
      <c r="I97" s="201"/>
      <c r="J97" s="201"/>
      <c r="K97" s="164"/>
      <c r="L97" s="164"/>
      <c r="M97" s="8" t="s">
        <v>211</v>
      </c>
      <c r="N97" s="8" t="s">
        <v>303</v>
      </c>
      <c r="O97" s="8" t="s">
        <v>239</v>
      </c>
      <c r="P97" s="60">
        <f t="shared" si="3"/>
        <v>83</v>
      </c>
      <c r="Q97" s="137" t="s">
        <v>321</v>
      </c>
      <c r="R97" s="8" t="s">
        <v>304</v>
      </c>
      <c r="S97" s="43" t="s">
        <v>305</v>
      </c>
      <c r="T97" s="49">
        <v>1</v>
      </c>
      <c r="U97" s="77" t="s">
        <v>322</v>
      </c>
      <c r="V97" s="40" t="s">
        <v>323</v>
      </c>
      <c r="W97" s="13" t="s">
        <v>208</v>
      </c>
      <c r="X97" s="14" t="s">
        <v>209</v>
      </c>
      <c r="Y97" s="8">
        <v>1</v>
      </c>
      <c r="Z97" s="8"/>
      <c r="AA97" s="8"/>
      <c r="AB97" s="8"/>
      <c r="AC97" s="18" t="s">
        <v>324</v>
      </c>
    </row>
    <row r="98" spans="1:29" ht="75" x14ac:dyDescent="0.25">
      <c r="A98" s="165"/>
      <c r="B98" s="165"/>
      <c r="C98" s="165"/>
      <c r="D98" s="165"/>
      <c r="E98" s="174"/>
      <c r="F98" s="165"/>
      <c r="G98" s="165"/>
      <c r="H98" s="164"/>
      <c r="I98" s="201"/>
      <c r="J98" s="201"/>
      <c r="K98" s="164"/>
      <c r="L98" s="164"/>
      <c r="M98" s="8" t="s">
        <v>211</v>
      </c>
      <c r="N98" s="8" t="s">
        <v>303</v>
      </c>
      <c r="O98" s="8" t="s">
        <v>239</v>
      </c>
      <c r="P98" s="60">
        <f t="shared" si="3"/>
        <v>84</v>
      </c>
      <c r="Q98" s="137" t="s">
        <v>325</v>
      </c>
      <c r="R98" s="8" t="s">
        <v>304</v>
      </c>
      <c r="S98" s="43" t="s">
        <v>305</v>
      </c>
      <c r="T98" s="49">
        <v>12</v>
      </c>
      <c r="U98" s="77" t="s">
        <v>326</v>
      </c>
      <c r="V98" s="40" t="s">
        <v>327</v>
      </c>
      <c r="W98" s="13" t="s">
        <v>208</v>
      </c>
      <c r="X98" s="14" t="s">
        <v>209</v>
      </c>
      <c r="Y98" s="8">
        <v>3</v>
      </c>
      <c r="Z98" s="8">
        <v>3</v>
      </c>
      <c r="AA98" s="8">
        <v>3</v>
      </c>
      <c r="AB98" s="8">
        <v>3</v>
      </c>
      <c r="AC98" s="18" t="s">
        <v>328</v>
      </c>
    </row>
    <row r="99" spans="1:29" ht="60" x14ac:dyDescent="0.25">
      <c r="A99" s="165"/>
      <c r="B99" s="165"/>
      <c r="C99" s="165"/>
      <c r="D99" s="165"/>
      <c r="E99" s="174"/>
      <c r="F99" s="165"/>
      <c r="G99" s="165"/>
      <c r="H99" s="164"/>
      <c r="I99" s="201"/>
      <c r="J99" s="201"/>
      <c r="K99" s="164"/>
      <c r="L99" s="164"/>
      <c r="M99" s="8" t="s">
        <v>211</v>
      </c>
      <c r="N99" s="8" t="s">
        <v>303</v>
      </c>
      <c r="O99" s="8" t="s">
        <v>239</v>
      </c>
      <c r="P99" s="60">
        <f t="shared" si="3"/>
        <v>85</v>
      </c>
      <c r="Q99" s="137" t="s">
        <v>329</v>
      </c>
      <c r="R99" s="8" t="s">
        <v>304</v>
      </c>
      <c r="S99" s="43" t="s">
        <v>305</v>
      </c>
      <c r="T99" s="49">
        <v>1</v>
      </c>
      <c r="U99" s="77" t="s">
        <v>330</v>
      </c>
      <c r="V99" s="49" t="s">
        <v>331</v>
      </c>
      <c r="W99" s="13" t="s">
        <v>208</v>
      </c>
      <c r="X99" s="14" t="s">
        <v>209</v>
      </c>
      <c r="Y99" s="8"/>
      <c r="Z99" s="8">
        <v>1</v>
      </c>
      <c r="AA99" s="8"/>
      <c r="AB99" s="8"/>
      <c r="AC99" s="18" t="s">
        <v>332</v>
      </c>
    </row>
    <row r="100" spans="1:29" ht="76.2" x14ac:dyDescent="0.25">
      <c r="A100" s="165"/>
      <c r="B100" s="165"/>
      <c r="C100" s="165"/>
      <c r="D100" s="165"/>
      <c r="E100" s="174"/>
      <c r="F100" s="165"/>
      <c r="G100" s="165"/>
      <c r="H100" s="164"/>
      <c r="I100" s="201"/>
      <c r="J100" s="201"/>
      <c r="K100" s="164"/>
      <c r="L100" s="164"/>
      <c r="M100" s="8" t="s">
        <v>211</v>
      </c>
      <c r="N100" s="8" t="s">
        <v>303</v>
      </c>
      <c r="O100" s="8" t="s">
        <v>203</v>
      </c>
      <c r="P100" s="60">
        <f t="shared" si="3"/>
        <v>86</v>
      </c>
      <c r="Q100" s="137" t="s">
        <v>807</v>
      </c>
      <c r="R100" s="8" t="s">
        <v>304</v>
      </c>
      <c r="S100" s="43" t="s">
        <v>305</v>
      </c>
      <c r="T100" s="49">
        <v>2</v>
      </c>
      <c r="U100" s="18" t="s">
        <v>333</v>
      </c>
      <c r="V100" s="8" t="s">
        <v>334</v>
      </c>
      <c r="W100" s="13" t="s">
        <v>208</v>
      </c>
      <c r="X100" s="14" t="s">
        <v>209</v>
      </c>
      <c r="Y100" s="8"/>
      <c r="Z100" s="8"/>
      <c r="AA100" s="8"/>
      <c r="AB100" s="8">
        <v>2</v>
      </c>
      <c r="AC100" s="18" t="s">
        <v>335</v>
      </c>
    </row>
    <row r="101" spans="1:29" ht="75" x14ac:dyDescent="0.25">
      <c r="A101" s="165"/>
      <c r="B101" s="165"/>
      <c r="C101" s="165"/>
      <c r="D101" s="165"/>
      <c r="E101" s="174"/>
      <c r="F101" s="165"/>
      <c r="G101" s="165"/>
      <c r="H101" s="164"/>
      <c r="I101" s="201"/>
      <c r="J101" s="201"/>
      <c r="K101" s="164"/>
      <c r="L101" s="164"/>
      <c r="M101" s="8" t="s">
        <v>346</v>
      </c>
      <c r="N101" s="8" t="s">
        <v>347</v>
      </c>
      <c r="O101" s="8" t="s">
        <v>203</v>
      </c>
      <c r="P101" s="60">
        <f t="shared" si="3"/>
        <v>87</v>
      </c>
      <c r="Q101" s="135" t="s">
        <v>348</v>
      </c>
      <c r="R101" s="8" t="s">
        <v>349</v>
      </c>
      <c r="S101" s="8" t="s">
        <v>350</v>
      </c>
      <c r="T101" s="6">
        <v>1</v>
      </c>
      <c r="U101" s="18" t="s">
        <v>351</v>
      </c>
      <c r="V101" s="8" t="s">
        <v>352</v>
      </c>
      <c r="W101" s="14" t="s">
        <v>231</v>
      </c>
      <c r="X101" s="14" t="s">
        <v>209</v>
      </c>
      <c r="Y101" s="6">
        <v>0</v>
      </c>
      <c r="Z101" s="65">
        <v>0.28571428571428598</v>
      </c>
      <c r="AA101" s="65">
        <v>0.57142857142856995</v>
      </c>
      <c r="AB101" s="6">
        <v>1</v>
      </c>
      <c r="AC101" s="18" t="s">
        <v>353</v>
      </c>
    </row>
    <row r="102" spans="1:29" ht="75" x14ac:dyDescent="0.25">
      <c r="A102" s="165"/>
      <c r="B102" s="165"/>
      <c r="C102" s="165"/>
      <c r="D102" s="165"/>
      <c r="E102" s="174"/>
      <c r="F102" s="165"/>
      <c r="G102" s="165"/>
      <c r="H102" s="164"/>
      <c r="I102" s="201"/>
      <c r="J102" s="201"/>
      <c r="K102" s="164"/>
      <c r="L102" s="164"/>
      <c r="M102" s="8" t="s">
        <v>346</v>
      </c>
      <c r="N102" s="8" t="s">
        <v>347</v>
      </c>
      <c r="O102" s="8" t="s">
        <v>203</v>
      </c>
      <c r="P102" s="60">
        <f t="shared" si="3"/>
        <v>88</v>
      </c>
      <c r="Q102" s="136" t="s">
        <v>362</v>
      </c>
      <c r="R102" s="8" t="s">
        <v>354</v>
      </c>
      <c r="S102" s="8" t="s">
        <v>350</v>
      </c>
      <c r="T102" s="59">
        <v>2</v>
      </c>
      <c r="U102" s="1" t="s">
        <v>363</v>
      </c>
      <c r="V102" s="8" t="s">
        <v>364</v>
      </c>
      <c r="W102" s="13" t="s">
        <v>208</v>
      </c>
      <c r="X102" s="14" t="s">
        <v>209</v>
      </c>
      <c r="Y102" s="59">
        <v>1</v>
      </c>
      <c r="Z102" s="58"/>
      <c r="AA102" s="58">
        <v>1</v>
      </c>
      <c r="AB102" s="6"/>
      <c r="AC102" s="18" t="s">
        <v>365</v>
      </c>
    </row>
    <row r="103" spans="1:29" ht="75" x14ac:dyDescent="0.25">
      <c r="A103" s="165"/>
      <c r="B103" s="165"/>
      <c r="C103" s="165"/>
      <c r="D103" s="165"/>
      <c r="E103" s="174"/>
      <c r="F103" s="165"/>
      <c r="G103" s="165"/>
      <c r="H103" s="164"/>
      <c r="I103" s="201"/>
      <c r="J103" s="201"/>
      <c r="K103" s="164"/>
      <c r="L103" s="164"/>
      <c r="M103" s="8" t="s">
        <v>346</v>
      </c>
      <c r="N103" s="8" t="s">
        <v>347</v>
      </c>
      <c r="O103" s="8" t="s">
        <v>203</v>
      </c>
      <c r="P103" s="60">
        <f t="shared" si="3"/>
        <v>89</v>
      </c>
      <c r="Q103" s="135" t="s">
        <v>356</v>
      </c>
      <c r="R103" s="8" t="s">
        <v>349</v>
      </c>
      <c r="S103" s="8" t="s">
        <v>350</v>
      </c>
      <c r="T103" s="6">
        <v>1</v>
      </c>
      <c r="U103" s="18" t="s">
        <v>357</v>
      </c>
      <c r="V103" s="8" t="s">
        <v>358</v>
      </c>
      <c r="W103" s="14" t="s">
        <v>231</v>
      </c>
      <c r="X103" s="14" t="s">
        <v>209</v>
      </c>
      <c r="Y103" s="44">
        <v>0.25</v>
      </c>
      <c r="Z103" s="44">
        <v>0.25</v>
      </c>
      <c r="AA103" s="44">
        <v>0.25</v>
      </c>
      <c r="AB103" s="44">
        <v>0.25</v>
      </c>
      <c r="AC103" s="18" t="s">
        <v>353</v>
      </c>
    </row>
    <row r="104" spans="1:29" ht="45" x14ac:dyDescent="0.25">
      <c r="A104" s="165"/>
      <c r="B104" s="165"/>
      <c r="C104" s="165"/>
      <c r="D104" s="165"/>
      <c r="E104" s="174"/>
      <c r="F104" s="165"/>
      <c r="G104" s="165"/>
      <c r="H104" s="164"/>
      <c r="I104" s="201"/>
      <c r="J104" s="201"/>
      <c r="K104" s="164"/>
      <c r="L104" s="164"/>
      <c r="M104" s="8" t="s">
        <v>346</v>
      </c>
      <c r="N104" s="8" t="s">
        <v>347</v>
      </c>
      <c r="O104" s="8" t="s">
        <v>203</v>
      </c>
      <c r="P104" s="60">
        <f t="shared" si="3"/>
        <v>90</v>
      </c>
      <c r="Q104" s="135" t="s">
        <v>359</v>
      </c>
      <c r="R104" s="8" t="s">
        <v>349</v>
      </c>
      <c r="S104" s="8" t="s">
        <v>350</v>
      </c>
      <c r="T104" s="82">
        <v>2</v>
      </c>
      <c r="U104" s="18" t="s">
        <v>360</v>
      </c>
      <c r="V104" s="8" t="s">
        <v>361</v>
      </c>
      <c r="W104" s="13" t="s">
        <v>208</v>
      </c>
      <c r="X104" s="14" t="s">
        <v>209</v>
      </c>
      <c r="Y104" s="122"/>
      <c r="Z104" s="59">
        <v>1</v>
      </c>
      <c r="AA104" s="59"/>
      <c r="AB104" s="59">
        <v>1</v>
      </c>
      <c r="AC104" s="18" t="s">
        <v>353</v>
      </c>
    </row>
    <row r="105" spans="1:29" ht="75" x14ac:dyDescent="0.25">
      <c r="A105" s="165"/>
      <c r="B105" s="165"/>
      <c r="C105" s="156" t="s">
        <v>194</v>
      </c>
      <c r="D105" s="165">
        <v>42</v>
      </c>
      <c r="E105" s="169" t="s">
        <v>67</v>
      </c>
      <c r="F105" s="165" t="s">
        <v>68</v>
      </c>
      <c r="G105" s="165" t="s">
        <v>120</v>
      </c>
      <c r="H105" s="200">
        <v>4</v>
      </c>
      <c r="I105" s="199">
        <v>1</v>
      </c>
      <c r="J105" s="199">
        <v>1</v>
      </c>
      <c r="K105" s="200">
        <v>1</v>
      </c>
      <c r="L105" s="200">
        <v>1</v>
      </c>
      <c r="M105" s="8" t="s">
        <v>366</v>
      </c>
      <c r="N105" s="8" t="s">
        <v>450</v>
      </c>
      <c r="O105" s="8" t="s">
        <v>677</v>
      </c>
      <c r="P105" s="60">
        <f t="shared" si="3"/>
        <v>91</v>
      </c>
      <c r="Q105" s="135" t="s">
        <v>678</v>
      </c>
      <c r="R105" s="13" t="s">
        <v>679</v>
      </c>
      <c r="S105" s="13" t="s">
        <v>366</v>
      </c>
      <c r="T105" s="8">
        <v>4</v>
      </c>
      <c r="U105" s="61" t="s">
        <v>680</v>
      </c>
      <c r="V105" s="13" t="s">
        <v>681</v>
      </c>
      <c r="W105" s="13" t="s">
        <v>208</v>
      </c>
      <c r="X105" s="14" t="s">
        <v>209</v>
      </c>
      <c r="Y105" s="14">
        <v>1</v>
      </c>
      <c r="Z105" s="14">
        <v>1</v>
      </c>
      <c r="AA105" s="14">
        <v>1</v>
      </c>
      <c r="AB105" s="14">
        <v>1</v>
      </c>
      <c r="AC105" s="18" t="s">
        <v>682</v>
      </c>
    </row>
    <row r="106" spans="1:29" ht="45" x14ac:dyDescent="0.25">
      <c r="A106" s="165"/>
      <c r="B106" s="165"/>
      <c r="C106" s="160"/>
      <c r="D106" s="165"/>
      <c r="E106" s="170"/>
      <c r="F106" s="165"/>
      <c r="G106" s="165"/>
      <c r="H106" s="200"/>
      <c r="I106" s="199"/>
      <c r="J106" s="199"/>
      <c r="K106" s="200"/>
      <c r="L106" s="200"/>
      <c r="M106" s="8" t="s">
        <v>366</v>
      </c>
      <c r="N106" s="8" t="s">
        <v>450</v>
      </c>
      <c r="O106" s="8" t="s">
        <v>677</v>
      </c>
      <c r="P106" s="60">
        <f t="shared" si="3"/>
        <v>92</v>
      </c>
      <c r="Q106" s="135" t="s">
        <v>768</v>
      </c>
      <c r="R106" s="13" t="s">
        <v>679</v>
      </c>
      <c r="S106" s="13" t="s">
        <v>366</v>
      </c>
      <c r="T106" s="8">
        <v>1</v>
      </c>
      <c r="U106" s="61" t="s">
        <v>765</v>
      </c>
      <c r="V106" s="13" t="s">
        <v>766</v>
      </c>
      <c r="W106" s="13" t="s">
        <v>208</v>
      </c>
      <c r="X106" s="14" t="s">
        <v>209</v>
      </c>
      <c r="Y106" s="14"/>
      <c r="Z106" s="14"/>
      <c r="AA106" s="14">
        <v>0.5</v>
      </c>
      <c r="AB106" s="14">
        <v>0.5</v>
      </c>
      <c r="AC106" s="18" t="s">
        <v>767</v>
      </c>
    </row>
    <row r="107" spans="1:29" ht="75" x14ac:dyDescent="0.25">
      <c r="A107" s="165"/>
      <c r="B107" s="165"/>
      <c r="C107" s="160"/>
      <c r="D107" s="165"/>
      <c r="E107" s="170"/>
      <c r="F107" s="165"/>
      <c r="G107" s="165"/>
      <c r="H107" s="200"/>
      <c r="I107" s="199"/>
      <c r="J107" s="199"/>
      <c r="K107" s="200"/>
      <c r="L107" s="200"/>
      <c r="M107" s="8" t="s">
        <v>366</v>
      </c>
      <c r="N107" s="8" t="s">
        <v>450</v>
      </c>
      <c r="O107" s="8" t="s">
        <v>677</v>
      </c>
      <c r="P107" s="60">
        <f t="shared" si="3"/>
        <v>93</v>
      </c>
      <c r="Q107" s="135" t="s">
        <v>683</v>
      </c>
      <c r="R107" s="13" t="s">
        <v>679</v>
      </c>
      <c r="S107" s="13" t="s">
        <v>366</v>
      </c>
      <c r="T107" s="8">
        <v>1</v>
      </c>
      <c r="U107" s="61" t="s">
        <v>684</v>
      </c>
      <c r="V107" s="13" t="s">
        <v>685</v>
      </c>
      <c r="W107" s="13" t="s">
        <v>231</v>
      </c>
      <c r="X107" s="14" t="s">
        <v>209</v>
      </c>
      <c r="Y107" s="14"/>
      <c r="Z107" s="14"/>
      <c r="AA107" s="14"/>
      <c r="AB107" s="6">
        <v>1</v>
      </c>
      <c r="AC107" s="18" t="s">
        <v>686</v>
      </c>
    </row>
    <row r="108" spans="1:29" ht="195" x14ac:dyDescent="0.25">
      <c r="A108" s="165"/>
      <c r="B108" s="165"/>
      <c r="C108" s="160"/>
      <c r="D108" s="165"/>
      <c r="E108" s="170"/>
      <c r="F108" s="165"/>
      <c r="G108" s="165"/>
      <c r="H108" s="200"/>
      <c r="I108" s="199"/>
      <c r="J108" s="199"/>
      <c r="K108" s="200"/>
      <c r="L108" s="200"/>
      <c r="M108" s="8" t="s">
        <v>366</v>
      </c>
      <c r="N108" s="8" t="s">
        <v>450</v>
      </c>
      <c r="O108" s="8" t="s">
        <v>677</v>
      </c>
      <c r="P108" s="60">
        <f t="shared" si="3"/>
        <v>94</v>
      </c>
      <c r="Q108" s="135" t="s">
        <v>687</v>
      </c>
      <c r="R108" s="13" t="s">
        <v>688</v>
      </c>
      <c r="S108" s="13" t="s">
        <v>366</v>
      </c>
      <c r="T108" s="8">
        <v>1</v>
      </c>
      <c r="U108" s="61" t="s">
        <v>689</v>
      </c>
      <c r="V108" s="13" t="s">
        <v>690</v>
      </c>
      <c r="W108" s="13" t="s">
        <v>208</v>
      </c>
      <c r="X108" s="14" t="s">
        <v>209</v>
      </c>
      <c r="Y108" s="14"/>
      <c r="Z108" s="14">
        <v>0.5</v>
      </c>
      <c r="AA108" s="14"/>
      <c r="AB108" s="14">
        <v>0.5</v>
      </c>
      <c r="AC108" s="18" t="s">
        <v>691</v>
      </c>
    </row>
    <row r="109" spans="1:29" ht="60" x14ac:dyDescent="0.25">
      <c r="A109" s="165"/>
      <c r="B109" s="165"/>
      <c r="C109" s="160"/>
      <c r="D109" s="165"/>
      <c r="E109" s="170"/>
      <c r="F109" s="165"/>
      <c r="G109" s="165"/>
      <c r="H109" s="200"/>
      <c r="I109" s="199"/>
      <c r="J109" s="199"/>
      <c r="K109" s="200"/>
      <c r="L109" s="200"/>
      <c r="M109" s="8" t="s">
        <v>366</v>
      </c>
      <c r="N109" s="8" t="s">
        <v>450</v>
      </c>
      <c r="O109" s="8" t="s">
        <v>677</v>
      </c>
      <c r="P109" s="60">
        <f t="shared" si="3"/>
        <v>95</v>
      </c>
      <c r="Q109" s="135" t="s">
        <v>692</v>
      </c>
      <c r="R109" s="13" t="s">
        <v>679</v>
      </c>
      <c r="S109" s="13" t="s">
        <v>366</v>
      </c>
      <c r="T109" s="8">
        <v>1</v>
      </c>
      <c r="U109" s="61" t="s">
        <v>693</v>
      </c>
      <c r="V109" s="13" t="s">
        <v>694</v>
      </c>
      <c r="W109" s="13" t="s">
        <v>208</v>
      </c>
      <c r="X109" s="14" t="s">
        <v>209</v>
      </c>
      <c r="Y109" s="14"/>
      <c r="Z109" s="14">
        <v>1</v>
      </c>
      <c r="AA109" s="14"/>
      <c r="AB109" s="14"/>
      <c r="AC109" s="18" t="s">
        <v>695</v>
      </c>
    </row>
    <row r="110" spans="1:29" ht="60" x14ac:dyDescent="0.25">
      <c r="A110" s="165"/>
      <c r="B110" s="165"/>
      <c r="C110" s="160"/>
      <c r="D110" s="165"/>
      <c r="E110" s="170"/>
      <c r="F110" s="165"/>
      <c r="G110" s="165"/>
      <c r="H110" s="200"/>
      <c r="I110" s="199"/>
      <c r="J110" s="199"/>
      <c r="K110" s="200"/>
      <c r="L110" s="200"/>
      <c r="M110" s="8" t="s">
        <v>366</v>
      </c>
      <c r="N110" s="8" t="s">
        <v>450</v>
      </c>
      <c r="O110" s="8" t="s">
        <v>677</v>
      </c>
      <c r="P110" s="60">
        <f t="shared" si="3"/>
        <v>96</v>
      </c>
      <c r="Q110" s="135" t="s">
        <v>696</v>
      </c>
      <c r="R110" s="13" t="s">
        <v>679</v>
      </c>
      <c r="S110" s="13" t="s">
        <v>366</v>
      </c>
      <c r="T110" s="8">
        <v>1</v>
      </c>
      <c r="U110" s="61" t="s">
        <v>697</v>
      </c>
      <c r="V110" s="13" t="s">
        <v>698</v>
      </c>
      <c r="W110" s="13" t="s">
        <v>208</v>
      </c>
      <c r="X110" s="14" t="s">
        <v>209</v>
      </c>
      <c r="Y110" s="14"/>
      <c r="Z110" s="14">
        <v>1</v>
      </c>
      <c r="AA110" s="14"/>
      <c r="AB110" s="14"/>
      <c r="AC110" s="18" t="s">
        <v>699</v>
      </c>
    </row>
    <row r="111" spans="1:29" ht="45" x14ac:dyDescent="0.25">
      <c r="A111" s="165"/>
      <c r="B111" s="165"/>
      <c r="C111" s="160"/>
      <c r="D111" s="165"/>
      <c r="E111" s="170"/>
      <c r="F111" s="165"/>
      <c r="G111" s="165"/>
      <c r="H111" s="200"/>
      <c r="I111" s="199"/>
      <c r="J111" s="199"/>
      <c r="K111" s="200"/>
      <c r="L111" s="200"/>
      <c r="M111" s="8" t="s">
        <v>366</v>
      </c>
      <c r="N111" s="8" t="s">
        <v>450</v>
      </c>
      <c r="O111" s="8" t="s">
        <v>677</v>
      </c>
      <c r="P111" s="60">
        <f t="shared" si="3"/>
        <v>97</v>
      </c>
      <c r="Q111" s="135" t="s">
        <v>700</v>
      </c>
      <c r="R111" s="13" t="s">
        <v>679</v>
      </c>
      <c r="S111" s="13" t="s">
        <v>366</v>
      </c>
      <c r="T111" s="8">
        <v>1</v>
      </c>
      <c r="U111" s="61" t="s">
        <v>701</v>
      </c>
      <c r="V111" s="13" t="s">
        <v>701</v>
      </c>
      <c r="W111" s="13" t="s">
        <v>208</v>
      </c>
      <c r="X111" s="14" t="s">
        <v>209</v>
      </c>
      <c r="Y111" s="14"/>
      <c r="Z111" s="14">
        <v>1</v>
      </c>
      <c r="AA111" s="14"/>
      <c r="AB111" s="14"/>
      <c r="AC111" s="18" t="s">
        <v>702</v>
      </c>
    </row>
    <row r="112" spans="1:29" ht="60" x14ac:dyDescent="0.25">
      <c r="A112" s="165"/>
      <c r="B112" s="165"/>
      <c r="C112" s="160"/>
      <c r="D112" s="165"/>
      <c r="E112" s="170"/>
      <c r="F112" s="165"/>
      <c r="G112" s="165"/>
      <c r="H112" s="200"/>
      <c r="I112" s="199"/>
      <c r="J112" s="199"/>
      <c r="K112" s="200"/>
      <c r="L112" s="200"/>
      <c r="M112" s="8" t="s">
        <v>366</v>
      </c>
      <c r="N112" s="8" t="s">
        <v>450</v>
      </c>
      <c r="O112" s="8" t="s">
        <v>677</v>
      </c>
      <c r="P112" s="60">
        <f t="shared" si="3"/>
        <v>98</v>
      </c>
      <c r="Q112" s="135" t="s">
        <v>773</v>
      </c>
      <c r="R112" s="13" t="s">
        <v>769</v>
      </c>
      <c r="S112" s="13" t="s">
        <v>366</v>
      </c>
      <c r="T112" s="8">
        <v>3</v>
      </c>
      <c r="U112" s="61" t="s">
        <v>770</v>
      </c>
      <c r="V112" s="13" t="s">
        <v>771</v>
      </c>
      <c r="W112" s="13" t="s">
        <v>208</v>
      </c>
      <c r="X112" s="14" t="s">
        <v>209</v>
      </c>
      <c r="Y112" s="14"/>
      <c r="Z112" s="14"/>
      <c r="AA112" s="14"/>
      <c r="AB112" s="14">
        <v>3</v>
      </c>
      <c r="AC112" s="18" t="s">
        <v>772</v>
      </c>
    </row>
    <row r="113" spans="1:29" ht="45" x14ac:dyDescent="0.25">
      <c r="A113" s="165"/>
      <c r="B113" s="165"/>
      <c r="C113" s="160"/>
      <c r="D113" s="165"/>
      <c r="E113" s="170"/>
      <c r="F113" s="165"/>
      <c r="G113" s="165"/>
      <c r="H113" s="200"/>
      <c r="I113" s="199"/>
      <c r="J113" s="199"/>
      <c r="K113" s="200"/>
      <c r="L113" s="200"/>
      <c r="M113" s="8" t="s">
        <v>366</v>
      </c>
      <c r="N113" s="8" t="s">
        <v>450</v>
      </c>
      <c r="O113" s="8" t="s">
        <v>677</v>
      </c>
      <c r="P113" s="60">
        <f t="shared" si="3"/>
        <v>99</v>
      </c>
      <c r="Q113" s="135" t="s">
        <v>703</v>
      </c>
      <c r="R113" s="13" t="s">
        <v>679</v>
      </c>
      <c r="S113" s="13" t="s">
        <v>366</v>
      </c>
      <c r="T113" s="8">
        <v>1</v>
      </c>
      <c r="U113" s="61" t="s">
        <v>704</v>
      </c>
      <c r="V113" s="13" t="s">
        <v>705</v>
      </c>
      <c r="W113" s="13" t="s">
        <v>208</v>
      </c>
      <c r="X113" s="14" t="s">
        <v>209</v>
      </c>
      <c r="Y113" s="14"/>
      <c r="Z113" s="14">
        <v>1</v>
      </c>
      <c r="AA113" s="14"/>
      <c r="AB113" s="87"/>
      <c r="AC113" s="18" t="s">
        <v>706</v>
      </c>
    </row>
    <row r="114" spans="1:29" ht="45" x14ac:dyDescent="0.25">
      <c r="A114" s="165"/>
      <c r="B114" s="165"/>
      <c r="C114" s="160"/>
      <c r="D114" s="165"/>
      <c r="E114" s="170"/>
      <c r="F114" s="165"/>
      <c r="G114" s="165"/>
      <c r="H114" s="200"/>
      <c r="I114" s="199"/>
      <c r="J114" s="199"/>
      <c r="K114" s="200"/>
      <c r="L114" s="200"/>
      <c r="M114" s="8" t="s">
        <v>366</v>
      </c>
      <c r="N114" s="8" t="s">
        <v>450</v>
      </c>
      <c r="O114" s="8" t="s">
        <v>707</v>
      </c>
      <c r="P114" s="60">
        <f t="shared" si="3"/>
        <v>100</v>
      </c>
      <c r="Q114" s="135" t="s">
        <v>708</v>
      </c>
      <c r="R114" s="13" t="s">
        <v>709</v>
      </c>
      <c r="S114" s="13" t="s">
        <v>366</v>
      </c>
      <c r="T114" s="14">
        <v>1</v>
      </c>
      <c r="U114" s="18" t="s">
        <v>710</v>
      </c>
      <c r="V114" s="8" t="s">
        <v>443</v>
      </c>
      <c r="W114" s="13" t="s">
        <v>208</v>
      </c>
      <c r="X114" s="14" t="s">
        <v>209</v>
      </c>
      <c r="Y114" s="14">
        <v>1</v>
      </c>
      <c r="Z114" s="14"/>
      <c r="AA114" s="14"/>
      <c r="AB114" s="14"/>
      <c r="AC114" s="18" t="s">
        <v>711</v>
      </c>
    </row>
    <row r="115" spans="1:29" ht="90" x14ac:dyDescent="0.25">
      <c r="A115" s="165"/>
      <c r="B115" s="165"/>
      <c r="C115" s="160"/>
      <c r="D115" s="165"/>
      <c r="E115" s="170"/>
      <c r="F115" s="165"/>
      <c r="G115" s="165"/>
      <c r="H115" s="200"/>
      <c r="I115" s="199"/>
      <c r="J115" s="199"/>
      <c r="K115" s="200"/>
      <c r="L115" s="200"/>
      <c r="M115" s="8" t="s">
        <v>366</v>
      </c>
      <c r="N115" s="8" t="s">
        <v>450</v>
      </c>
      <c r="O115" s="8" t="s">
        <v>707</v>
      </c>
      <c r="P115" s="60">
        <f t="shared" si="3"/>
        <v>101</v>
      </c>
      <c r="Q115" s="135" t="s">
        <v>712</v>
      </c>
      <c r="R115" s="13" t="s">
        <v>713</v>
      </c>
      <c r="S115" s="13" t="s">
        <v>366</v>
      </c>
      <c r="T115" s="6">
        <v>1</v>
      </c>
      <c r="U115" s="18" t="s">
        <v>714</v>
      </c>
      <c r="V115" s="8" t="s">
        <v>715</v>
      </c>
      <c r="W115" s="14" t="s">
        <v>231</v>
      </c>
      <c r="X115" s="14" t="s">
        <v>209</v>
      </c>
      <c r="Y115" s="6"/>
      <c r="Z115" s="6"/>
      <c r="AA115" s="6"/>
      <c r="AB115" s="6">
        <v>1</v>
      </c>
      <c r="AC115" s="18" t="s">
        <v>716</v>
      </c>
    </row>
    <row r="116" spans="1:29" ht="45" x14ac:dyDescent="0.25">
      <c r="A116" s="165"/>
      <c r="B116" s="165"/>
      <c r="C116" s="160"/>
      <c r="D116" s="165"/>
      <c r="E116" s="170"/>
      <c r="F116" s="165"/>
      <c r="G116" s="165"/>
      <c r="H116" s="200"/>
      <c r="I116" s="199"/>
      <c r="J116" s="199"/>
      <c r="K116" s="200"/>
      <c r="L116" s="200"/>
      <c r="M116" s="8" t="s">
        <v>366</v>
      </c>
      <c r="N116" s="8" t="s">
        <v>450</v>
      </c>
      <c r="O116" s="8" t="s">
        <v>717</v>
      </c>
      <c r="P116" s="60">
        <f t="shared" si="3"/>
        <v>102</v>
      </c>
      <c r="Q116" s="135" t="s">
        <v>718</v>
      </c>
      <c r="R116" s="13" t="s">
        <v>713</v>
      </c>
      <c r="S116" s="13" t="s">
        <v>366</v>
      </c>
      <c r="T116" s="14">
        <v>1</v>
      </c>
      <c r="U116" s="18" t="s">
        <v>717</v>
      </c>
      <c r="V116" s="8" t="s">
        <v>443</v>
      </c>
      <c r="W116" s="13" t="s">
        <v>208</v>
      </c>
      <c r="X116" s="14" t="s">
        <v>209</v>
      </c>
      <c r="Y116" s="14">
        <v>1</v>
      </c>
      <c r="Z116" s="14"/>
      <c r="AA116" s="14"/>
      <c r="AB116" s="14"/>
      <c r="AC116" s="18" t="s">
        <v>719</v>
      </c>
    </row>
    <row r="117" spans="1:29" ht="60" x14ac:dyDescent="0.25">
      <c r="A117" s="165"/>
      <c r="B117" s="165"/>
      <c r="C117" s="160"/>
      <c r="D117" s="165"/>
      <c r="E117" s="170"/>
      <c r="F117" s="165"/>
      <c r="G117" s="165"/>
      <c r="H117" s="200"/>
      <c r="I117" s="199"/>
      <c r="J117" s="199"/>
      <c r="K117" s="200"/>
      <c r="L117" s="200"/>
      <c r="M117" s="8" t="s">
        <v>366</v>
      </c>
      <c r="N117" s="8" t="s">
        <v>450</v>
      </c>
      <c r="O117" s="8" t="s">
        <v>717</v>
      </c>
      <c r="P117" s="60">
        <f t="shared" si="3"/>
        <v>103</v>
      </c>
      <c r="Q117" s="135" t="s">
        <v>720</v>
      </c>
      <c r="R117" s="13" t="s">
        <v>713</v>
      </c>
      <c r="S117" s="13" t="s">
        <v>366</v>
      </c>
      <c r="T117" s="6">
        <v>1</v>
      </c>
      <c r="U117" s="18" t="s">
        <v>721</v>
      </c>
      <c r="V117" s="8" t="s">
        <v>447</v>
      </c>
      <c r="W117" s="14" t="s">
        <v>448</v>
      </c>
      <c r="X117" s="14" t="s">
        <v>209</v>
      </c>
      <c r="Y117" s="6">
        <v>0.25</v>
      </c>
      <c r="Z117" s="6">
        <v>0.25</v>
      </c>
      <c r="AA117" s="6">
        <v>0.25</v>
      </c>
      <c r="AB117" s="6">
        <v>0.25</v>
      </c>
      <c r="AC117" s="18" t="s">
        <v>722</v>
      </c>
    </row>
    <row r="118" spans="1:29" ht="45" x14ac:dyDescent="0.25">
      <c r="A118" s="165"/>
      <c r="B118" s="165"/>
      <c r="C118" s="160"/>
      <c r="D118" s="165"/>
      <c r="E118" s="170"/>
      <c r="F118" s="165"/>
      <c r="G118" s="165"/>
      <c r="H118" s="200"/>
      <c r="I118" s="199"/>
      <c r="J118" s="199"/>
      <c r="K118" s="200"/>
      <c r="L118" s="200"/>
      <c r="M118" s="8" t="s">
        <v>366</v>
      </c>
      <c r="N118" s="8" t="s">
        <v>438</v>
      </c>
      <c r="O118" s="8" t="s">
        <v>439</v>
      </c>
      <c r="P118" s="60">
        <f t="shared" si="3"/>
        <v>104</v>
      </c>
      <c r="Q118" s="135" t="s">
        <v>440</v>
      </c>
      <c r="R118" s="25" t="s">
        <v>441</v>
      </c>
      <c r="S118" s="13" t="s">
        <v>366</v>
      </c>
      <c r="T118" s="25">
        <v>1</v>
      </c>
      <c r="U118" s="18" t="s">
        <v>442</v>
      </c>
      <c r="V118" s="8" t="s">
        <v>443</v>
      </c>
      <c r="W118" s="13" t="s">
        <v>208</v>
      </c>
      <c r="X118" s="14" t="s">
        <v>209</v>
      </c>
      <c r="Y118" s="25">
        <v>1</v>
      </c>
      <c r="Z118" s="6"/>
      <c r="AA118" s="14"/>
      <c r="AB118" s="6"/>
      <c r="AC118" s="18" t="s">
        <v>444</v>
      </c>
    </row>
    <row r="119" spans="1:29" ht="60" x14ac:dyDescent="0.25">
      <c r="A119" s="165"/>
      <c r="B119" s="165"/>
      <c r="C119" s="160"/>
      <c r="D119" s="165"/>
      <c r="E119" s="170"/>
      <c r="F119" s="165"/>
      <c r="G119" s="165"/>
      <c r="H119" s="200"/>
      <c r="I119" s="199"/>
      <c r="J119" s="199"/>
      <c r="K119" s="200"/>
      <c r="L119" s="200"/>
      <c r="M119" s="8" t="s">
        <v>366</v>
      </c>
      <c r="N119" s="8" t="s">
        <v>438</v>
      </c>
      <c r="O119" s="8" t="s">
        <v>439</v>
      </c>
      <c r="P119" s="60">
        <f t="shared" ref="P119:P166" si="5">P118+1</f>
        <v>105</v>
      </c>
      <c r="Q119" s="135" t="s">
        <v>445</v>
      </c>
      <c r="R119" s="25" t="s">
        <v>441</v>
      </c>
      <c r="S119" s="13" t="s">
        <v>366</v>
      </c>
      <c r="T119" s="6">
        <v>1</v>
      </c>
      <c r="U119" s="18" t="s">
        <v>446</v>
      </c>
      <c r="V119" s="8" t="s">
        <v>447</v>
      </c>
      <c r="W119" s="14" t="s">
        <v>448</v>
      </c>
      <c r="X119" s="14" t="s">
        <v>209</v>
      </c>
      <c r="Y119" s="6">
        <v>0.25</v>
      </c>
      <c r="Z119" s="6">
        <v>0.25</v>
      </c>
      <c r="AA119" s="6">
        <v>0.25</v>
      </c>
      <c r="AB119" s="6">
        <v>0.25</v>
      </c>
      <c r="AC119" s="18" t="s">
        <v>449</v>
      </c>
    </row>
    <row r="120" spans="1:29" ht="45" x14ac:dyDescent="0.25">
      <c r="A120" s="165"/>
      <c r="B120" s="165"/>
      <c r="C120" s="160"/>
      <c r="D120" s="165"/>
      <c r="E120" s="170"/>
      <c r="F120" s="165"/>
      <c r="G120" s="165"/>
      <c r="H120" s="200"/>
      <c r="I120" s="199"/>
      <c r="J120" s="199"/>
      <c r="K120" s="200"/>
      <c r="L120" s="200"/>
      <c r="M120" s="8" t="s">
        <v>366</v>
      </c>
      <c r="N120" s="8" t="s">
        <v>367</v>
      </c>
      <c r="O120" s="8" t="s">
        <v>474</v>
      </c>
      <c r="P120" s="60">
        <f t="shared" si="5"/>
        <v>106</v>
      </c>
      <c r="Q120" s="135" t="s">
        <v>723</v>
      </c>
      <c r="R120" s="8" t="s">
        <v>453</v>
      </c>
      <c r="S120" s="8" t="s">
        <v>454</v>
      </c>
      <c r="T120" s="14">
        <v>4</v>
      </c>
      <c r="U120" s="18" t="s">
        <v>724</v>
      </c>
      <c r="V120" s="60" t="s">
        <v>725</v>
      </c>
      <c r="W120" s="13" t="s">
        <v>208</v>
      </c>
      <c r="X120" s="14" t="s">
        <v>255</v>
      </c>
      <c r="Y120" s="14">
        <v>1</v>
      </c>
      <c r="Z120" s="14">
        <v>1</v>
      </c>
      <c r="AA120" s="14">
        <v>1</v>
      </c>
      <c r="AB120" s="14">
        <v>1</v>
      </c>
      <c r="AC120" s="18" t="s">
        <v>726</v>
      </c>
    </row>
    <row r="121" spans="1:29" ht="75" x14ac:dyDescent="0.25">
      <c r="A121" s="165"/>
      <c r="B121" s="165"/>
      <c r="C121" s="160"/>
      <c r="D121" s="165"/>
      <c r="E121" s="170"/>
      <c r="F121" s="165"/>
      <c r="G121" s="165"/>
      <c r="H121" s="200"/>
      <c r="I121" s="199"/>
      <c r="J121" s="199"/>
      <c r="K121" s="200"/>
      <c r="L121" s="200"/>
      <c r="M121" s="8" t="s">
        <v>366</v>
      </c>
      <c r="N121" s="8" t="s">
        <v>367</v>
      </c>
      <c r="O121" s="8" t="s">
        <v>474</v>
      </c>
      <c r="P121" s="60">
        <f t="shared" si="5"/>
        <v>107</v>
      </c>
      <c r="Q121" s="135" t="s">
        <v>727</v>
      </c>
      <c r="R121" s="13" t="s">
        <v>728</v>
      </c>
      <c r="S121" s="8" t="s">
        <v>454</v>
      </c>
      <c r="T121" s="14">
        <v>1</v>
      </c>
      <c r="U121" s="18" t="s">
        <v>729</v>
      </c>
      <c r="V121" s="60" t="s">
        <v>730</v>
      </c>
      <c r="W121" s="13" t="s">
        <v>208</v>
      </c>
      <c r="X121" s="14" t="s">
        <v>255</v>
      </c>
      <c r="Y121" s="6"/>
      <c r="Z121" s="14">
        <v>1</v>
      </c>
      <c r="AA121" s="6"/>
      <c r="AB121" s="6"/>
      <c r="AC121" s="18" t="s">
        <v>731</v>
      </c>
    </row>
    <row r="122" spans="1:29" ht="90" x14ac:dyDescent="0.25">
      <c r="A122" s="165"/>
      <c r="B122" s="165"/>
      <c r="C122" s="160"/>
      <c r="D122" s="165"/>
      <c r="E122" s="170"/>
      <c r="F122" s="165"/>
      <c r="G122" s="165"/>
      <c r="H122" s="200"/>
      <c r="I122" s="199"/>
      <c r="J122" s="199"/>
      <c r="K122" s="200"/>
      <c r="L122" s="200"/>
      <c r="M122" s="8" t="s">
        <v>366</v>
      </c>
      <c r="N122" s="8" t="s">
        <v>367</v>
      </c>
      <c r="O122" s="8" t="s">
        <v>474</v>
      </c>
      <c r="P122" s="60">
        <f t="shared" si="5"/>
        <v>108</v>
      </c>
      <c r="Q122" s="135" t="s">
        <v>732</v>
      </c>
      <c r="R122" s="13" t="s">
        <v>733</v>
      </c>
      <c r="S122" s="8" t="s">
        <v>454</v>
      </c>
      <c r="T122" s="14">
        <v>1</v>
      </c>
      <c r="U122" s="18" t="s">
        <v>734</v>
      </c>
      <c r="V122" s="60" t="s">
        <v>735</v>
      </c>
      <c r="W122" s="13" t="s">
        <v>208</v>
      </c>
      <c r="X122" s="14" t="s">
        <v>255</v>
      </c>
      <c r="Y122" s="6"/>
      <c r="Z122" s="14">
        <v>1</v>
      </c>
      <c r="AA122" s="6"/>
      <c r="AB122" s="6"/>
      <c r="AC122" s="18" t="s">
        <v>736</v>
      </c>
    </row>
    <row r="123" spans="1:29" ht="165" x14ac:dyDescent="0.25">
      <c r="A123" s="165"/>
      <c r="B123" s="165"/>
      <c r="C123" s="160"/>
      <c r="D123" s="165"/>
      <c r="E123" s="170"/>
      <c r="F123" s="165"/>
      <c r="G123" s="165"/>
      <c r="H123" s="200"/>
      <c r="I123" s="199"/>
      <c r="J123" s="199"/>
      <c r="K123" s="200"/>
      <c r="L123" s="200"/>
      <c r="M123" s="8" t="s">
        <v>366</v>
      </c>
      <c r="N123" s="8" t="s">
        <v>367</v>
      </c>
      <c r="O123" s="8" t="s">
        <v>474</v>
      </c>
      <c r="P123" s="60">
        <f t="shared" si="5"/>
        <v>109</v>
      </c>
      <c r="Q123" s="135" t="s">
        <v>737</v>
      </c>
      <c r="R123" s="13" t="s">
        <v>738</v>
      </c>
      <c r="S123" s="8" t="s">
        <v>454</v>
      </c>
      <c r="T123" s="14">
        <v>1</v>
      </c>
      <c r="U123" s="18" t="s">
        <v>739</v>
      </c>
      <c r="V123" s="60" t="s">
        <v>740</v>
      </c>
      <c r="W123" s="13" t="s">
        <v>208</v>
      </c>
      <c r="X123" s="14" t="s">
        <v>255</v>
      </c>
      <c r="Y123" s="6"/>
      <c r="Z123" s="6"/>
      <c r="AA123" s="14">
        <v>1</v>
      </c>
      <c r="AB123" s="6"/>
      <c r="AC123" s="18" t="s">
        <v>741</v>
      </c>
    </row>
    <row r="124" spans="1:29" ht="90" x14ac:dyDescent="0.25">
      <c r="A124" s="165"/>
      <c r="B124" s="165"/>
      <c r="C124" s="160"/>
      <c r="D124" s="165"/>
      <c r="E124" s="170"/>
      <c r="F124" s="165"/>
      <c r="G124" s="165"/>
      <c r="H124" s="200"/>
      <c r="I124" s="199"/>
      <c r="J124" s="199"/>
      <c r="K124" s="200"/>
      <c r="L124" s="200"/>
      <c r="M124" s="8" t="s">
        <v>366</v>
      </c>
      <c r="N124" s="8" t="s">
        <v>367</v>
      </c>
      <c r="O124" s="8" t="s">
        <v>742</v>
      </c>
      <c r="P124" s="60">
        <f t="shared" si="5"/>
        <v>110</v>
      </c>
      <c r="Q124" s="135" t="s">
        <v>743</v>
      </c>
      <c r="R124" s="13" t="s">
        <v>744</v>
      </c>
      <c r="S124" s="13" t="s">
        <v>454</v>
      </c>
      <c r="T124" s="14">
        <v>1</v>
      </c>
      <c r="U124" s="18" t="s">
        <v>745</v>
      </c>
      <c r="V124" s="60" t="s">
        <v>746</v>
      </c>
      <c r="W124" s="13" t="s">
        <v>208</v>
      </c>
      <c r="X124" s="14" t="s">
        <v>255</v>
      </c>
      <c r="Y124" s="6"/>
      <c r="Z124" s="6"/>
      <c r="AA124" s="14">
        <v>1</v>
      </c>
      <c r="AB124" s="6"/>
      <c r="AC124" s="18" t="s">
        <v>747</v>
      </c>
    </row>
    <row r="125" spans="1:29" ht="45" x14ac:dyDescent="0.25">
      <c r="A125" s="165"/>
      <c r="B125" s="165"/>
      <c r="C125" s="160"/>
      <c r="D125" s="165"/>
      <c r="E125" s="170"/>
      <c r="F125" s="165"/>
      <c r="G125" s="165"/>
      <c r="H125" s="200"/>
      <c r="I125" s="199"/>
      <c r="J125" s="199"/>
      <c r="K125" s="200"/>
      <c r="L125" s="200"/>
      <c r="M125" s="123" t="s">
        <v>366</v>
      </c>
      <c r="N125" s="123" t="s">
        <v>438</v>
      </c>
      <c r="O125" s="123" t="s">
        <v>439</v>
      </c>
      <c r="P125" s="60">
        <f t="shared" si="5"/>
        <v>111</v>
      </c>
      <c r="Q125" s="135" t="s">
        <v>440</v>
      </c>
      <c r="R125" s="124" t="s">
        <v>441</v>
      </c>
      <c r="S125" s="125" t="s">
        <v>366</v>
      </c>
      <c r="T125" s="124">
        <v>1</v>
      </c>
      <c r="U125" s="126" t="s">
        <v>442</v>
      </c>
      <c r="V125" s="123" t="s">
        <v>443</v>
      </c>
      <c r="W125" s="125" t="s">
        <v>208</v>
      </c>
      <c r="X125" s="127" t="s">
        <v>209</v>
      </c>
      <c r="Y125" s="124">
        <v>1</v>
      </c>
      <c r="Z125" s="128"/>
      <c r="AA125" s="127"/>
      <c r="AB125" s="128"/>
      <c r="AC125" s="126" t="s">
        <v>444</v>
      </c>
    </row>
    <row r="126" spans="1:29" ht="60" x14ac:dyDescent="0.25">
      <c r="A126" s="165"/>
      <c r="B126" s="165"/>
      <c r="C126" s="160"/>
      <c r="D126" s="165"/>
      <c r="E126" s="170"/>
      <c r="F126" s="165"/>
      <c r="G126" s="165"/>
      <c r="H126" s="200"/>
      <c r="I126" s="199"/>
      <c r="J126" s="199"/>
      <c r="K126" s="200"/>
      <c r="L126" s="200"/>
      <c r="M126" s="123" t="s">
        <v>366</v>
      </c>
      <c r="N126" s="123" t="s">
        <v>438</v>
      </c>
      <c r="O126" s="123" t="s">
        <v>439</v>
      </c>
      <c r="P126" s="60">
        <f t="shared" si="5"/>
        <v>112</v>
      </c>
      <c r="Q126" s="135" t="s">
        <v>445</v>
      </c>
      <c r="R126" s="124" t="s">
        <v>441</v>
      </c>
      <c r="S126" s="125" t="s">
        <v>366</v>
      </c>
      <c r="T126" s="128">
        <v>1</v>
      </c>
      <c r="U126" s="126" t="s">
        <v>446</v>
      </c>
      <c r="V126" s="123" t="s">
        <v>447</v>
      </c>
      <c r="W126" s="127" t="s">
        <v>448</v>
      </c>
      <c r="X126" s="127" t="s">
        <v>209</v>
      </c>
      <c r="Y126" s="128">
        <v>0.25</v>
      </c>
      <c r="Z126" s="128">
        <v>0.25</v>
      </c>
      <c r="AA126" s="128">
        <v>0.25</v>
      </c>
      <c r="AB126" s="128">
        <v>0.25</v>
      </c>
      <c r="AC126" s="126" t="s">
        <v>449</v>
      </c>
    </row>
    <row r="127" spans="1:29" ht="75" x14ac:dyDescent="0.25">
      <c r="A127" s="165"/>
      <c r="B127" s="165"/>
      <c r="C127" s="160"/>
      <c r="D127" s="165"/>
      <c r="E127" s="170"/>
      <c r="F127" s="165"/>
      <c r="G127" s="165"/>
      <c r="H127" s="200"/>
      <c r="I127" s="199"/>
      <c r="J127" s="199"/>
      <c r="K127" s="200"/>
      <c r="L127" s="200"/>
      <c r="M127" s="123" t="s">
        <v>366</v>
      </c>
      <c r="N127" s="123" t="s">
        <v>450</v>
      </c>
      <c r="O127" s="123" t="s">
        <v>451</v>
      </c>
      <c r="P127" s="60">
        <f t="shared" si="5"/>
        <v>113</v>
      </c>
      <c r="Q127" s="135" t="s">
        <v>452</v>
      </c>
      <c r="R127" s="123" t="s">
        <v>453</v>
      </c>
      <c r="S127" s="123" t="s">
        <v>454</v>
      </c>
      <c r="T127" s="127">
        <v>1</v>
      </c>
      <c r="U127" s="126" t="s">
        <v>455</v>
      </c>
      <c r="V127" s="123" t="s">
        <v>456</v>
      </c>
      <c r="W127" s="125" t="s">
        <v>208</v>
      </c>
      <c r="X127" s="127" t="s">
        <v>209</v>
      </c>
      <c r="Y127" s="127">
        <v>1</v>
      </c>
      <c r="Z127" s="127"/>
      <c r="AA127" s="127"/>
      <c r="AB127" s="127"/>
      <c r="AC127" s="126" t="s">
        <v>457</v>
      </c>
    </row>
    <row r="128" spans="1:29" ht="90" x14ac:dyDescent="0.25">
      <c r="A128" s="165"/>
      <c r="B128" s="165"/>
      <c r="C128" s="160"/>
      <c r="D128" s="165"/>
      <c r="E128" s="170"/>
      <c r="F128" s="165"/>
      <c r="G128" s="165"/>
      <c r="H128" s="200"/>
      <c r="I128" s="199"/>
      <c r="J128" s="199"/>
      <c r="K128" s="200"/>
      <c r="L128" s="200"/>
      <c r="M128" s="123" t="s">
        <v>366</v>
      </c>
      <c r="N128" s="123" t="s">
        <v>450</v>
      </c>
      <c r="O128" s="123" t="s">
        <v>808</v>
      </c>
      <c r="P128" s="60">
        <f t="shared" si="5"/>
        <v>114</v>
      </c>
      <c r="Q128" s="135" t="s">
        <v>458</v>
      </c>
      <c r="R128" s="123" t="s">
        <v>459</v>
      </c>
      <c r="S128" s="123" t="s">
        <v>454</v>
      </c>
      <c r="T128" s="127">
        <v>4</v>
      </c>
      <c r="U128" s="126" t="s">
        <v>460</v>
      </c>
      <c r="V128" s="123" t="s">
        <v>461</v>
      </c>
      <c r="W128" s="125" t="s">
        <v>208</v>
      </c>
      <c r="X128" s="127" t="s">
        <v>209</v>
      </c>
      <c r="Y128" s="127">
        <v>1</v>
      </c>
      <c r="Z128" s="127">
        <v>1</v>
      </c>
      <c r="AA128" s="127">
        <v>1</v>
      </c>
      <c r="AB128" s="127">
        <v>1</v>
      </c>
      <c r="AC128" s="126" t="s">
        <v>462</v>
      </c>
    </row>
    <row r="129" spans="1:31" ht="90" x14ac:dyDescent="0.25">
      <c r="A129" s="165"/>
      <c r="B129" s="165"/>
      <c r="C129" s="160"/>
      <c r="D129" s="165"/>
      <c r="E129" s="170"/>
      <c r="F129" s="165"/>
      <c r="G129" s="165"/>
      <c r="H129" s="200"/>
      <c r="I129" s="199"/>
      <c r="J129" s="199"/>
      <c r="K129" s="200"/>
      <c r="L129" s="200"/>
      <c r="M129" s="123" t="s">
        <v>366</v>
      </c>
      <c r="N129" s="123" t="s">
        <v>450</v>
      </c>
      <c r="O129" s="123" t="s">
        <v>451</v>
      </c>
      <c r="P129" s="60">
        <f t="shared" si="5"/>
        <v>115</v>
      </c>
      <c r="Q129" s="135" t="s">
        <v>463</v>
      </c>
      <c r="R129" s="123" t="s">
        <v>453</v>
      </c>
      <c r="S129" s="123" t="s">
        <v>454</v>
      </c>
      <c r="T129" s="129">
        <v>1</v>
      </c>
      <c r="U129" s="126" t="s">
        <v>464</v>
      </c>
      <c r="V129" s="130" t="s">
        <v>465</v>
      </c>
      <c r="W129" s="123" t="s">
        <v>448</v>
      </c>
      <c r="X129" s="127" t="s">
        <v>209</v>
      </c>
      <c r="Y129" s="129">
        <v>0.1</v>
      </c>
      <c r="Z129" s="129">
        <v>0.4</v>
      </c>
      <c r="AA129" s="129">
        <v>0.4</v>
      </c>
      <c r="AB129" s="129">
        <v>0.1</v>
      </c>
      <c r="AC129" s="126" t="s">
        <v>466</v>
      </c>
    </row>
    <row r="130" spans="1:31" ht="45" x14ac:dyDescent="0.25">
      <c r="A130" s="165"/>
      <c r="B130" s="165"/>
      <c r="C130" s="160"/>
      <c r="D130" s="165"/>
      <c r="E130" s="170"/>
      <c r="F130" s="165"/>
      <c r="G130" s="165"/>
      <c r="H130" s="200"/>
      <c r="I130" s="199"/>
      <c r="J130" s="199"/>
      <c r="K130" s="200"/>
      <c r="L130" s="200"/>
      <c r="M130" s="123" t="s">
        <v>366</v>
      </c>
      <c r="N130" s="123" t="s">
        <v>450</v>
      </c>
      <c r="O130" s="123" t="s">
        <v>467</v>
      </c>
      <c r="P130" s="60">
        <f t="shared" si="5"/>
        <v>116</v>
      </c>
      <c r="Q130" s="135" t="s">
        <v>468</v>
      </c>
      <c r="R130" s="123" t="s">
        <v>453</v>
      </c>
      <c r="S130" s="123" t="s">
        <v>454</v>
      </c>
      <c r="T130" s="127">
        <v>1</v>
      </c>
      <c r="U130" s="126" t="s">
        <v>469</v>
      </c>
      <c r="V130" s="123" t="s">
        <v>443</v>
      </c>
      <c r="W130" s="125" t="s">
        <v>208</v>
      </c>
      <c r="X130" s="127" t="s">
        <v>209</v>
      </c>
      <c r="Y130" s="127">
        <v>1</v>
      </c>
      <c r="Z130" s="127"/>
      <c r="AA130" s="127"/>
      <c r="AB130" s="127"/>
      <c r="AC130" s="126" t="s">
        <v>457</v>
      </c>
    </row>
    <row r="131" spans="1:31" ht="60" x14ac:dyDescent="0.25">
      <c r="A131" s="165"/>
      <c r="B131" s="165"/>
      <c r="C131" s="160"/>
      <c r="D131" s="165"/>
      <c r="E131" s="170"/>
      <c r="F131" s="165"/>
      <c r="G131" s="165"/>
      <c r="H131" s="200"/>
      <c r="I131" s="199"/>
      <c r="J131" s="199"/>
      <c r="K131" s="200"/>
      <c r="L131" s="200"/>
      <c r="M131" s="123" t="s">
        <v>366</v>
      </c>
      <c r="N131" s="123" t="s">
        <v>450</v>
      </c>
      <c r="O131" s="123" t="s">
        <v>467</v>
      </c>
      <c r="P131" s="60">
        <f t="shared" si="5"/>
        <v>117</v>
      </c>
      <c r="Q131" s="135" t="s">
        <v>470</v>
      </c>
      <c r="R131" s="123" t="s">
        <v>453</v>
      </c>
      <c r="S131" s="123" t="s">
        <v>454</v>
      </c>
      <c r="T131" s="129">
        <v>1</v>
      </c>
      <c r="U131" s="126" t="s">
        <v>471</v>
      </c>
      <c r="V131" s="130" t="s">
        <v>472</v>
      </c>
      <c r="W131" s="123" t="s">
        <v>448</v>
      </c>
      <c r="X131" s="127" t="s">
        <v>209</v>
      </c>
      <c r="Y131" s="129">
        <v>0.1</v>
      </c>
      <c r="Z131" s="129">
        <v>0.3</v>
      </c>
      <c r="AA131" s="129">
        <v>0.3</v>
      </c>
      <c r="AB131" s="129">
        <v>0.3</v>
      </c>
      <c r="AC131" s="126" t="s">
        <v>473</v>
      </c>
    </row>
    <row r="132" spans="1:31" ht="45" x14ac:dyDescent="0.25">
      <c r="A132" s="165"/>
      <c r="B132" s="165"/>
      <c r="C132" s="160"/>
      <c r="D132" s="165"/>
      <c r="E132" s="170"/>
      <c r="F132" s="165"/>
      <c r="G132" s="165"/>
      <c r="H132" s="200"/>
      <c r="I132" s="199"/>
      <c r="J132" s="199"/>
      <c r="K132" s="200"/>
      <c r="L132" s="200"/>
      <c r="M132" s="123" t="s">
        <v>366</v>
      </c>
      <c r="N132" s="123" t="s">
        <v>450</v>
      </c>
      <c r="O132" s="123" t="s">
        <v>474</v>
      </c>
      <c r="P132" s="60">
        <f t="shared" si="5"/>
        <v>118</v>
      </c>
      <c r="Q132" s="135" t="s">
        <v>475</v>
      </c>
      <c r="R132" s="123" t="s">
        <v>453</v>
      </c>
      <c r="S132" s="127" t="s">
        <v>366</v>
      </c>
      <c r="T132" s="127">
        <v>1</v>
      </c>
      <c r="U132" s="126" t="s">
        <v>476</v>
      </c>
      <c r="V132" s="123" t="s">
        <v>443</v>
      </c>
      <c r="W132" s="125" t="s">
        <v>208</v>
      </c>
      <c r="X132" s="127" t="s">
        <v>209</v>
      </c>
      <c r="Y132" s="127">
        <v>1</v>
      </c>
      <c r="Z132" s="127"/>
      <c r="AA132" s="127"/>
      <c r="AB132" s="127"/>
      <c r="AC132" s="126" t="s">
        <v>457</v>
      </c>
    </row>
    <row r="133" spans="1:31" ht="60" x14ac:dyDescent="0.25">
      <c r="A133" s="165"/>
      <c r="B133" s="165"/>
      <c r="C133" s="160"/>
      <c r="D133" s="165"/>
      <c r="E133" s="170"/>
      <c r="F133" s="165"/>
      <c r="G133" s="165"/>
      <c r="H133" s="200"/>
      <c r="I133" s="199"/>
      <c r="J133" s="199"/>
      <c r="K133" s="200"/>
      <c r="L133" s="200"/>
      <c r="M133" s="123" t="s">
        <v>366</v>
      </c>
      <c r="N133" s="123" t="s">
        <v>450</v>
      </c>
      <c r="O133" s="123" t="s">
        <v>474</v>
      </c>
      <c r="P133" s="60">
        <f t="shared" si="5"/>
        <v>119</v>
      </c>
      <c r="Q133" s="135" t="s">
        <v>477</v>
      </c>
      <c r="R133" s="123" t="s">
        <v>453</v>
      </c>
      <c r="S133" s="123" t="s">
        <v>454</v>
      </c>
      <c r="T133" s="128">
        <v>1</v>
      </c>
      <c r="U133" s="126" t="s">
        <v>478</v>
      </c>
      <c r="V133" s="130" t="s">
        <v>472</v>
      </c>
      <c r="W133" s="125" t="s">
        <v>231</v>
      </c>
      <c r="X133" s="127" t="s">
        <v>209</v>
      </c>
      <c r="Y133" s="128">
        <v>0.1</v>
      </c>
      <c r="Z133" s="128">
        <v>0.25</v>
      </c>
      <c r="AA133" s="128">
        <v>0.25</v>
      </c>
      <c r="AB133" s="128">
        <v>0.4</v>
      </c>
      <c r="AC133" s="126" t="s">
        <v>479</v>
      </c>
    </row>
    <row r="134" spans="1:31" ht="120" x14ac:dyDescent="0.25">
      <c r="A134" s="165"/>
      <c r="B134" s="165"/>
      <c r="C134" s="160"/>
      <c r="D134" s="165"/>
      <c r="E134" s="170"/>
      <c r="F134" s="165"/>
      <c r="G134" s="165"/>
      <c r="H134" s="200"/>
      <c r="I134" s="199"/>
      <c r="J134" s="199"/>
      <c r="K134" s="200"/>
      <c r="L134" s="200"/>
      <c r="M134" s="123" t="s">
        <v>366</v>
      </c>
      <c r="N134" s="123" t="s">
        <v>450</v>
      </c>
      <c r="O134" s="123" t="s">
        <v>809</v>
      </c>
      <c r="P134" s="60">
        <f t="shared" si="5"/>
        <v>120</v>
      </c>
      <c r="Q134" s="135" t="s">
        <v>480</v>
      </c>
      <c r="R134" s="123" t="s">
        <v>481</v>
      </c>
      <c r="S134" s="123" t="s">
        <v>454</v>
      </c>
      <c r="T134" s="128">
        <v>1</v>
      </c>
      <c r="U134" s="126" t="s">
        <v>482</v>
      </c>
      <c r="V134" s="130" t="s">
        <v>483</v>
      </c>
      <c r="W134" s="125" t="s">
        <v>231</v>
      </c>
      <c r="X134" s="127" t="s">
        <v>209</v>
      </c>
      <c r="Y134" s="128">
        <v>0.25</v>
      </c>
      <c r="Z134" s="128">
        <v>0.25</v>
      </c>
      <c r="AA134" s="128">
        <v>0.25</v>
      </c>
      <c r="AB134" s="128">
        <v>0.25</v>
      </c>
      <c r="AC134" s="126" t="s">
        <v>484</v>
      </c>
    </row>
    <row r="135" spans="1:31" ht="90" x14ac:dyDescent="0.25">
      <c r="A135" s="165"/>
      <c r="B135" s="165"/>
      <c r="C135" s="160"/>
      <c r="D135" s="165"/>
      <c r="E135" s="170"/>
      <c r="F135" s="165"/>
      <c r="G135" s="165"/>
      <c r="H135" s="200"/>
      <c r="I135" s="199"/>
      <c r="J135" s="199"/>
      <c r="K135" s="200"/>
      <c r="L135" s="200"/>
      <c r="M135" s="123" t="s">
        <v>366</v>
      </c>
      <c r="N135" s="123" t="s">
        <v>450</v>
      </c>
      <c r="O135" s="123" t="s">
        <v>809</v>
      </c>
      <c r="P135" s="60">
        <f t="shared" si="5"/>
        <v>121</v>
      </c>
      <c r="Q135" s="143" t="s">
        <v>485</v>
      </c>
      <c r="R135" s="123" t="s">
        <v>486</v>
      </c>
      <c r="S135" s="123" t="s">
        <v>454</v>
      </c>
      <c r="T135" s="131">
        <v>1</v>
      </c>
      <c r="U135" s="126" t="s">
        <v>487</v>
      </c>
      <c r="V135" s="130" t="s">
        <v>488</v>
      </c>
      <c r="W135" s="125" t="s">
        <v>208</v>
      </c>
      <c r="X135" s="127" t="s">
        <v>209</v>
      </c>
      <c r="Y135" s="131">
        <v>1</v>
      </c>
      <c r="Z135" s="128"/>
      <c r="AA135" s="128"/>
      <c r="AB135" s="128"/>
      <c r="AC135" s="126" t="s">
        <v>489</v>
      </c>
    </row>
    <row r="136" spans="1:31" ht="75" x14ac:dyDescent="0.25">
      <c r="A136" s="165"/>
      <c r="B136" s="165"/>
      <c r="C136" s="160"/>
      <c r="D136" s="165"/>
      <c r="E136" s="170"/>
      <c r="F136" s="165"/>
      <c r="G136" s="165"/>
      <c r="H136" s="200"/>
      <c r="I136" s="199"/>
      <c r="J136" s="199"/>
      <c r="K136" s="200"/>
      <c r="L136" s="200"/>
      <c r="M136" s="123" t="s">
        <v>366</v>
      </c>
      <c r="N136" s="123" t="s">
        <v>367</v>
      </c>
      <c r="O136" s="123" t="s">
        <v>368</v>
      </c>
      <c r="P136" s="123">
        <f t="shared" si="5"/>
        <v>122</v>
      </c>
      <c r="Q136" s="143" t="s">
        <v>864</v>
      </c>
      <c r="R136" s="147" t="s">
        <v>859</v>
      </c>
      <c r="S136" s="123" t="s">
        <v>860</v>
      </c>
      <c r="T136" s="123">
        <v>4</v>
      </c>
      <c r="U136" s="148" t="s">
        <v>861</v>
      </c>
      <c r="V136" s="149" t="s">
        <v>862</v>
      </c>
      <c r="W136" s="125" t="s">
        <v>208</v>
      </c>
      <c r="X136" s="127" t="s">
        <v>209</v>
      </c>
      <c r="Y136" s="123">
        <v>1</v>
      </c>
      <c r="Z136" s="123">
        <v>1</v>
      </c>
      <c r="AA136" s="123">
        <v>1</v>
      </c>
      <c r="AB136" s="123">
        <v>1</v>
      </c>
      <c r="AC136" s="126" t="s">
        <v>863</v>
      </c>
    </row>
    <row r="137" spans="1:31" ht="45" x14ac:dyDescent="0.25">
      <c r="A137" s="165"/>
      <c r="B137" s="165"/>
      <c r="C137" s="160"/>
      <c r="D137" s="25">
        <v>43</v>
      </c>
      <c r="E137" s="25" t="s">
        <v>69</v>
      </c>
      <c r="F137" s="25" t="s">
        <v>68</v>
      </c>
      <c r="G137" s="9" t="s">
        <v>121</v>
      </c>
      <c r="H137" s="94">
        <v>2</v>
      </c>
      <c r="I137" s="98">
        <v>1</v>
      </c>
      <c r="J137" s="98"/>
      <c r="K137" s="94">
        <v>0.5</v>
      </c>
      <c r="L137" s="94">
        <v>0.5</v>
      </c>
      <c r="M137" s="123" t="s">
        <v>366</v>
      </c>
      <c r="N137" s="123" t="s">
        <v>367</v>
      </c>
      <c r="O137" s="123" t="s">
        <v>474</v>
      </c>
      <c r="P137" s="60">
        <f t="shared" si="5"/>
        <v>123</v>
      </c>
      <c r="Q137" s="143" t="s">
        <v>490</v>
      </c>
      <c r="R137" s="123" t="s">
        <v>453</v>
      </c>
      <c r="S137" s="123" t="s">
        <v>454</v>
      </c>
      <c r="T137" s="123">
        <v>1</v>
      </c>
      <c r="U137" s="132" t="s">
        <v>491</v>
      </c>
      <c r="V137" s="125" t="s">
        <v>492</v>
      </c>
      <c r="W137" s="125" t="s">
        <v>208</v>
      </c>
      <c r="X137" s="125" t="s">
        <v>255</v>
      </c>
      <c r="Y137" s="127"/>
      <c r="Z137" s="127">
        <v>1</v>
      </c>
      <c r="AA137" s="127"/>
      <c r="AB137" s="127">
        <v>1</v>
      </c>
      <c r="AC137" s="126" t="s">
        <v>493</v>
      </c>
      <c r="AD137" s="39"/>
      <c r="AE137" s="39"/>
    </row>
    <row r="138" spans="1:31" ht="120" x14ac:dyDescent="0.25">
      <c r="A138" s="165"/>
      <c r="B138" s="165"/>
      <c r="C138" s="160"/>
      <c r="D138" s="25">
        <v>44</v>
      </c>
      <c r="E138" s="25" t="s">
        <v>70</v>
      </c>
      <c r="F138" s="25" t="s">
        <v>68</v>
      </c>
      <c r="G138" s="9" t="s">
        <v>122</v>
      </c>
      <c r="H138" s="94">
        <v>4</v>
      </c>
      <c r="I138" s="98">
        <v>1</v>
      </c>
      <c r="J138" s="98">
        <v>1</v>
      </c>
      <c r="K138" s="94">
        <v>1</v>
      </c>
      <c r="L138" s="94">
        <v>1</v>
      </c>
      <c r="M138" s="123" t="s">
        <v>366</v>
      </c>
      <c r="N138" s="123" t="s">
        <v>367</v>
      </c>
      <c r="O138" s="123" t="s">
        <v>474</v>
      </c>
      <c r="P138" s="60">
        <f t="shared" si="5"/>
        <v>124</v>
      </c>
      <c r="Q138" s="135" t="s">
        <v>494</v>
      </c>
      <c r="R138" s="123" t="s">
        <v>453</v>
      </c>
      <c r="S138" s="123" t="s">
        <v>454</v>
      </c>
      <c r="T138" s="129">
        <v>1</v>
      </c>
      <c r="U138" s="126" t="s">
        <v>495</v>
      </c>
      <c r="V138" s="133" t="s">
        <v>496</v>
      </c>
      <c r="W138" s="125" t="s">
        <v>231</v>
      </c>
      <c r="X138" s="127" t="s">
        <v>255</v>
      </c>
      <c r="Y138" s="128"/>
      <c r="Z138" s="128">
        <v>0.3</v>
      </c>
      <c r="AA138" s="128">
        <v>0.3</v>
      </c>
      <c r="AB138" s="128">
        <v>0.4</v>
      </c>
      <c r="AC138" s="126" t="s">
        <v>497</v>
      </c>
      <c r="AD138" s="39"/>
      <c r="AE138" s="39"/>
    </row>
    <row r="139" spans="1:31" ht="90" x14ac:dyDescent="0.25">
      <c r="A139" s="165"/>
      <c r="B139" s="165"/>
      <c r="C139" s="160"/>
      <c r="D139" s="25">
        <v>45</v>
      </c>
      <c r="E139" s="146" t="s">
        <v>71</v>
      </c>
      <c r="F139" s="25" t="s">
        <v>68</v>
      </c>
      <c r="G139" s="25" t="s">
        <v>123</v>
      </c>
      <c r="H139" s="94">
        <v>100</v>
      </c>
      <c r="I139" s="98">
        <v>100</v>
      </c>
      <c r="J139" s="98">
        <v>100</v>
      </c>
      <c r="K139" s="94">
        <v>100</v>
      </c>
      <c r="L139" s="94">
        <v>100</v>
      </c>
      <c r="M139" s="8" t="s">
        <v>366</v>
      </c>
      <c r="N139" s="8" t="s">
        <v>367</v>
      </c>
      <c r="O139" s="8" t="s">
        <v>748</v>
      </c>
      <c r="P139" s="60">
        <f t="shared" si="5"/>
        <v>125</v>
      </c>
      <c r="Q139" s="135" t="s">
        <v>749</v>
      </c>
      <c r="R139" s="13" t="s">
        <v>750</v>
      </c>
      <c r="S139" s="8" t="s">
        <v>454</v>
      </c>
      <c r="T139" s="14">
        <v>100</v>
      </c>
      <c r="U139" s="18" t="s">
        <v>751</v>
      </c>
      <c r="V139" s="60" t="s">
        <v>752</v>
      </c>
      <c r="W139" s="13" t="s">
        <v>231</v>
      </c>
      <c r="X139" s="14" t="s">
        <v>753</v>
      </c>
      <c r="Y139" s="6">
        <v>0.2</v>
      </c>
      <c r="Z139" s="6">
        <v>0.25</v>
      </c>
      <c r="AA139" s="6">
        <v>0.3</v>
      </c>
      <c r="AB139" s="6">
        <v>0.25</v>
      </c>
      <c r="AC139" s="18" t="s">
        <v>754</v>
      </c>
    </row>
    <row r="140" spans="1:31" ht="60" x14ac:dyDescent="0.25">
      <c r="A140" s="165"/>
      <c r="B140" s="165"/>
      <c r="C140" s="160"/>
      <c r="D140" s="156">
        <v>46</v>
      </c>
      <c r="E140" s="165" t="s">
        <v>168</v>
      </c>
      <c r="F140" s="156" t="s">
        <v>68</v>
      </c>
      <c r="G140" s="156" t="s">
        <v>124</v>
      </c>
      <c r="H140" s="158">
        <v>4</v>
      </c>
      <c r="I140" s="180">
        <v>1</v>
      </c>
      <c r="J140" s="180">
        <v>1</v>
      </c>
      <c r="K140" s="158">
        <v>1</v>
      </c>
      <c r="L140" s="158">
        <v>1</v>
      </c>
      <c r="M140" s="154" t="s">
        <v>366</v>
      </c>
      <c r="N140" s="154" t="s">
        <v>367</v>
      </c>
      <c r="O140" s="154" t="s">
        <v>677</v>
      </c>
      <c r="P140" s="60">
        <f t="shared" si="5"/>
        <v>126</v>
      </c>
      <c r="Q140" s="135" t="s">
        <v>778</v>
      </c>
      <c r="R140" s="13" t="s">
        <v>774</v>
      </c>
      <c r="S140" s="13" t="s">
        <v>454</v>
      </c>
      <c r="T140" s="8">
        <v>2</v>
      </c>
      <c r="U140" s="61" t="s">
        <v>775</v>
      </c>
      <c r="V140" s="13" t="s">
        <v>776</v>
      </c>
      <c r="W140" s="13" t="s">
        <v>208</v>
      </c>
      <c r="X140" s="14" t="s">
        <v>255</v>
      </c>
      <c r="Y140" s="14"/>
      <c r="Z140" s="14">
        <v>1</v>
      </c>
      <c r="AA140" s="14">
        <v>1</v>
      </c>
      <c r="AB140" s="14"/>
      <c r="AC140" s="18" t="s">
        <v>777</v>
      </c>
    </row>
    <row r="141" spans="1:31" ht="59.25" customHeight="1" x14ac:dyDescent="0.25">
      <c r="A141" s="165"/>
      <c r="B141" s="165"/>
      <c r="C141" s="157"/>
      <c r="D141" s="157"/>
      <c r="E141" s="165"/>
      <c r="F141" s="157"/>
      <c r="G141" s="157"/>
      <c r="H141" s="159"/>
      <c r="I141" s="198"/>
      <c r="J141" s="198"/>
      <c r="K141" s="159"/>
      <c r="L141" s="159"/>
      <c r="M141" s="155"/>
      <c r="N141" s="155"/>
      <c r="O141" s="155"/>
      <c r="P141" s="60">
        <f t="shared" si="5"/>
        <v>127</v>
      </c>
      <c r="Q141" s="135" t="s">
        <v>782</v>
      </c>
      <c r="R141" s="13" t="s">
        <v>774</v>
      </c>
      <c r="S141" s="13" t="s">
        <v>454</v>
      </c>
      <c r="T141" s="8">
        <v>1</v>
      </c>
      <c r="U141" s="61" t="s">
        <v>779</v>
      </c>
      <c r="V141" s="13" t="s">
        <v>780</v>
      </c>
      <c r="W141" s="13" t="s">
        <v>208</v>
      </c>
      <c r="X141" s="14" t="s">
        <v>255</v>
      </c>
      <c r="Y141" s="14">
        <v>0.5</v>
      </c>
      <c r="Z141" s="14">
        <v>0.5</v>
      </c>
      <c r="AA141" s="14"/>
      <c r="AB141" s="14"/>
      <c r="AC141" s="18" t="s">
        <v>781</v>
      </c>
    </row>
    <row r="142" spans="1:31" ht="75" customHeight="1" x14ac:dyDescent="0.25">
      <c r="A142" s="165"/>
      <c r="B142" s="165"/>
      <c r="C142" s="165" t="s">
        <v>195</v>
      </c>
      <c r="D142" s="165">
        <v>47</v>
      </c>
      <c r="E142" s="174" t="s">
        <v>72</v>
      </c>
      <c r="F142" s="165" t="s">
        <v>68</v>
      </c>
      <c r="G142" s="165" t="s">
        <v>125</v>
      </c>
      <c r="H142" s="200">
        <v>3</v>
      </c>
      <c r="I142" s="212">
        <v>0.25</v>
      </c>
      <c r="J142" s="199">
        <v>0.75</v>
      </c>
      <c r="K142" s="200">
        <v>1</v>
      </c>
      <c r="L142" s="200">
        <v>1</v>
      </c>
      <c r="M142" s="8" t="s">
        <v>211</v>
      </c>
      <c r="N142" s="8" t="s">
        <v>245</v>
      </c>
      <c r="O142" s="8" t="s">
        <v>369</v>
      </c>
      <c r="P142" s="60">
        <f t="shared" si="5"/>
        <v>128</v>
      </c>
      <c r="Q142" s="135" t="s">
        <v>370</v>
      </c>
      <c r="R142" s="8" t="s">
        <v>371</v>
      </c>
      <c r="S142" s="8" t="s">
        <v>372</v>
      </c>
      <c r="T142" s="6">
        <v>1</v>
      </c>
      <c r="U142" s="18" t="s">
        <v>373</v>
      </c>
      <c r="V142" s="60" t="s">
        <v>374</v>
      </c>
      <c r="W142" s="19" t="s">
        <v>231</v>
      </c>
      <c r="X142" s="14" t="s">
        <v>209</v>
      </c>
      <c r="Y142" s="112">
        <v>0.16700000000000001</v>
      </c>
      <c r="Z142" s="112">
        <v>0.33300000000000002</v>
      </c>
      <c r="AA142" s="112">
        <v>0.16700000000000001</v>
      </c>
      <c r="AB142" s="112">
        <v>0.33300000000000002</v>
      </c>
      <c r="AC142" s="18" t="s">
        <v>375</v>
      </c>
    </row>
    <row r="143" spans="1:31" ht="75" x14ac:dyDescent="0.25">
      <c r="A143" s="165"/>
      <c r="B143" s="165"/>
      <c r="C143" s="165"/>
      <c r="D143" s="165"/>
      <c r="E143" s="174"/>
      <c r="F143" s="165"/>
      <c r="G143" s="165"/>
      <c r="H143" s="200"/>
      <c r="I143" s="212"/>
      <c r="J143" s="199"/>
      <c r="K143" s="200"/>
      <c r="L143" s="200"/>
      <c r="M143" s="8" t="s">
        <v>211</v>
      </c>
      <c r="N143" s="8" t="s">
        <v>245</v>
      </c>
      <c r="O143" s="8" t="s">
        <v>369</v>
      </c>
      <c r="P143" s="60">
        <f t="shared" si="5"/>
        <v>129</v>
      </c>
      <c r="Q143" s="135" t="s">
        <v>376</v>
      </c>
      <c r="R143" s="8" t="s">
        <v>371</v>
      </c>
      <c r="S143" s="8" t="s">
        <v>372</v>
      </c>
      <c r="T143" s="6">
        <v>1</v>
      </c>
      <c r="U143" s="18" t="s">
        <v>377</v>
      </c>
      <c r="V143" s="60" t="s">
        <v>378</v>
      </c>
      <c r="W143" s="19" t="s">
        <v>231</v>
      </c>
      <c r="X143" s="14" t="s">
        <v>209</v>
      </c>
      <c r="Y143" s="112">
        <v>0.18179999999999999</v>
      </c>
      <c r="Z143" s="112">
        <v>0.36359999999999998</v>
      </c>
      <c r="AA143" s="112">
        <v>0.18179999999999999</v>
      </c>
      <c r="AB143" s="112">
        <v>0.2727</v>
      </c>
      <c r="AC143" s="18" t="s">
        <v>661</v>
      </c>
    </row>
    <row r="144" spans="1:31" ht="90" x14ac:dyDescent="0.25">
      <c r="A144" s="165"/>
      <c r="B144" s="165"/>
      <c r="C144" s="165"/>
      <c r="D144" s="165"/>
      <c r="E144" s="174"/>
      <c r="F144" s="165"/>
      <c r="G144" s="165"/>
      <c r="H144" s="200"/>
      <c r="I144" s="212"/>
      <c r="J144" s="199"/>
      <c r="K144" s="200"/>
      <c r="L144" s="200"/>
      <c r="M144" s="8" t="s">
        <v>244</v>
      </c>
      <c r="N144" s="8" t="s">
        <v>245</v>
      </c>
      <c r="O144" s="8" t="s">
        <v>369</v>
      </c>
      <c r="P144" s="60">
        <f t="shared" si="5"/>
        <v>130</v>
      </c>
      <c r="Q144" s="135" t="s">
        <v>379</v>
      </c>
      <c r="R144" s="8" t="s">
        <v>371</v>
      </c>
      <c r="S144" s="8" t="s">
        <v>372</v>
      </c>
      <c r="T144" s="6">
        <v>1</v>
      </c>
      <c r="U144" s="18" t="s">
        <v>380</v>
      </c>
      <c r="V144" s="60" t="s">
        <v>381</v>
      </c>
      <c r="W144" s="19" t="s">
        <v>231</v>
      </c>
      <c r="X144" s="14" t="s">
        <v>209</v>
      </c>
      <c r="Y144" s="112">
        <v>0.154</v>
      </c>
      <c r="Z144" s="112">
        <v>0.34599999999999997</v>
      </c>
      <c r="AA144" s="112">
        <v>0.192</v>
      </c>
      <c r="AB144" s="112">
        <v>0.308</v>
      </c>
      <c r="AC144" s="18" t="s">
        <v>662</v>
      </c>
    </row>
    <row r="145" spans="1:29" ht="60" x14ac:dyDescent="0.25">
      <c r="A145" s="165"/>
      <c r="B145" s="165"/>
      <c r="C145" s="165"/>
      <c r="D145" s="165"/>
      <c r="E145" s="174"/>
      <c r="F145" s="165"/>
      <c r="G145" s="165"/>
      <c r="H145" s="200"/>
      <c r="I145" s="212"/>
      <c r="J145" s="199"/>
      <c r="K145" s="200"/>
      <c r="L145" s="200"/>
      <c r="M145" s="8" t="s">
        <v>244</v>
      </c>
      <c r="N145" s="8" t="s">
        <v>245</v>
      </c>
      <c r="O145" s="8" t="s">
        <v>369</v>
      </c>
      <c r="P145" s="60">
        <f t="shared" si="5"/>
        <v>131</v>
      </c>
      <c r="Q145" s="135" t="s">
        <v>382</v>
      </c>
      <c r="R145" s="8" t="s">
        <v>371</v>
      </c>
      <c r="S145" s="8" t="s">
        <v>372</v>
      </c>
      <c r="T145" s="6">
        <v>1</v>
      </c>
      <c r="U145" s="18" t="s">
        <v>383</v>
      </c>
      <c r="V145" s="60" t="s">
        <v>384</v>
      </c>
      <c r="W145" s="19" t="s">
        <v>231</v>
      </c>
      <c r="X145" s="14" t="s">
        <v>209</v>
      </c>
      <c r="Y145" s="112">
        <v>5.5599999999999997E-2</v>
      </c>
      <c r="Z145" s="112">
        <v>0.22220000000000001</v>
      </c>
      <c r="AA145" s="112">
        <v>5.5599999999999997E-2</v>
      </c>
      <c r="AB145" s="112">
        <v>0.66669999999999996</v>
      </c>
      <c r="AC145" s="18" t="s">
        <v>663</v>
      </c>
    </row>
    <row r="146" spans="1:29" ht="105" x14ac:dyDescent="0.25">
      <c r="A146" s="165"/>
      <c r="B146" s="165"/>
      <c r="C146" s="165"/>
      <c r="D146" s="165"/>
      <c r="E146" s="174"/>
      <c r="F146" s="165"/>
      <c r="G146" s="165"/>
      <c r="H146" s="200"/>
      <c r="I146" s="212"/>
      <c r="J146" s="199"/>
      <c r="K146" s="200"/>
      <c r="L146" s="200"/>
      <c r="M146" s="8" t="s">
        <v>244</v>
      </c>
      <c r="N146" s="8" t="s">
        <v>245</v>
      </c>
      <c r="O146" s="8" t="s">
        <v>369</v>
      </c>
      <c r="P146" s="60">
        <f t="shared" si="5"/>
        <v>132</v>
      </c>
      <c r="Q146" s="135" t="s">
        <v>385</v>
      </c>
      <c r="R146" s="8" t="s">
        <v>371</v>
      </c>
      <c r="S146" s="8" t="s">
        <v>372</v>
      </c>
      <c r="T146" s="6">
        <v>1</v>
      </c>
      <c r="U146" s="18" t="s">
        <v>386</v>
      </c>
      <c r="V146" s="60" t="s">
        <v>384</v>
      </c>
      <c r="W146" s="19" t="s">
        <v>231</v>
      </c>
      <c r="X146" s="14" t="s">
        <v>209</v>
      </c>
      <c r="Y146" s="112">
        <v>0.23100000000000001</v>
      </c>
      <c r="Z146" s="112">
        <v>0.28199999999999997</v>
      </c>
      <c r="AA146" s="112">
        <v>0.20499999999999999</v>
      </c>
      <c r="AB146" s="112">
        <v>0.28199999999999997</v>
      </c>
      <c r="AC146" s="18" t="s">
        <v>664</v>
      </c>
    </row>
    <row r="147" spans="1:29" ht="77.25" customHeight="1" x14ac:dyDescent="0.25">
      <c r="A147" s="165"/>
      <c r="B147" s="165"/>
      <c r="C147" s="165"/>
      <c r="D147" s="25">
        <v>48</v>
      </c>
      <c r="E147" s="60" t="s">
        <v>73</v>
      </c>
      <c r="F147" s="25" t="s">
        <v>68</v>
      </c>
      <c r="G147" s="25" t="s">
        <v>135</v>
      </c>
      <c r="H147" s="94">
        <v>100</v>
      </c>
      <c r="I147" s="106">
        <v>0.25</v>
      </c>
      <c r="J147" s="106">
        <v>0.25</v>
      </c>
      <c r="K147" s="104">
        <v>0.25</v>
      </c>
      <c r="L147" s="104">
        <v>0.25</v>
      </c>
      <c r="M147" s="8" t="s">
        <v>211</v>
      </c>
      <c r="N147" s="8" t="s">
        <v>245</v>
      </c>
      <c r="O147" s="8" t="s">
        <v>369</v>
      </c>
      <c r="P147" s="60">
        <f t="shared" si="5"/>
        <v>133</v>
      </c>
      <c r="Q147" s="135" t="s">
        <v>759</v>
      </c>
      <c r="R147" s="8" t="s">
        <v>371</v>
      </c>
      <c r="S147" s="8" t="s">
        <v>372</v>
      </c>
      <c r="T147" s="14">
        <v>100</v>
      </c>
      <c r="U147" s="113" t="s">
        <v>760</v>
      </c>
      <c r="V147" s="60" t="s">
        <v>761</v>
      </c>
      <c r="W147" s="13" t="s">
        <v>762</v>
      </c>
      <c r="X147" s="14"/>
      <c r="Y147" s="14"/>
      <c r="Z147" s="14"/>
      <c r="AA147" s="14"/>
      <c r="AB147" s="14">
        <v>1</v>
      </c>
      <c r="AC147" s="18" t="s">
        <v>763</v>
      </c>
    </row>
    <row r="148" spans="1:29" ht="75" x14ac:dyDescent="0.25">
      <c r="A148" s="165"/>
      <c r="B148" s="165"/>
      <c r="C148" s="165" t="s">
        <v>196</v>
      </c>
      <c r="D148" s="165">
        <v>49</v>
      </c>
      <c r="E148" s="169" t="s">
        <v>74</v>
      </c>
      <c r="F148" s="165" t="s">
        <v>75</v>
      </c>
      <c r="G148" s="165" t="s">
        <v>126</v>
      </c>
      <c r="H148" s="165">
        <v>100</v>
      </c>
      <c r="I148" s="199">
        <v>5</v>
      </c>
      <c r="J148" s="199">
        <v>35</v>
      </c>
      <c r="K148" s="200">
        <v>45</v>
      </c>
      <c r="L148" s="200">
        <v>35.950000000000003</v>
      </c>
      <c r="M148" s="8" t="s">
        <v>201</v>
      </c>
      <c r="N148" s="8" t="s">
        <v>280</v>
      </c>
      <c r="O148" s="8" t="s">
        <v>281</v>
      </c>
      <c r="P148" s="60">
        <f t="shared" si="5"/>
        <v>134</v>
      </c>
      <c r="Q148" s="136" t="s">
        <v>810</v>
      </c>
      <c r="R148" s="25" t="s">
        <v>282</v>
      </c>
      <c r="S148" s="25" t="s">
        <v>280</v>
      </c>
      <c r="T148" s="6">
        <v>1</v>
      </c>
      <c r="U148" s="18" t="s">
        <v>659</v>
      </c>
      <c r="V148" s="8" t="s">
        <v>126</v>
      </c>
      <c r="W148" s="13" t="s">
        <v>231</v>
      </c>
      <c r="X148" s="14" t="s">
        <v>209</v>
      </c>
      <c r="Y148" s="44"/>
      <c r="Z148" s="44"/>
      <c r="AA148" s="44"/>
      <c r="AB148" s="44">
        <v>1</v>
      </c>
      <c r="AC148" s="18" t="s">
        <v>660</v>
      </c>
    </row>
    <row r="149" spans="1:29" ht="105" x14ac:dyDescent="0.25">
      <c r="A149" s="165"/>
      <c r="B149" s="165"/>
      <c r="C149" s="165"/>
      <c r="D149" s="165"/>
      <c r="E149" s="170"/>
      <c r="F149" s="165"/>
      <c r="G149" s="165"/>
      <c r="H149" s="165"/>
      <c r="I149" s="199"/>
      <c r="J149" s="199"/>
      <c r="K149" s="200"/>
      <c r="L149" s="200"/>
      <c r="M149" s="8" t="s">
        <v>201</v>
      </c>
      <c r="N149" s="8" t="s">
        <v>280</v>
      </c>
      <c r="O149" s="8" t="s">
        <v>283</v>
      </c>
      <c r="P149" s="60">
        <f t="shared" si="5"/>
        <v>135</v>
      </c>
      <c r="Q149" s="136" t="s">
        <v>284</v>
      </c>
      <c r="R149" s="25" t="s">
        <v>282</v>
      </c>
      <c r="S149" s="25" t="s">
        <v>280</v>
      </c>
      <c r="T149" s="6">
        <v>1</v>
      </c>
      <c r="U149" s="9" t="s">
        <v>285</v>
      </c>
      <c r="V149" s="25" t="s">
        <v>286</v>
      </c>
      <c r="W149" s="13" t="s">
        <v>231</v>
      </c>
      <c r="X149" s="14" t="s">
        <v>209</v>
      </c>
      <c r="Y149" s="44"/>
      <c r="Z149" s="44">
        <v>1</v>
      </c>
      <c r="AA149" s="44"/>
      <c r="AB149" s="44"/>
      <c r="AC149" s="18" t="s">
        <v>656</v>
      </c>
    </row>
    <row r="150" spans="1:29" ht="150" x14ac:dyDescent="0.25">
      <c r="A150" s="165"/>
      <c r="B150" s="165"/>
      <c r="C150" s="165"/>
      <c r="D150" s="165"/>
      <c r="E150" s="170"/>
      <c r="F150" s="165"/>
      <c r="G150" s="165"/>
      <c r="H150" s="165"/>
      <c r="I150" s="199"/>
      <c r="J150" s="199"/>
      <c r="K150" s="200"/>
      <c r="L150" s="200"/>
      <c r="M150" s="8" t="s">
        <v>201</v>
      </c>
      <c r="N150" s="8" t="s">
        <v>280</v>
      </c>
      <c r="O150" s="8" t="s">
        <v>283</v>
      </c>
      <c r="P150" s="60">
        <f t="shared" si="5"/>
        <v>136</v>
      </c>
      <c r="Q150" s="136" t="s">
        <v>287</v>
      </c>
      <c r="R150" s="25" t="s">
        <v>282</v>
      </c>
      <c r="S150" s="25" t="s">
        <v>280</v>
      </c>
      <c r="T150" s="6">
        <v>1</v>
      </c>
      <c r="U150" s="9" t="s">
        <v>288</v>
      </c>
      <c r="V150" s="25" t="s">
        <v>289</v>
      </c>
      <c r="W150" s="13" t="s">
        <v>231</v>
      </c>
      <c r="X150" s="14" t="s">
        <v>209</v>
      </c>
      <c r="Y150" s="44"/>
      <c r="Z150" s="44"/>
      <c r="AA150" s="44">
        <v>0.3</v>
      </c>
      <c r="AB150" s="44">
        <v>0.7</v>
      </c>
      <c r="AC150" s="18" t="s">
        <v>657</v>
      </c>
    </row>
    <row r="151" spans="1:29" ht="45" x14ac:dyDescent="0.25">
      <c r="A151" s="165"/>
      <c r="B151" s="165"/>
      <c r="C151" s="165"/>
      <c r="D151" s="165"/>
      <c r="E151" s="170"/>
      <c r="F151" s="165"/>
      <c r="G151" s="165"/>
      <c r="H151" s="165"/>
      <c r="I151" s="199"/>
      <c r="J151" s="199"/>
      <c r="K151" s="200"/>
      <c r="L151" s="200"/>
      <c r="M151" s="8" t="s">
        <v>201</v>
      </c>
      <c r="N151" s="8" t="s">
        <v>280</v>
      </c>
      <c r="O151" s="8" t="s">
        <v>292</v>
      </c>
      <c r="P151" s="60">
        <f t="shared" si="5"/>
        <v>137</v>
      </c>
      <c r="Q151" s="136" t="s">
        <v>874</v>
      </c>
      <c r="R151" s="25" t="s">
        <v>282</v>
      </c>
      <c r="S151" s="25" t="s">
        <v>280</v>
      </c>
      <c r="T151" s="59">
        <v>1</v>
      </c>
      <c r="U151" s="18" t="s">
        <v>293</v>
      </c>
      <c r="V151" s="8" t="s">
        <v>294</v>
      </c>
      <c r="W151" s="13" t="s">
        <v>208</v>
      </c>
      <c r="X151" s="14" t="s">
        <v>209</v>
      </c>
      <c r="Y151" s="44"/>
      <c r="Z151" s="44"/>
      <c r="AA151" s="44">
        <v>0.5</v>
      </c>
      <c r="AB151" s="44">
        <v>0.5</v>
      </c>
      <c r="AC151" s="18" t="s">
        <v>658</v>
      </c>
    </row>
    <row r="152" spans="1:29" ht="75" x14ac:dyDescent="0.25">
      <c r="A152" s="165"/>
      <c r="B152" s="165"/>
      <c r="C152" s="165"/>
      <c r="D152" s="165"/>
      <c r="E152" s="170"/>
      <c r="F152" s="165"/>
      <c r="G152" s="165"/>
      <c r="H152" s="165"/>
      <c r="I152" s="199"/>
      <c r="J152" s="199"/>
      <c r="K152" s="200"/>
      <c r="L152" s="200"/>
      <c r="M152" s="8" t="s">
        <v>201</v>
      </c>
      <c r="N152" s="8" t="s">
        <v>280</v>
      </c>
      <c r="O152" s="8" t="s">
        <v>292</v>
      </c>
      <c r="P152" s="60">
        <f t="shared" si="5"/>
        <v>138</v>
      </c>
      <c r="Q152" s="136" t="s">
        <v>295</v>
      </c>
      <c r="R152" s="25" t="s">
        <v>296</v>
      </c>
      <c r="S152" s="25" t="s">
        <v>280</v>
      </c>
      <c r="T152" s="59">
        <v>1</v>
      </c>
      <c r="U152" s="18" t="s">
        <v>297</v>
      </c>
      <c r="V152" s="8" t="s">
        <v>298</v>
      </c>
      <c r="W152" s="13" t="s">
        <v>208</v>
      </c>
      <c r="X152" s="14" t="s">
        <v>209</v>
      </c>
      <c r="Y152" s="45"/>
      <c r="Z152" s="45">
        <v>1</v>
      </c>
      <c r="AA152" s="44"/>
      <c r="AB152" s="44"/>
      <c r="AC152" s="18" t="s">
        <v>299</v>
      </c>
    </row>
    <row r="153" spans="1:29" ht="75" x14ac:dyDescent="0.25">
      <c r="A153" s="165"/>
      <c r="B153" s="165"/>
      <c r="C153" s="165"/>
      <c r="D153" s="165"/>
      <c r="E153" s="218"/>
      <c r="F153" s="165"/>
      <c r="G153" s="165"/>
      <c r="H153" s="165"/>
      <c r="I153" s="199"/>
      <c r="J153" s="199"/>
      <c r="K153" s="200"/>
      <c r="L153" s="200"/>
      <c r="M153" s="8" t="s">
        <v>201</v>
      </c>
      <c r="N153" s="8" t="s">
        <v>280</v>
      </c>
      <c r="O153" s="8" t="s">
        <v>283</v>
      </c>
      <c r="P153" s="60">
        <f t="shared" si="5"/>
        <v>139</v>
      </c>
      <c r="Q153" s="136" t="s">
        <v>300</v>
      </c>
      <c r="R153" s="25" t="s">
        <v>282</v>
      </c>
      <c r="S153" s="25" t="s">
        <v>280</v>
      </c>
      <c r="T153" s="6">
        <v>1</v>
      </c>
      <c r="U153" s="18" t="s">
        <v>290</v>
      </c>
      <c r="V153" s="8" t="s">
        <v>291</v>
      </c>
      <c r="W153" s="13" t="s">
        <v>231</v>
      </c>
      <c r="X153" s="14" t="s">
        <v>209</v>
      </c>
      <c r="Y153" s="44">
        <v>0.5</v>
      </c>
      <c r="Z153" s="44">
        <v>0.5</v>
      </c>
      <c r="AA153" s="44"/>
      <c r="AB153" s="44"/>
      <c r="AC153" s="57" t="s">
        <v>301</v>
      </c>
    </row>
    <row r="154" spans="1:29" ht="60" x14ac:dyDescent="0.25">
      <c r="A154" s="165"/>
      <c r="B154" s="165"/>
      <c r="C154" s="25" t="s">
        <v>199</v>
      </c>
      <c r="D154" s="25"/>
      <c r="E154" s="25" t="s">
        <v>200</v>
      </c>
      <c r="F154" s="25" t="s">
        <v>200</v>
      </c>
      <c r="G154" s="25" t="s">
        <v>200</v>
      </c>
      <c r="H154" s="25" t="s">
        <v>147</v>
      </c>
      <c r="I154" s="25" t="s">
        <v>147</v>
      </c>
      <c r="J154" s="25" t="s">
        <v>147</v>
      </c>
      <c r="K154" s="25" t="s">
        <v>147</v>
      </c>
      <c r="L154" s="25" t="s">
        <v>147</v>
      </c>
      <c r="M154" s="25"/>
      <c r="N154" s="25"/>
      <c r="O154" s="25"/>
      <c r="P154" s="60"/>
      <c r="Q154" s="135" t="s">
        <v>873</v>
      </c>
      <c r="R154" s="25"/>
      <c r="S154" s="25"/>
      <c r="T154" s="6"/>
      <c r="U154" s="20"/>
      <c r="V154" s="29"/>
      <c r="W154" s="13"/>
      <c r="X154" s="14"/>
      <c r="Y154" s="44"/>
      <c r="Z154" s="44"/>
      <c r="AA154" s="44"/>
      <c r="AB154" s="44"/>
      <c r="AC154" s="18"/>
    </row>
    <row r="155" spans="1:29" ht="165" x14ac:dyDescent="0.25">
      <c r="A155" s="165"/>
      <c r="B155" s="165"/>
      <c r="C155" s="165" t="s">
        <v>197</v>
      </c>
      <c r="D155" s="165">
        <v>50</v>
      </c>
      <c r="E155" s="165" t="s">
        <v>160</v>
      </c>
      <c r="F155" s="165" t="s">
        <v>68</v>
      </c>
      <c r="G155" s="165" t="s">
        <v>136</v>
      </c>
      <c r="H155" s="200">
        <v>100</v>
      </c>
      <c r="I155" s="199">
        <v>10</v>
      </c>
      <c r="J155" s="199">
        <v>30</v>
      </c>
      <c r="K155" s="200">
        <v>40.76</v>
      </c>
      <c r="L155" s="200">
        <v>40.76</v>
      </c>
      <c r="M155" s="8" t="s">
        <v>211</v>
      </c>
      <c r="N155" s="8" t="s">
        <v>250</v>
      </c>
      <c r="O155" s="8" t="s">
        <v>251</v>
      </c>
      <c r="P155" s="60">
        <f>P153+1</f>
        <v>140</v>
      </c>
      <c r="Q155" s="136" t="s">
        <v>400</v>
      </c>
      <c r="R155" s="8" t="s">
        <v>68</v>
      </c>
      <c r="S155" s="8" t="s">
        <v>401</v>
      </c>
      <c r="T155" s="6">
        <v>0.7</v>
      </c>
      <c r="U155" s="18" t="s">
        <v>402</v>
      </c>
      <c r="V155" s="25" t="s">
        <v>403</v>
      </c>
      <c r="W155" s="13" t="s">
        <v>231</v>
      </c>
      <c r="X155" s="14" t="s">
        <v>255</v>
      </c>
      <c r="Y155" s="45"/>
      <c r="Z155" s="6">
        <v>0.1</v>
      </c>
      <c r="AA155" s="6">
        <v>0.2</v>
      </c>
      <c r="AB155" s="6">
        <v>0.4</v>
      </c>
      <c r="AC155" s="18" t="s">
        <v>404</v>
      </c>
    </row>
    <row r="156" spans="1:29" ht="165" x14ac:dyDescent="0.25">
      <c r="A156" s="165"/>
      <c r="B156" s="165"/>
      <c r="C156" s="165"/>
      <c r="D156" s="165"/>
      <c r="E156" s="165"/>
      <c r="F156" s="165"/>
      <c r="G156" s="165"/>
      <c r="H156" s="200"/>
      <c r="I156" s="199"/>
      <c r="J156" s="199"/>
      <c r="K156" s="200"/>
      <c r="L156" s="200"/>
      <c r="M156" s="8" t="s">
        <v>211</v>
      </c>
      <c r="N156" s="8" t="s">
        <v>250</v>
      </c>
      <c r="O156" s="8" t="s">
        <v>251</v>
      </c>
      <c r="P156" s="60">
        <f t="shared" si="5"/>
        <v>141</v>
      </c>
      <c r="Q156" s="136" t="s">
        <v>405</v>
      </c>
      <c r="R156" s="8" t="s">
        <v>68</v>
      </c>
      <c r="S156" s="8" t="s">
        <v>401</v>
      </c>
      <c r="T156" s="6">
        <v>0.7</v>
      </c>
      <c r="U156" s="18" t="s">
        <v>402</v>
      </c>
      <c r="V156" s="25" t="s">
        <v>406</v>
      </c>
      <c r="W156" s="13" t="s">
        <v>231</v>
      </c>
      <c r="X156" s="14" t="s">
        <v>255</v>
      </c>
      <c r="Y156" s="45"/>
      <c r="Z156" s="6">
        <v>0.1</v>
      </c>
      <c r="AA156" s="6">
        <v>0.2</v>
      </c>
      <c r="AB156" s="6">
        <v>0.4</v>
      </c>
      <c r="AC156" s="18" t="s">
        <v>404</v>
      </c>
    </row>
    <row r="157" spans="1:29" ht="180" x14ac:dyDescent="0.25">
      <c r="A157" s="165"/>
      <c r="B157" s="165"/>
      <c r="C157" s="165"/>
      <c r="D157" s="165"/>
      <c r="E157" s="165"/>
      <c r="F157" s="165"/>
      <c r="G157" s="165"/>
      <c r="H157" s="200"/>
      <c r="I157" s="199"/>
      <c r="J157" s="199"/>
      <c r="K157" s="200"/>
      <c r="L157" s="200"/>
      <c r="M157" s="8" t="s">
        <v>211</v>
      </c>
      <c r="N157" s="8" t="s">
        <v>250</v>
      </c>
      <c r="O157" s="8" t="s">
        <v>251</v>
      </c>
      <c r="P157" s="60">
        <f t="shared" si="5"/>
        <v>142</v>
      </c>
      <c r="Q157" s="136" t="s">
        <v>407</v>
      </c>
      <c r="R157" s="8" t="s">
        <v>68</v>
      </c>
      <c r="S157" s="8" t="s">
        <v>401</v>
      </c>
      <c r="T157" s="6">
        <v>0.7</v>
      </c>
      <c r="U157" s="18" t="s">
        <v>402</v>
      </c>
      <c r="V157" s="25" t="s">
        <v>408</v>
      </c>
      <c r="W157" s="13" t="s">
        <v>231</v>
      </c>
      <c r="X157" s="14" t="s">
        <v>255</v>
      </c>
      <c r="Y157" s="45"/>
      <c r="Z157" s="6">
        <v>0.1</v>
      </c>
      <c r="AA157" s="6">
        <v>0.2</v>
      </c>
      <c r="AB157" s="6">
        <v>0.4</v>
      </c>
      <c r="AC157" s="18" t="s">
        <v>404</v>
      </c>
    </row>
    <row r="158" spans="1:29" ht="60" x14ac:dyDescent="0.25">
      <c r="A158" s="165"/>
      <c r="B158" s="165"/>
      <c r="C158" s="165"/>
      <c r="D158" s="165"/>
      <c r="E158" s="165"/>
      <c r="F158" s="165"/>
      <c r="G158" s="165"/>
      <c r="H158" s="200"/>
      <c r="I158" s="199"/>
      <c r="J158" s="199"/>
      <c r="K158" s="200"/>
      <c r="L158" s="200"/>
      <c r="M158" s="8" t="s">
        <v>211</v>
      </c>
      <c r="N158" s="8" t="s">
        <v>409</v>
      </c>
      <c r="O158" s="8" t="s">
        <v>410</v>
      </c>
      <c r="P158" s="60">
        <f t="shared" si="5"/>
        <v>143</v>
      </c>
      <c r="Q158" s="136" t="s">
        <v>411</v>
      </c>
      <c r="R158" s="8" t="s">
        <v>68</v>
      </c>
      <c r="S158" s="8" t="s">
        <v>401</v>
      </c>
      <c r="T158" s="45">
        <v>4</v>
      </c>
      <c r="U158" s="78" t="s">
        <v>412</v>
      </c>
      <c r="V158" s="8" t="s">
        <v>413</v>
      </c>
      <c r="W158" s="13" t="s">
        <v>208</v>
      </c>
      <c r="X158" s="14" t="s">
        <v>255</v>
      </c>
      <c r="Y158" s="45"/>
      <c r="Z158" s="45"/>
      <c r="AA158" s="45">
        <v>2</v>
      </c>
      <c r="AB158" s="45">
        <v>2</v>
      </c>
      <c r="AC158" s="44" t="s">
        <v>414</v>
      </c>
    </row>
    <row r="159" spans="1:29" ht="90" x14ac:dyDescent="0.25">
      <c r="A159" s="165"/>
      <c r="B159" s="165"/>
      <c r="C159" s="165"/>
      <c r="D159" s="165"/>
      <c r="E159" s="165"/>
      <c r="F159" s="165"/>
      <c r="G159" s="165"/>
      <c r="H159" s="200"/>
      <c r="I159" s="199"/>
      <c r="J159" s="199"/>
      <c r="K159" s="200"/>
      <c r="L159" s="200"/>
      <c r="M159" s="8" t="s">
        <v>211</v>
      </c>
      <c r="N159" s="8" t="s">
        <v>250</v>
      </c>
      <c r="O159" s="8" t="s">
        <v>415</v>
      </c>
      <c r="P159" s="60">
        <f t="shared" si="5"/>
        <v>144</v>
      </c>
      <c r="Q159" s="138" t="s">
        <v>416</v>
      </c>
      <c r="R159" s="8" t="s">
        <v>417</v>
      </c>
      <c r="S159" s="8" t="s">
        <v>418</v>
      </c>
      <c r="T159" s="45">
        <v>1</v>
      </c>
      <c r="U159" s="18" t="s">
        <v>419</v>
      </c>
      <c r="V159" s="8" t="s">
        <v>420</v>
      </c>
      <c r="W159" s="13" t="s">
        <v>208</v>
      </c>
      <c r="X159" s="14" t="s">
        <v>255</v>
      </c>
      <c r="Y159" s="45"/>
      <c r="Z159" s="45"/>
      <c r="AA159" s="45">
        <v>1</v>
      </c>
      <c r="AB159" s="45"/>
      <c r="AC159" s="18" t="s">
        <v>421</v>
      </c>
    </row>
    <row r="160" spans="1:29" ht="109.5" customHeight="1" x14ac:dyDescent="0.25">
      <c r="A160" s="165"/>
      <c r="B160" s="165"/>
      <c r="C160" s="165"/>
      <c r="D160" s="25">
        <v>51</v>
      </c>
      <c r="E160" s="9" t="s">
        <v>161</v>
      </c>
      <c r="F160" s="25" t="s">
        <v>68</v>
      </c>
      <c r="G160" s="25" t="s">
        <v>127</v>
      </c>
      <c r="H160" s="94">
        <v>100</v>
      </c>
      <c r="I160" s="98">
        <v>5</v>
      </c>
      <c r="J160" s="98">
        <v>50</v>
      </c>
      <c r="K160" s="94">
        <v>45</v>
      </c>
      <c r="L160" s="94">
        <v>45</v>
      </c>
      <c r="M160" s="8" t="s">
        <v>211</v>
      </c>
      <c r="N160" s="8" t="s">
        <v>250</v>
      </c>
      <c r="O160" s="8" t="s">
        <v>251</v>
      </c>
      <c r="P160" s="60">
        <f t="shared" si="5"/>
        <v>145</v>
      </c>
      <c r="Q160" s="136" t="s">
        <v>422</v>
      </c>
      <c r="R160" s="8" t="s">
        <v>252</v>
      </c>
      <c r="S160" s="8" t="s">
        <v>253</v>
      </c>
      <c r="T160" s="45">
        <v>1</v>
      </c>
      <c r="U160" s="20" t="s">
        <v>423</v>
      </c>
      <c r="V160" s="8" t="s">
        <v>424</v>
      </c>
      <c r="W160" s="13" t="s">
        <v>208</v>
      </c>
      <c r="X160" s="14" t="s">
        <v>209</v>
      </c>
      <c r="Y160" s="19"/>
      <c r="Z160" s="19">
        <v>0.5</v>
      </c>
      <c r="AA160" s="19"/>
      <c r="AB160" s="19">
        <v>0.5</v>
      </c>
      <c r="AC160" s="18" t="s">
        <v>397</v>
      </c>
    </row>
    <row r="161" spans="1:29" ht="75" x14ac:dyDescent="0.25">
      <c r="A161" s="165"/>
      <c r="B161" s="165"/>
      <c r="C161" s="165"/>
      <c r="D161" s="25">
        <v>52</v>
      </c>
      <c r="E161" s="25" t="s">
        <v>76</v>
      </c>
      <c r="F161" s="25" t="s">
        <v>68</v>
      </c>
      <c r="G161" s="25" t="s">
        <v>128</v>
      </c>
      <c r="H161" s="94">
        <v>100</v>
      </c>
      <c r="I161" s="98">
        <v>100</v>
      </c>
      <c r="J161" s="98">
        <v>100</v>
      </c>
      <c r="K161" s="94">
        <v>100</v>
      </c>
      <c r="L161" s="94">
        <v>100</v>
      </c>
      <c r="M161" s="8" t="s">
        <v>211</v>
      </c>
      <c r="N161" s="8" t="s">
        <v>250</v>
      </c>
      <c r="O161" s="8" t="s">
        <v>251</v>
      </c>
      <c r="P161" s="60">
        <f t="shared" si="5"/>
        <v>146</v>
      </c>
      <c r="Q161" s="136" t="s">
        <v>425</v>
      </c>
      <c r="R161" s="8" t="s">
        <v>68</v>
      </c>
      <c r="S161" s="8" t="s">
        <v>401</v>
      </c>
      <c r="T161" s="45">
        <v>2</v>
      </c>
      <c r="U161" s="18" t="s">
        <v>426</v>
      </c>
      <c r="V161" s="25" t="s">
        <v>254</v>
      </c>
      <c r="W161" s="13" t="s">
        <v>208</v>
      </c>
      <c r="X161" s="14" t="s">
        <v>209</v>
      </c>
      <c r="Y161" s="45"/>
      <c r="Z161" s="45">
        <v>2</v>
      </c>
      <c r="AA161" s="45"/>
      <c r="AB161" s="6"/>
      <c r="AC161" s="18" t="s">
        <v>427</v>
      </c>
    </row>
    <row r="162" spans="1:29" ht="55.5" customHeight="1" x14ac:dyDescent="0.25">
      <c r="A162" s="165"/>
      <c r="B162" s="165"/>
      <c r="C162" s="165"/>
      <c r="D162" s="25">
        <v>53</v>
      </c>
      <c r="E162" s="25" t="s">
        <v>77</v>
      </c>
      <c r="F162" s="25" t="s">
        <v>68</v>
      </c>
      <c r="G162" s="25" t="s">
        <v>129</v>
      </c>
      <c r="H162" s="94">
        <v>1</v>
      </c>
      <c r="I162" s="98"/>
      <c r="J162" s="98" t="s">
        <v>86</v>
      </c>
      <c r="K162" s="94" t="s">
        <v>86</v>
      </c>
      <c r="L162" s="94" t="s">
        <v>86</v>
      </c>
      <c r="M162" s="8" t="s">
        <v>211</v>
      </c>
      <c r="N162" s="8" t="s">
        <v>250</v>
      </c>
      <c r="O162" s="8" t="s">
        <v>251</v>
      </c>
      <c r="P162" s="60">
        <f t="shared" si="5"/>
        <v>147</v>
      </c>
      <c r="Q162" s="136" t="s">
        <v>77</v>
      </c>
      <c r="R162" s="8" t="s">
        <v>428</v>
      </c>
      <c r="S162" s="8" t="s">
        <v>401</v>
      </c>
      <c r="T162" s="8">
        <v>1</v>
      </c>
      <c r="U162" s="18" t="s">
        <v>77</v>
      </c>
      <c r="V162" s="25" t="s">
        <v>429</v>
      </c>
      <c r="W162" s="13" t="s">
        <v>208</v>
      </c>
      <c r="X162" s="14" t="s">
        <v>209</v>
      </c>
      <c r="Y162" s="8"/>
      <c r="Z162" s="8"/>
      <c r="AA162" s="45">
        <v>1</v>
      </c>
      <c r="AB162" s="45"/>
      <c r="AC162" s="18" t="s">
        <v>430</v>
      </c>
    </row>
    <row r="163" spans="1:29" ht="180" x14ac:dyDescent="0.25">
      <c r="A163" s="165"/>
      <c r="B163" s="165" t="s">
        <v>179</v>
      </c>
      <c r="C163" s="165" t="s">
        <v>198</v>
      </c>
      <c r="D163" s="25">
        <v>54</v>
      </c>
      <c r="E163" s="25" t="s">
        <v>153</v>
      </c>
      <c r="F163" s="25" t="s">
        <v>68</v>
      </c>
      <c r="G163" s="25" t="s">
        <v>130</v>
      </c>
      <c r="H163" s="25">
        <v>3</v>
      </c>
      <c r="I163" s="98" t="s">
        <v>86</v>
      </c>
      <c r="J163" s="98">
        <v>2</v>
      </c>
      <c r="K163" s="94" t="s">
        <v>86</v>
      </c>
      <c r="L163" s="94"/>
      <c r="M163" s="49" t="s">
        <v>211</v>
      </c>
      <c r="N163" s="49" t="s">
        <v>273</v>
      </c>
      <c r="O163" s="49" t="s">
        <v>203</v>
      </c>
      <c r="P163" s="60">
        <f t="shared" si="5"/>
        <v>148</v>
      </c>
      <c r="Q163" s="136" t="s">
        <v>806</v>
      </c>
      <c r="R163" s="25" t="s">
        <v>274</v>
      </c>
      <c r="S163" s="25" t="s">
        <v>387</v>
      </c>
      <c r="T163" s="26">
        <v>4</v>
      </c>
      <c r="U163" s="77" t="s">
        <v>276</v>
      </c>
      <c r="V163" s="49" t="s">
        <v>277</v>
      </c>
      <c r="W163" s="49" t="s">
        <v>208</v>
      </c>
      <c r="X163" s="14" t="s">
        <v>255</v>
      </c>
      <c r="Y163" s="25">
        <v>1</v>
      </c>
      <c r="Z163" s="25">
        <v>1</v>
      </c>
      <c r="AA163" s="25">
        <v>1</v>
      </c>
      <c r="AB163" s="25">
        <v>1</v>
      </c>
      <c r="AC163" s="40" t="s">
        <v>388</v>
      </c>
    </row>
    <row r="164" spans="1:29" ht="120" x14ac:dyDescent="0.25">
      <c r="A164" s="165"/>
      <c r="B164" s="165"/>
      <c r="C164" s="165"/>
      <c r="D164" s="156">
        <v>55</v>
      </c>
      <c r="E164" s="156" t="s">
        <v>79</v>
      </c>
      <c r="F164" s="156" t="s">
        <v>68</v>
      </c>
      <c r="G164" s="156" t="s">
        <v>131</v>
      </c>
      <c r="H164" s="158">
        <v>100</v>
      </c>
      <c r="I164" s="180"/>
      <c r="J164" s="180"/>
      <c r="K164" s="158">
        <v>50</v>
      </c>
      <c r="L164" s="158">
        <v>50</v>
      </c>
      <c r="M164" s="49" t="s">
        <v>211</v>
      </c>
      <c r="N164" s="49" t="s">
        <v>273</v>
      </c>
      <c r="O164" s="49" t="s">
        <v>203</v>
      </c>
      <c r="P164" s="60">
        <f t="shared" si="5"/>
        <v>149</v>
      </c>
      <c r="Q164" s="136" t="s">
        <v>675</v>
      </c>
      <c r="R164" s="25" t="s">
        <v>274</v>
      </c>
      <c r="S164" s="25" t="s">
        <v>275</v>
      </c>
      <c r="T164" s="26">
        <v>4</v>
      </c>
      <c r="U164" s="77" t="s">
        <v>276</v>
      </c>
      <c r="V164" s="49" t="s">
        <v>277</v>
      </c>
      <c r="W164" s="49" t="s">
        <v>208</v>
      </c>
      <c r="X164" s="14" t="s">
        <v>255</v>
      </c>
      <c r="Y164" s="25">
        <v>1</v>
      </c>
      <c r="Z164" s="25">
        <v>1</v>
      </c>
      <c r="AA164" s="25"/>
      <c r="AB164" s="25"/>
      <c r="AC164" s="40" t="s">
        <v>278</v>
      </c>
    </row>
    <row r="165" spans="1:29" ht="75" x14ac:dyDescent="0.25">
      <c r="A165" s="165"/>
      <c r="B165" s="165"/>
      <c r="C165" s="165"/>
      <c r="D165" s="157"/>
      <c r="E165" s="157"/>
      <c r="F165" s="157"/>
      <c r="G165" s="157"/>
      <c r="H165" s="159"/>
      <c r="I165" s="198"/>
      <c r="J165" s="198"/>
      <c r="K165" s="159"/>
      <c r="L165" s="159"/>
      <c r="M165" s="8" t="s">
        <v>211</v>
      </c>
      <c r="N165" s="8" t="s">
        <v>431</v>
      </c>
      <c r="O165" s="8" t="s">
        <v>251</v>
      </c>
      <c r="P165" s="60">
        <f t="shared" si="5"/>
        <v>150</v>
      </c>
      <c r="Q165" s="136" t="s">
        <v>432</v>
      </c>
      <c r="R165" s="8" t="s">
        <v>433</v>
      </c>
      <c r="S165" s="43" t="s">
        <v>434</v>
      </c>
      <c r="T165" s="8">
        <v>1</v>
      </c>
      <c r="U165" s="18" t="s">
        <v>435</v>
      </c>
      <c r="V165" s="8" t="s">
        <v>436</v>
      </c>
      <c r="W165" s="13" t="s">
        <v>231</v>
      </c>
      <c r="X165" s="8" t="s">
        <v>255</v>
      </c>
      <c r="Y165" s="8"/>
      <c r="Z165" s="8"/>
      <c r="AA165" s="8"/>
      <c r="AB165" s="44">
        <v>1</v>
      </c>
      <c r="AC165" s="18" t="s">
        <v>437</v>
      </c>
    </row>
    <row r="166" spans="1:29" ht="106.5" customHeight="1" x14ac:dyDescent="0.25">
      <c r="A166" s="165"/>
      <c r="B166" s="165"/>
      <c r="C166" s="165"/>
      <c r="D166" s="25">
        <v>56</v>
      </c>
      <c r="E166" s="25" t="s">
        <v>80</v>
      </c>
      <c r="F166" s="25" t="s">
        <v>78</v>
      </c>
      <c r="G166" s="25" t="s">
        <v>132</v>
      </c>
      <c r="H166" s="94">
        <v>100</v>
      </c>
      <c r="I166" s="98">
        <v>25</v>
      </c>
      <c r="J166" s="98">
        <v>25</v>
      </c>
      <c r="K166" s="94">
        <v>27.61</v>
      </c>
      <c r="L166" s="94">
        <v>27.61</v>
      </c>
      <c r="M166" s="49" t="s">
        <v>211</v>
      </c>
      <c r="N166" s="49" t="s">
        <v>279</v>
      </c>
      <c r="O166" s="49" t="s">
        <v>203</v>
      </c>
      <c r="P166" s="60">
        <f t="shared" si="5"/>
        <v>151</v>
      </c>
      <c r="Q166" s="135" t="s">
        <v>389</v>
      </c>
      <c r="R166" s="8" t="s">
        <v>390</v>
      </c>
      <c r="S166" s="8" t="s">
        <v>391</v>
      </c>
      <c r="T166" s="26">
        <v>2</v>
      </c>
      <c r="U166" s="77" t="s">
        <v>392</v>
      </c>
      <c r="V166" s="49" t="s">
        <v>393</v>
      </c>
      <c r="W166" s="49" t="s">
        <v>208</v>
      </c>
      <c r="X166" s="14" t="s">
        <v>255</v>
      </c>
      <c r="Y166" s="25"/>
      <c r="Z166" s="25"/>
      <c r="AA166" s="25">
        <v>1</v>
      </c>
      <c r="AB166" s="25">
        <v>1</v>
      </c>
      <c r="AC166" s="40" t="s">
        <v>394</v>
      </c>
    </row>
    <row r="167" spans="1:29" x14ac:dyDescent="0.25">
      <c r="A167" s="11"/>
      <c r="B167" s="11"/>
      <c r="C167" s="11"/>
      <c r="D167" s="11"/>
      <c r="G167" s="11"/>
      <c r="H167" s="66"/>
      <c r="I167" s="24"/>
      <c r="J167" s="24"/>
      <c r="K167" s="66"/>
      <c r="L167" s="66"/>
      <c r="M167" s="46"/>
      <c r="N167" s="46"/>
      <c r="O167" s="46"/>
      <c r="P167" s="46"/>
      <c r="Q167" s="55"/>
      <c r="R167" s="46"/>
      <c r="S167" s="46"/>
      <c r="T167" s="51"/>
      <c r="U167" s="50"/>
      <c r="V167" s="46"/>
      <c r="W167" s="41"/>
      <c r="X167" s="41"/>
      <c r="Y167" s="41"/>
      <c r="Z167" s="51"/>
      <c r="AA167" s="52"/>
      <c r="AB167" s="51"/>
      <c r="AC167" s="50"/>
    </row>
    <row r="168" spans="1:29" ht="15.6" x14ac:dyDescent="0.25">
      <c r="A168" s="62" t="s">
        <v>21</v>
      </c>
      <c r="B168" s="42"/>
      <c r="C168" s="5"/>
      <c r="D168" s="5"/>
      <c r="G168" s="5"/>
      <c r="Q168" s="55"/>
      <c r="R168" s="5"/>
      <c r="S168" s="5"/>
      <c r="T168" s="5"/>
      <c r="U168" s="50"/>
      <c r="V168" s="5"/>
      <c r="W168" s="41"/>
      <c r="X168" s="41"/>
      <c r="Y168" s="41"/>
      <c r="Z168" s="41"/>
      <c r="AA168" s="41"/>
      <c r="AB168" s="41"/>
      <c r="AC168" s="53"/>
    </row>
    <row r="169" spans="1:29" ht="15.6" x14ac:dyDescent="0.25">
      <c r="A169" s="141" t="s">
        <v>22</v>
      </c>
      <c r="B169" s="141" t="s">
        <v>23</v>
      </c>
      <c r="C169" s="168" t="s">
        <v>24</v>
      </c>
      <c r="D169" s="168"/>
      <c r="E169" s="168"/>
      <c r="F169" s="168"/>
      <c r="G169" s="168"/>
      <c r="H169" s="54"/>
      <c r="O169" s="7"/>
      <c r="P169" s="7"/>
      <c r="Q169" s="55"/>
      <c r="R169" s="5"/>
      <c r="S169" s="5"/>
      <c r="T169" s="5"/>
      <c r="U169" s="50"/>
      <c r="V169" s="5"/>
      <c r="W169" s="41"/>
      <c r="X169" s="41"/>
      <c r="Y169" s="41"/>
      <c r="Z169" s="41"/>
      <c r="AA169" s="41"/>
      <c r="AB169" s="41"/>
      <c r="AC169" s="53"/>
    </row>
    <row r="170" spans="1:29" s="109" customFormat="1" ht="44.25" customHeight="1" x14ac:dyDescent="0.25">
      <c r="A170" s="217">
        <v>1</v>
      </c>
      <c r="B170" s="134">
        <v>44915</v>
      </c>
      <c r="C170" s="174" t="s">
        <v>849</v>
      </c>
      <c r="D170" s="174"/>
      <c r="E170" s="174"/>
      <c r="F170" s="174"/>
      <c r="G170" s="174"/>
      <c r="I170" s="21"/>
      <c r="J170" s="21"/>
      <c r="O170" s="4"/>
      <c r="P170" s="4"/>
      <c r="Q170" s="10"/>
      <c r="R170" s="10"/>
      <c r="S170" s="10"/>
      <c r="T170" s="10"/>
      <c r="U170" s="10"/>
      <c r="V170" s="79"/>
      <c r="W170" s="4"/>
      <c r="X170" s="4"/>
      <c r="Y170" s="4"/>
      <c r="Z170" s="4"/>
      <c r="AA170" s="4"/>
      <c r="AB170" s="4"/>
      <c r="AC170" s="54"/>
    </row>
    <row r="171" spans="1:29" ht="46.5" customHeight="1" x14ac:dyDescent="0.25">
      <c r="A171" s="217"/>
      <c r="B171" s="134">
        <v>44950</v>
      </c>
      <c r="C171" s="174"/>
      <c r="D171" s="174"/>
      <c r="E171" s="174"/>
      <c r="F171" s="174"/>
      <c r="G171" s="174"/>
      <c r="R171" s="10"/>
      <c r="S171" s="10"/>
      <c r="T171" s="10"/>
      <c r="U171" s="10"/>
      <c r="V171" s="79"/>
    </row>
    <row r="172" spans="1:29" x14ac:dyDescent="0.25">
      <c r="R172" s="10"/>
      <c r="S172" s="10"/>
      <c r="T172" s="10"/>
      <c r="U172" s="10"/>
      <c r="V172" s="79"/>
    </row>
    <row r="173" spans="1:29" x14ac:dyDescent="0.25">
      <c r="R173" s="10"/>
      <c r="S173" s="10"/>
      <c r="T173" s="10"/>
      <c r="U173" s="10"/>
      <c r="V173" s="79"/>
    </row>
    <row r="174" spans="1:29" x14ac:dyDescent="0.25">
      <c r="E174" s="10"/>
      <c r="F174" s="10"/>
      <c r="R174" s="10"/>
      <c r="S174" s="10"/>
      <c r="T174" s="10"/>
      <c r="U174" s="10"/>
      <c r="V174" s="79"/>
    </row>
    <row r="175" spans="1:29" x14ac:dyDescent="0.25">
      <c r="R175" s="10"/>
      <c r="S175" s="10"/>
      <c r="T175" s="10"/>
      <c r="U175" s="10"/>
      <c r="V175" s="79"/>
    </row>
    <row r="176" spans="1:29" x14ac:dyDescent="0.25">
      <c r="R176" s="10"/>
      <c r="S176" s="10"/>
      <c r="T176" s="10"/>
      <c r="U176" s="10"/>
      <c r="V176" s="79"/>
    </row>
    <row r="177" spans="18:22" x14ac:dyDescent="0.25">
      <c r="R177" s="10"/>
      <c r="S177" s="10"/>
      <c r="T177" s="10"/>
      <c r="U177" s="10"/>
      <c r="V177" s="79"/>
    </row>
    <row r="178" spans="18:22" x14ac:dyDescent="0.25">
      <c r="R178" s="10"/>
      <c r="S178" s="10"/>
      <c r="T178" s="10"/>
      <c r="U178" s="10"/>
      <c r="V178" s="79"/>
    </row>
    <row r="179" spans="18:22" x14ac:dyDescent="0.25">
      <c r="R179" s="10"/>
      <c r="S179" s="10"/>
      <c r="T179" s="10"/>
      <c r="U179" s="10"/>
      <c r="V179" s="79"/>
    </row>
    <row r="180" spans="18:22" x14ac:dyDescent="0.25">
      <c r="R180" s="10"/>
      <c r="S180" s="10"/>
      <c r="T180" s="10"/>
      <c r="U180" s="10"/>
      <c r="V180" s="79"/>
    </row>
    <row r="181" spans="18:22" x14ac:dyDescent="0.25">
      <c r="R181" s="10"/>
      <c r="S181" s="10"/>
      <c r="T181" s="10"/>
      <c r="U181" s="10"/>
      <c r="V181" s="79"/>
    </row>
    <row r="182" spans="18:22" x14ac:dyDescent="0.25">
      <c r="R182" s="10"/>
      <c r="S182" s="10"/>
      <c r="T182" s="10"/>
      <c r="U182" s="10"/>
      <c r="V182" s="79"/>
    </row>
    <row r="183" spans="18:22" x14ac:dyDescent="0.25">
      <c r="R183" s="10"/>
      <c r="S183" s="10"/>
      <c r="T183" s="10"/>
      <c r="U183" s="10"/>
      <c r="V183" s="79"/>
    </row>
    <row r="184" spans="18:22" x14ac:dyDescent="0.25">
      <c r="R184" s="10"/>
      <c r="S184" s="10"/>
      <c r="T184" s="10"/>
      <c r="U184" s="10"/>
      <c r="V184" s="79"/>
    </row>
    <row r="185" spans="18:22" x14ac:dyDescent="0.25">
      <c r="R185" s="10"/>
      <c r="S185" s="10"/>
      <c r="T185" s="10"/>
      <c r="U185" s="10"/>
      <c r="V185" s="79"/>
    </row>
    <row r="186" spans="18:22" x14ac:dyDescent="0.25">
      <c r="R186" s="10"/>
      <c r="S186" s="10"/>
      <c r="T186" s="10"/>
      <c r="U186" s="10"/>
      <c r="V186" s="79"/>
    </row>
    <row r="187" spans="18:22" x14ac:dyDescent="0.25">
      <c r="R187" s="10"/>
      <c r="S187" s="10"/>
      <c r="T187" s="10"/>
      <c r="U187" s="10"/>
      <c r="V187" s="79"/>
    </row>
    <row r="188" spans="18:22" x14ac:dyDescent="0.25">
      <c r="R188" s="10"/>
      <c r="S188" s="10"/>
      <c r="T188" s="10"/>
      <c r="U188" s="10"/>
      <c r="V188" s="79"/>
    </row>
    <row r="189" spans="18:22" x14ac:dyDescent="0.25">
      <c r="R189" s="10"/>
      <c r="S189" s="10"/>
      <c r="T189" s="10"/>
      <c r="U189" s="10"/>
      <c r="V189" s="79"/>
    </row>
    <row r="190" spans="18:22" x14ac:dyDescent="0.25">
      <c r="R190" s="10"/>
      <c r="S190" s="10"/>
      <c r="T190" s="10"/>
      <c r="U190" s="10"/>
      <c r="V190" s="79"/>
    </row>
    <row r="191" spans="18:22" x14ac:dyDescent="0.25">
      <c r="R191" s="10"/>
      <c r="S191" s="10"/>
      <c r="T191" s="10"/>
      <c r="U191" s="10"/>
      <c r="V191" s="79"/>
    </row>
    <row r="192" spans="18:22" x14ac:dyDescent="0.25">
      <c r="R192" s="10"/>
      <c r="S192" s="10"/>
      <c r="T192" s="10"/>
      <c r="U192" s="10"/>
      <c r="V192" s="79"/>
    </row>
    <row r="193" spans="18:22" x14ac:dyDescent="0.25">
      <c r="R193" s="10"/>
      <c r="S193" s="10"/>
      <c r="T193" s="10"/>
      <c r="U193" s="10"/>
      <c r="V193" s="79"/>
    </row>
    <row r="194" spans="18:22" x14ac:dyDescent="0.25">
      <c r="R194" s="10"/>
      <c r="S194" s="10"/>
      <c r="T194" s="10"/>
      <c r="U194" s="10"/>
      <c r="V194" s="79"/>
    </row>
    <row r="195" spans="18:22" x14ac:dyDescent="0.25">
      <c r="R195" s="10"/>
      <c r="S195" s="10"/>
      <c r="T195" s="10"/>
      <c r="U195" s="10"/>
      <c r="V195" s="79"/>
    </row>
  </sheetData>
  <autoFilter ref="A6:AO166" xr:uid="{00000000-0009-0000-0000-000000000000}">
    <filterColumn colId="3" showButton="0"/>
  </autoFilter>
  <dataConsolidate/>
  <mergeCells count="207">
    <mergeCell ref="I164:I165"/>
    <mergeCell ref="J164:J165"/>
    <mergeCell ref="A170:A171"/>
    <mergeCell ref="C170:G171"/>
    <mergeCell ref="F164:F165"/>
    <mergeCell ref="G164:G165"/>
    <mergeCell ref="F57:F58"/>
    <mergeCell ref="G57:G58"/>
    <mergeCell ref="E142:E146"/>
    <mergeCell ref="E148:E153"/>
    <mergeCell ref="C55:C58"/>
    <mergeCell ref="C105:C141"/>
    <mergeCell ref="F140:F141"/>
    <mergeCell ref="G140:G141"/>
    <mergeCell ref="F69:F84"/>
    <mergeCell ref="G69:G84"/>
    <mergeCell ref="F105:F136"/>
    <mergeCell ref="D7:D12"/>
    <mergeCell ref="D5:E6"/>
    <mergeCell ref="F7:F12"/>
    <mergeCell ref="E24:E25"/>
    <mergeCell ref="L46:L47"/>
    <mergeCell ref="I142:I146"/>
    <mergeCell ref="L142:L146"/>
    <mergeCell ref="L86:L104"/>
    <mergeCell ref="H7:H12"/>
    <mergeCell ref="G7:G12"/>
    <mergeCell ref="J86:J104"/>
    <mergeCell ref="K86:K104"/>
    <mergeCell ref="J142:J146"/>
    <mergeCell ref="I69:I84"/>
    <mergeCell ref="J69:J84"/>
    <mergeCell ref="I16:I18"/>
    <mergeCell ref="J16:J18"/>
    <mergeCell ref="I140:I141"/>
    <mergeCell ref="J140:J141"/>
    <mergeCell ref="E50:E54"/>
    <mergeCell ref="F50:F54"/>
    <mergeCell ref="F46:F47"/>
    <mergeCell ref="K46:K47"/>
    <mergeCell ref="E27:E28"/>
    <mergeCell ref="J35:J43"/>
    <mergeCell ref="K35:K43"/>
    <mergeCell ref="L35:L43"/>
    <mergeCell ref="L14:L15"/>
    <mergeCell ref="F24:F25"/>
    <mergeCell ref="E7:E12"/>
    <mergeCell ref="K7:K12"/>
    <mergeCell ref="J7:J12"/>
    <mergeCell ref="I7:I12"/>
    <mergeCell ref="K24:K25"/>
    <mergeCell ref="F14:F15"/>
    <mergeCell ref="I14:I15"/>
    <mergeCell ref="G14:G15"/>
    <mergeCell ref="L148:L153"/>
    <mergeCell ref="K142:K146"/>
    <mergeCell ref="F155:F159"/>
    <mergeCell ref="G155:G159"/>
    <mergeCell ref="H155:H159"/>
    <mergeCell ref="G148:G153"/>
    <mergeCell ref="L105:L136"/>
    <mergeCell ref="L155:L159"/>
    <mergeCell ref="G142:G146"/>
    <mergeCell ref="J155:J159"/>
    <mergeCell ref="K155:K159"/>
    <mergeCell ref="I148:I153"/>
    <mergeCell ref="J148:J153"/>
    <mergeCell ref="L140:L141"/>
    <mergeCell ref="K148:K153"/>
    <mergeCell ref="B67:B162"/>
    <mergeCell ref="J105:J136"/>
    <mergeCell ref="K105:K136"/>
    <mergeCell ref="H105:H136"/>
    <mergeCell ref="F142:F146"/>
    <mergeCell ref="I86:I104"/>
    <mergeCell ref="I105:I136"/>
    <mergeCell ref="E155:E159"/>
    <mergeCell ref="H148:H153"/>
    <mergeCell ref="I155:I159"/>
    <mergeCell ref="D142:D146"/>
    <mergeCell ref="H142:H146"/>
    <mergeCell ref="F148:F153"/>
    <mergeCell ref="C155:C162"/>
    <mergeCell ref="D155:D159"/>
    <mergeCell ref="C68:C104"/>
    <mergeCell ref="D148:D153"/>
    <mergeCell ref="C142:C147"/>
    <mergeCell ref="V5:X5"/>
    <mergeCell ref="Y5:AC5"/>
    <mergeCell ref="T5:T6"/>
    <mergeCell ref="E14:E15"/>
    <mergeCell ref="U5:U6"/>
    <mergeCell ref="L50:L54"/>
    <mergeCell ref="G24:G25"/>
    <mergeCell ref="H24:H25"/>
    <mergeCell ref="I24:I25"/>
    <mergeCell ref="G50:G54"/>
    <mergeCell ref="H50:H54"/>
    <mergeCell ref="K50:K54"/>
    <mergeCell ref="H27:H28"/>
    <mergeCell ref="I27:I28"/>
    <mergeCell ref="J27:J28"/>
    <mergeCell ref="K27:K28"/>
    <mergeCell ref="H46:H47"/>
    <mergeCell ref="J46:J47"/>
    <mergeCell ref="S5:S6"/>
    <mergeCell ref="Q5:Q6"/>
    <mergeCell ref="L7:L12"/>
    <mergeCell ref="I46:I47"/>
    <mergeCell ref="J24:J25"/>
    <mergeCell ref="K16:K18"/>
    <mergeCell ref="N69:N84"/>
    <mergeCell ref="O69:O84"/>
    <mergeCell ref="D16:D18"/>
    <mergeCell ref="E16:E18"/>
    <mergeCell ref="H16:H18"/>
    <mergeCell ref="J14:J15"/>
    <mergeCell ref="K14:K15"/>
    <mergeCell ref="A2:AC2"/>
    <mergeCell ref="A3:AC3"/>
    <mergeCell ref="M4:AC4"/>
    <mergeCell ref="A7:A34"/>
    <mergeCell ref="B7:B22"/>
    <mergeCell ref="C7:C22"/>
    <mergeCell ref="B23:B32"/>
    <mergeCell ref="C29:C32"/>
    <mergeCell ref="B33:B34"/>
    <mergeCell ref="C33:C34"/>
    <mergeCell ref="F5:F6"/>
    <mergeCell ref="A4:F4"/>
    <mergeCell ref="A5:A6"/>
    <mergeCell ref="B5:B6"/>
    <mergeCell ref="C5:C6"/>
    <mergeCell ref="G4:L4"/>
    <mergeCell ref="D24:D25"/>
    <mergeCell ref="D14:D15"/>
    <mergeCell ref="R5:R6"/>
    <mergeCell ref="M5:M6"/>
    <mergeCell ref="N5:N6"/>
    <mergeCell ref="G5:G6"/>
    <mergeCell ref="H5:H6"/>
    <mergeCell ref="I5:L5"/>
    <mergeCell ref="O5:O6"/>
    <mergeCell ref="I50:I54"/>
    <mergeCell ref="J50:J54"/>
    <mergeCell ref="L24:L25"/>
    <mergeCell ref="H14:H15"/>
    <mergeCell ref="G27:G28"/>
    <mergeCell ref="L27:L28"/>
    <mergeCell ref="D27:D28"/>
    <mergeCell ref="L16:L18"/>
    <mergeCell ref="F27:F28"/>
    <mergeCell ref="P5:P6"/>
    <mergeCell ref="D35:D43"/>
    <mergeCell ref="E35:E43"/>
    <mergeCell ref="F35:F43"/>
    <mergeCell ref="G35:G43"/>
    <mergeCell ref="H35:H43"/>
    <mergeCell ref="I35:I43"/>
    <mergeCell ref="C163:C166"/>
    <mergeCell ref="B163:B166"/>
    <mergeCell ref="A67:A166"/>
    <mergeCell ref="C23:C28"/>
    <mergeCell ref="C169:G169"/>
    <mergeCell ref="C148:C153"/>
    <mergeCell ref="E105:E136"/>
    <mergeCell ref="A35:A66"/>
    <mergeCell ref="B35:B54"/>
    <mergeCell ref="C45:C54"/>
    <mergeCell ref="B55:B63"/>
    <mergeCell ref="C59:C62"/>
    <mergeCell ref="B64:B66"/>
    <mergeCell ref="E46:E47"/>
    <mergeCell ref="C35:C44"/>
    <mergeCell ref="E86:E104"/>
    <mergeCell ref="D57:D58"/>
    <mergeCell ref="E57:E58"/>
    <mergeCell ref="G46:G47"/>
    <mergeCell ref="G86:G104"/>
    <mergeCell ref="D46:D47"/>
    <mergeCell ref="D50:D54"/>
    <mergeCell ref="D86:D104"/>
    <mergeCell ref="D105:D136"/>
    <mergeCell ref="N140:N141"/>
    <mergeCell ref="O140:O141"/>
    <mergeCell ref="D164:D165"/>
    <mergeCell ref="E164:E165"/>
    <mergeCell ref="H164:H165"/>
    <mergeCell ref="K164:K165"/>
    <mergeCell ref="L164:L165"/>
    <mergeCell ref="H57:H58"/>
    <mergeCell ref="K57:K58"/>
    <mergeCell ref="L57:L58"/>
    <mergeCell ref="D69:D84"/>
    <mergeCell ref="E69:E84"/>
    <mergeCell ref="H69:H84"/>
    <mergeCell ref="K69:K84"/>
    <mergeCell ref="L69:L84"/>
    <mergeCell ref="M69:M84"/>
    <mergeCell ref="H86:H104"/>
    <mergeCell ref="G105:G136"/>
    <mergeCell ref="F86:F104"/>
    <mergeCell ref="D140:D141"/>
    <mergeCell ref="E140:E141"/>
    <mergeCell ref="H140:H141"/>
    <mergeCell ref="K140:K141"/>
    <mergeCell ref="M140:M141"/>
  </mergeCells>
  <phoneticPr fontId="9" type="noConversion"/>
  <printOptions horizontalCentered="1" verticalCentered="1"/>
  <pageMargins left="0.21" right="0.17" top="0.33" bottom="0.38" header="0.17" footer="0.17"/>
  <pageSetup paperSize="127" scale="23" fitToHeight="0" orientation="landscape" r:id="rId1"/>
  <headerFooter>
    <oddFooter>&amp;R&amp;P de &amp;N</oddFooter>
  </headerFooter>
  <rowBreaks count="17" manualBreakCount="17">
    <brk id="12" max="28" man="1"/>
    <brk id="20" max="28" man="1"/>
    <brk id="28" max="28" man="1"/>
    <brk id="38" max="28" man="1"/>
    <brk id="47" max="16383" man="1"/>
    <brk id="53" max="28" man="1"/>
    <brk id="58" max="28" man="1"/>
    <brk id="66" max="28" man="1"/>
    <brk id="76" max="28" man="1"/>
    <brk id="86" max="28" man="1"/>
    <brk id="93" max="28" man="1"/>
    <brk id="103" max="28" man="1"/>
    <brk id="116" max="28" man="1"/>
    <brk id="128" max="28" man="1"/>
    <brk id="139" max="28" man="1"/>
    <brk id="149" max="28" man="1"/>
    <brk id="157"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Anual 2023</vt:lpstr>
      <vt:lpstr>'Plan de acción Anual 2023'!Área_de_impresión</vt:lpstr>
      <vt:lpstr>'Plan de acción Anual 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Carolina Avila</cp:lastModifiedBy>
  <cp:lastPrinted>2023-01-19T22:17:30Z</cp:lastPrinted>
  <dcterms:created xsi:type="dcterms:W3CDTF">2019-05-22T21:14:47Z</dcterms:created>
  <dcterms:modified xsi:type="dcterms:W3CDTF">2023-01-27T15:38:04Z</dcterms:modified>
</cp:coreProperties>
</file>