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3 Tr\"/>
    </mc:Choice>
  </mc:AlternateContent>
  <bookViews>
    <workbookView xWindow="-120" yWindow="-120" windowWidth="20730" windowHeight="11160" tabRatio="808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52511"/>
</workbook>
</file>

<file path=xl/calcChain.xml><?xml version="1.0" encoding="utf-8"?>
<calcChain xmlns="http://schemas.openxmlformats.org/spreadsheetml/2006/main">
  <c r="P27" i="16" l="1"/>
  <c r="P26" i="16"/>
  <c r="P27" i="9"/>
  <c r="P26" i="9"/>
  <c r="P28" i="9" l="1"/>
  <c r="G28" i="9"/>
  <c r="M28" i="9"/>
  <c r="J28" i="9"/>
  <c r="D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<sst xmlns="http://schemas.openxmlformats.org/spreadsheetml/2006/main" count="300" uniqueCount="139">
  <si>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</si>
  <si>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</si>
  <si>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</si>
  <si>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</si>
  <si>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</si>
  <si>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</si>
  <si>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</si>
  <si>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</si>
  <si>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</si>
  <si>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</si>
  <si>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</si>
  <si>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</si>
  <si>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</si>
  <si>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</si>
  <si>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</si>
  <si>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</si>
  <si>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</si>
  <si>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</si>
  <si>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</si>
  <si>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</si>
  <si>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</si>
  <si>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</si>
  <si>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</si>
  <si>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</si>
  <si>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</si>
  <si>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</si>
  <si>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</si>
  <si>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</si>
  <si>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</si>
  <si>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</si>
  <si>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</si>
  <si>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</si>
  <si>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</si>
  <si>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</si>
  <si>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</si>
  <si>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</si>
  <si>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</si>
  <si>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</si>
  <si>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</si>
  <si>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</si>
  <si>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</si>
  <si>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</si>
  <si>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</si>
  <si>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</si>
  <si>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</si>
  <si>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</si>
  <si>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</si>
  <si>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</si>
  <si>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</si>
  <si>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</si>
  <si>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</si>
  <si>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</si>
  <si>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</si>
  <si>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</si>
  <si>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</si>
  <si>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</si>
  <si>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</si>
  <si>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</si>
  <si>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</si>
  <si>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</si>
  <si>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</si>
  <si>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</si>
  <si>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</si>
  <si>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</si>
  <si>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</si>
  <si>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</si>
  <si>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</si>
  <si>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</si>
  <si>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</si>
  <si>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</si>
  <si>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</si>
  <si>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</si>
  <si>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</si>
  <si>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</si>
  <si>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</si>
  <si>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</si>
  <si>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</si>
  <si>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</si>
  <si>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</si>
  <si>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</si>
  <si>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</si>
  <si>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</si>
  <si>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</si>
  <si>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</si>
  <si>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</si>
  <si>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</si>
  <si>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</si>
  <si>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</si>
  <si>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</si>
  <si>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</si>
  <si>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</si>
  <si>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</si>
  <si>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</si>
  <si>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</si>
  <si>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</si>
  <si>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</si>
  <si>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</si>
  <si>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</si>
  <si>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</si>
  <si>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</si>
  <si>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</si>
  <si>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</si>
  <si>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</si>
  <si>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</si>
  <si>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</si>
  <si>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</si>
  <si>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</si>
  <si>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</si>
  <si>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</si>
  <si>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</si>
  <si>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</si>
  <si>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</si>
  <si>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</si>
  <si>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</si>
  <si>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</si>
  <si>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</si>
  <si>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</si>
  <si>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</si>
  <si>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</si>
  <si>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</si>
  <si>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</si>
  <si>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>ANÁLISIS DE RESULTADOS 4:</t>
  </si>
  <si>
    <t>910 minutos</t>
  </si>
  <si>
    <t>Para el primer trimestres se ha hecho la totalidad de las publicaciones solicitadas desde Secretaria general discriminadas asi:
Proyectos de acuerdo 242
Acuerdos sancionados 30
Proyectos de acuerdo para segundo debate 14</t>
  </si>
  <si>
    <t xml:space="preserve">Durante el primer trimestre se transcribió y corrigió estilo a 10 Actas. Nueve (9) plenarias y una (1) de la Comisión Segunda Permanente de Gobierno.                                                                                                                                         Factor: Las funcionarias del proceso disfrutaron período de vacaciones.    
La Secretaría General a través de la Dirección Administrativa y la Dirección Financiera siguen gestionando proceso de contratación para la sistematización del proceso.                                                                                                                                                              </t>
  </si>
  <si>
    <t xml:space="preserve">En el mes de Enero  se transcribe y corrige estilo a 2 actas. Total de tiempo trascrito: 494 minutos. Factor: Disfrute de vacaciones de la relatora Alicia González </t>
  </si>
  <si>
    <t>En Febrero  se transcribe y corrige estilo a 4 actas. Tiempo de transcripción de actas literales 1.128 minutos. Factor: Disfrute de vacaciones de la relatora Patricia Rodríguez</t>
  </si>
  <si>
    <t xml:space="preserve">En marzo se transcribe y corrige estilo a 4 actas. Total tiempo de transcripción 630 minutos. Factor: Disfrute período de vacaciones acumulados de la relatora Patricia Rodríguez.                      </t>
  </si>
  <si>
    <t>Para el segundo trimestre se ha hecho la totalidad de las publicaciones solicitadas desde Secretaria general discriminadas asi:
Proyectos de acuerdo 149
Acuerdos sancionados 12
Proyectos de acuerdo para segundo debate 11
Informes de Gestion: 57</t>
  </si>
  <si>
    <t xml:space="preserve">Durante el segundo trimestre se transcribió y corrigio estilo a trece 13 actas de sesiones plenarias. </t>
  </si>
  <si>
    <t xml:space="preserve">En Abril se trascribe y corrige estilo a 5 actas. Total tiempo de transcripción 694 minutos.  Factor: Reducción en la duración tiempo de los debates. </t>
  </si>
  <si>
    <t xml:space="preserve">En Mayo se transcriben y corrige estio a 5 actas. Total tiempo de transcripción 697 minutos.Factor: Reducción en tiempo duración de los debates. </t>
  </si>
  <si>
    <t xml:space="preserve">En Junio se trascribe y corrige estilo a 3 Actas. Total tiempo de transcripción 712 minutos. </t>
  </si>
  <si>
    <t xml:space="preserve">Para el tercer trimestre se ha hecho la totalidad de las publicaciones solicitadas desde la Secretaría General, discriminadas así:                                                                                          Proyectos de Acuerdo  223                                                                                                                      Acuerdos sancionados 9                                                                                                                Proyectos de Acuerdo para segundo debate 13                                                                              Informe de Gestión 8                                                                                                            </t>
  </si>
  <si>
    <t>05/10/203</t>
  </si>
  <si>
    <t>Durante el tercer trimestre se transcribió, corrigió estilo y revisaron 8 actas de Plenaria.</t>
  </si>
  <si>
    <t xml:space="preserve">En Julio se transcribe y corrige estilo a 2 Actas. Total tiempo de transcripción 636 Factor: Disminuyo la demanda de actas, por tanto, la relatora realiza revisión a las actas de sesión Plenaria Nos 38-39 y 40 de fecha </t>
  </si>
  <si>
    <t>En el mes de agosto se transcribió, corrigió estilo y revisaron 3 Actas de la Plenaria. Total tiempo de transcripción 740 minutos</t>
  </si>
  <si>
    <t xml:space="preserve">En el mes de septiembre se transcribió, corrigió estilo y revisaron 3 Actas de la sesión Plenaria, Total minutos 718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</si>
</sst>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07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4" fillId="0" borderId="70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left" vertical="center" wrapText="1"/>
      <protection locked="0"/>
    </xf>
    <xf numFmtId="14" fontId="4" fillId="0" borderId="70" xfId="0" applyNumberFormat="1" applyFont="1" applyBorder="1" applyAlignment="1" applyProtection="1">
      <alignment horizontal="center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7" fillId="0" borderId="28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13" xfId="0" applyFont="1" applyBorder="1" applyAlignment="1">
      <alignment horizontal="center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9" fontId="23" fillId="0" borderId="68" xfId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4" fontId="4" fillId="0" borderId="1" xfId="48" applyNumberForma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/>
      <protection locked="0"/>
    </xf>
    <xf numFmtId="4" fontId="4" fillId="0" borderId="69" xfId="48" applyNumberFormat="1" applyBorder="1" applyAlignment="1" applyProtection="1">
      <alignment horizontal="left" vertical="center" wrapText="1"/>
      <protection locked="0"/>
    </xf>
    <xf numFmtId="0" fontId="31" fillId="0" borderId="69" xfId="0" applyFont="1" applyBorder="1" applyAlignment="1" applyProtection="1">
      <alignment horizontal="left" vertical="center" wrapText="1"/>
      <protection locked="0"/>
    </xf>
    <xf numFmtId="4" fontId="4" fillId="0" borderId="1" xfId="48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1" fillId="0" borderId="20" xfId="0" applyFont="1" applyBorder="1" applyAlignment="1" applyProtection="1">
      <alignment vertical="center" wrapText="1"/>
      <protection locked="0"/>
    </xf>
    <xf numFmtId="0" fontId="31" fillId="0" borderId="24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23" fillId="0" borderId="53" xfId="0" applyFont="1" applyBorder="1" applyAlignment="1" applyProtection="1">
      <alignment vertical="center" wrapText="1"/>
      <protection locked="0"/>
    </xf>
    <xf numFmtId="0" fontId="23" fillId="0" borderId="54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54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39443616"/>
        <c:axId val="-2039435456"/>
      </c:barChart>
      <c:catAx>
        <c:axId val="-20394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39435456"/>
        <c:crosses val="autoZero"/>
        <c:auto val="1"/>
        <c:lblAlgn val="ctr"/>
        <c:lblOffset val="100"/>
        <c:noMultiLvlLbl val="0"/>
      </c:catAx>
      <c:valAx>
        <c:axId val="-20394354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203944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39442528"/>
        <c:axId val="-2039445792"/>
      </c:barChart>
      <c:catAx>
        <c:axId val="-203944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39445792"/>
        <c:crosses val="autoZero"/>
        <c:auto val="1"/>
        <c:lblAlgn val="ctr"/>
        <c:lblOffset val="100"/>
        <c:noMultiLvlLbl val="0"/>
      </c:catAx>
      <c:valAx>
        <c:axId val="-20394457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203944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494</c:v>
                </c:pt>
                <c:pt idx="1">
                  <c:v>1128</c:v>
                </c:pt>
                <c:pt idx="2">
                  <c:v>630</c:v>
                </c:pt>
                <c:pt idx="3">
                  <c:v>690</c:v>
                </c:pt>
                <c:pt idx="4">
                  <c:v>697</c:v>
                </c:pt>
                <c:pt idx="5">
                  <c:v>712</c:v>
                </c:pt>
                <c:pt idx="6">
                  <c:v>636</c:v>
                </c:pt>
                <c:pt idx="7">
                  <c:v>740</c:v>
                </c:pt>
                <c:pt idx="8">
                  <c:v>718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039441984"/>
        <c:axId val="-2039434912"/>
      </c:lineChart>
      <c:catAx>
        <c:axId val="-20394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39434912"/>
        <c:crosses val="autoZero"/>
        <c:auto val="1"/>
        <c:lblAlgn val="ctr"/>
        <c:lblOffset val="100"/>
        <c:noMultiLvlLbl val="0"/>
      </c:catAx>
      <c:valAx>
        <c:axId val="-2039434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203944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zoomScale="85" zoomScaleNormal="85" zoomScaleSheetLayoutView="80" workbookViewId="0">
      <selection activeCell="K46" sqref="K46:Q46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87"/>
      <c r="C2" s="88"/>
      <c r="D2" s="89"/>
      <c r="E2" s="93" t="s">
        <v>76</v>
      </c>
      <c r="F2" s="94"/>
      <c r="G2" s="94"/>
      <c r="H2" s="94"/>
      <c r="I2" s="94"/>
      <c r="J2" s="94"/>
      <c r="K2" s="94"/>
      <c r="L2" s="94"/>
      <c r="M2" s="94"/>
      <c r="N2" s="95"/>
      <c r="O2" s="102" t="s">
        <v>75</v>
      </c>
      <c r="P2" s="102"/>
      <c r="Q2" s="102"/>
      <c r="R2" s="102"/>
    </row>
    <row r="3" spans="2:18" ht="24.75" customHeight="1" x14ac:dyDescent="0.2">
      <c r="B3" s="90"/>
      <c r="C3" s="91"/>
      <c r="D3" s="92"/>
      <c r="E3" s="96"/>
      <c r="F3" s="97"/>
      <c r="G3" s="97"/>
      <c r="H3" s="97"/>
      <c r="I3" s="97"/>
      <c r="J3" s="97"/>
      <c r="K3" s="97"/>
      <c r="L3" s="97"/>
      <c r="M3" s="97"/>
      <c r="N3" s="98"/>
      <c r="O3" s="102" t="s">
        <v>71</v>
      </c>
      <c r="P3" s="102"/>
      <c r="Q3" s="102"/>
      <c r="R3" s="102"/>
    </row>
    <row r="4" spans="2:18" ht="24.75" customHeight="1" thickBot="1" x14ac:dyDescent="0.25">
      <c r="B4" s="90"/>
      <c r="C4" s="91"/>
      <c r="D4" s="92"/>
      <c r="E4" s="99"/>
      <c r="F4" s="100"/>
      <c r="G4" s="100"/>
      <c r="H4" s="100"/>
      <c r="I4" s="100"/>
      <c r="J4" s="100"/>
      <c r="K4" s="100"/>
      <c r="L4" s="100"/>
      <c r="M4" s="100"/>
      <c r="N4" s="101"/>
      <c r="O4" s="102" t="s">
        <v>72</v>
      </c>
      <c r="P4" s="102"/>
      <c r="Q4" s="102"/>
      <c r="R4" s="102"/>
    </row>
    <row r="5" spans="2:18" ht="13.5" thickBot="1" x14ac:dyDescent="0.25">
      <c r="B5" s="103" t="s">
        <v>119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105"/>
      <c r="Q5" s="105"/>
      <c r="R5" s="106"/>
    </row>
    <row r="6" spans="2:18" ht="15" customHeight="1" thickBot="1" x14ac:dyDescent="0.25">
      <c r="B6" s="107" t="s">
        <v>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18" ht="13.5" thickBot="1" x14ac:dyDescent="0.25">
      <c r="B7" s="4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41"/>
    </row>
    <row r="8" spans="2:18" ht="23.25" customHeight="1" thickBot="1" x14ac:dyDescent="0.25">
      <c r="B8" s="40"/>
      <c r="C8" s="7" t="s">
        <v>51</v>
      </c>
      <c r="D8" s="111" t="s">
        <v>43</v>
      </c>
      <c r="E8" s="112"/>
      <c r="F8" s="112"/>
      <c r="G8" s="112"/>
      <c r="H8" s="112"/>
      <c r="I8" s="113"/>
      <c r="J8" s="114" t="s">
        <v>47</v>
      </c>
      <c r="K8" s="115"/>
      <c r="L8" s="116" t="s">
        <v>92</v>
      </c>
      <c r="M8" s="117"/>
      <c r="N8" s="117"/>
      <c r="O8" s="117"/>
      <c r="P8" s="117"/>
      <c r="Q8" s="118"/>
      <c r="R8" s="41"/>
    </row>
    <row r="9" spans="2:18" ht="23.25" customHeight="1" thickBot="1" x14ac:dyDescent="0.25">
      <c r="B9" s="40"/>
      <c r="C9" s="7" t="s">
        <v>50</v>
      </c>
      <c r="D9" s="74" t="s">
        <v>120</v>
      </c>
      <c r="E9" s="75"/>
      <c r="F9" s="75"/>
      <c r="G9" s="75"/>
      <c r="H9" s="75"/>
      <c r="I9" s="76"/>
      <c r="J9" s="77" t="s">
        <v>48</v>
      </c>
      <c r="K9" s="78"/>
      <c r="L9" s="81" t="s">
        <v>93</v>
      </c>
      <c r="M9" s="82"/>
      <c r="N9" s="82"/>
      <c r="O9" s="82"/>
      <c r="P9" s="82"/>
      <c r="Q9" s="83"/>
      <c r="R9" s="41"/>
    </row>
    <row r="10" spans="2:18" ht="37.5" customHeight="1" thickBot="1" x14ac:dyDescent="0.25">
      <c r="B10" s="40"/>
      <c r="C10" s="7" t="s">
        <v>49</v>
      </c>
      <c r="D10" s="74" t="s">
        <v>94</v>
      </c>
      <c r="E10" s="75"/>
      <c r="F10" s="75"/>
      <c r="G10" s="75"/>
      <c r="H10" s="75"/>
      <c r="I10" s="76"/>
      <c r="J10" s="79"/>
      <c r="K10" s="80"/>
      <c r="L10" s="84"/>
      <c r="M10" s="85"/>
      <c r="N10" s="85"/>
      <c r="O10" s="85"/>
      <c r="P10" s="85"/>
      <c r="Q10" s="86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40" t="s">
        <v>14</v>
      </c>
      <c r="D12" s="141"/>
      <c r="E12" s="140" t="s">
        <v>52</v>
      </c>
      <c r="F12" s="142"/>
      <c r="G12" s="143" t="s">
        <v>1</v>
      </c>
      <c r="H12" s="144"/>
      <c r="I12" s="140" t="s">
        <v>3</v>
      </c>
      <c r="J12" s="142"/>
      <c r="K12" s="145" t="s">
        <v>6</v>
      </c>
      <c r="L12" s="146"/>
      <c r="M12" s="147" t="s">
        <v>2</v>
      </c>
      <c r="N12" s="148"/>
      <c r="O12" s="149"/>
      <c r="P12" s="119" t="s">
        <v>58</v>
      </c>
      <c r="Q12" s="120"/>
      <c r="R12" s="41"/>
    </row>
    <row r="13" spans="2:18" ht="15" customHeight="1" x14ac:dyDescent="0.2">
      <c r="B13" s="40"/>
      <c r="C13" s="121" t="s">
        <v>95</v>
      </c>
      <c r="D13" s="122"/>
      <c r="E13" s="125">
        <v>1</v>
      </c>
      <c r="F13" s="126"/>
      <c r="G13" s="128" t="s">
        <v>85</v>
      </c>
      <c r="H13" s="129"/>
      <c r="I13" s="121" t="s">
        <v>4</v>
      </c>
      <c r="J13" s="126"/>
      <c r="K13" s="128" t="s">
        <v>8</v>
      </c>
      <c r="L13" s="129"/>
      <c r="M13" s="132" t="s">
        <v>96</v>
      </c>
      <c r="N13" s="133"/>
      <c r="O13" s="134"/>
      <c r="P13" s="138" t="s">
        <v>60</v>
      </c>
      <c r="Q13" s="126"/>
      <c r="R13" s="41"/>
    </row>
    <row r="14" spans="2:18" ht="73.5" customHeight="1" thickBot="1" x14ac:dyDescent="0.25">
      <c r="B14" s="40"/>
      <c r="C14" s="123"/>
      <c r="D14" s="124"/>
      <c r="E14" s="123"/>
      <c r="F14" s="127"/>
      <c r="G14" s="130"/>
      <c r="H14" s="131"/>
      <c r="I14" s="123"/>
      <c r="J14" s="127"/>
      <c r="K14" s="130"/>
      <c r="L14" s="131"/>
      <c r="M14" s="135"/>
      <c r="N14" s="136"/>
      <c r="O14" s="137"/>
      <c r="P14" s="139"/>
      <c r="Q14" s="127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47" t="s">
        <v>11</v>
      </c>
      <c r="D16" s="152" t="s">
        <v>26</v>
      </c>
      <c r="E16" s="153"/>
      <c r="F16" s="154" t="s">
        <v>97</v>
      </c>
      <c r="G16" s="155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50"/>
      <c r="D17" s="156" t="s">
        <v>27</v>
      </c>
      <c r="E17" s="157"/>
      <c r="F17" s="158" t="s">
        <v>98</v>
      </c>
      <c r="G17" s="159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51"/>
      <c r="D18" s="160" t="s">
        <v>28</v>
      </c>
      <c r="E18" s="161"/>
      <c r="F18" s="162" t="s">
        <v>99</v>
      </c>
      <c r="G18" s="163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64" t="s">
        <v>24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67" t="s">
        <v>12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  <c r="R23" s="41"/>
    </row>
    <row r="24" spans="2:20" ht="27" customHeight="1" thickBot="1" x14ac:dyDescent="0.25">
      <c r="B24" s="40"/>
      <c r="C24" s="44" t="s">
        <v>16</v>
      </c>
      <c r="D24" s="170" t="s">
        <v>77</v>
      </c>
      <c r="E24" s="171"/>
      <c r="F24" s="172"/>
      <c r="G24" s="173" t="s">
        <v>78</v>
      </c>
      <c r="H24" s="171"/>
      <c r="I24" s="172"/>
      <c r="J24" s="173" t="s">
        <v>79</v>
      </c>
      <c r="K24" s="171"/>
      <c r="L24" s="172"/>
      <c r="M24" s="173" t="s">
        <v>80</v>
      </c>
      <c r="N24" s="171"/>
      <c r="O24" s="172"/>
      <c r="P24" s="168" t="s">
        <v>13</v>
      </c>
      <c r="Q24" s="169"/>
      <c r="R24" s="41"/>
    </row>
    <row r="25" spans="2:20" ht="15" customHeight="1" x14ac:dyDescent="0.2">
      <c r="B25" s="40"/>
      <c r="C25" s="45" t="s">
        <v>17</v>
      </c>
      <c r="D25" s="179">
        <v>1</v>
      </c>
      <c r="E25" s="180"/>
      <c r="F25" s="181"/>
      <c r="G25" s="179">
        <v>1</v>
      </c>
      <c r="H25" s="180"/>
      <c r="I25" s="181"/>
      <c r="J25" s="179">
        <v>1</v>
      </c>
      <c r="K25" s="180"/>
      <c r="L25" s="181"/>
      <c r="M25" s="179">
        <v>1</v>
      </c>
      <c r="N25" s="180"/>
      <c r="O25" s="181"/>
      <c r="P25" s="182">
        <v>1</v>
      </c>
      <c r="Q25" s="183"/>
      <c r="R25" s="41"/>
    </row>
    <row r="26" spans="2:20" x14ac:dyDescent="0.2">
      <c r="B26" s="40"/>
      <c r="C26" s="46" t="s">
        <v>15</v>
      </c>
      <c r="D26" s="158">
        <v>286</v>
      </c>
      <c r="E26" s="174"/>
      <c r="F26" s="175"/>
      <c r="G26" s="176">
        <v>229</v>
      </c>
      <c r="H26" s="174"/>
      <c r="I26" s="175"/>
      <c r="J26" s="176">
        <v>253</v>
      </c>
      <c r="K26" s="174"/>
      <c r="L26" s="175"/>
      <c r="M26" s="176"/>
      <c r="N26" s="174"/>
      <c r="O26" s="175"/>
      <c r="P26" s="177">
        <f>SUM(D26:O26)</f>
        <v>768</v>
      </c>
      <c r="Q26" s="178"/>
      <c r="R26" s="41"/>
    </row>
    <row r="27" spans="2:20" ht="15.75" customHeight="1" x14ac:dyDescent="0.2">
      <c r="B27" s="40"/>
      <c r="C27" s="46" t="s">
        <v>31</v>
      </c>
      <c r="D27" s="158">
        <v>286</v>
      </c>
      <c r="E27" s="174"/>
      <c r="F27" s="175"/>
      <c r="G27" s="176">
        <v>229</v>
      </c>
      <c r="H27" s="174"/>
      <c r="I27" s="175"/>
      <c r="J27" s="176">
        <v>253</v>
      </c>
      <c r="K27" s="174"/>
      <c r="L27" s="175"/>
      <c r="M27" s="176"/>
      <c r="N27" s="174"/>
      <c r="O27" s="175"/>
      <c r="P27" s="177">
        <f>SUM(D27:O27)</f>
        <v>768</v>
      </c>
      <c r="Q27" s="178"/>
      <c r="R27" s="41"/>
    </row>
    <row r="28" spans="2:20" ht="15.75" customHeight="1" thickBot="1" x14ac:dyDescent="0.25">
      <c r="B28" s="40"/>
      <c r="C28" s="47" t="s">
        <v>29</v>
      </c>
      <c r="D28" s="184">
        <f>D26/D27</f>
        <v>1</v>
      </c>
      <c r="E28" s="185"/>
      <c r="F28" s="186"/>
      <c r="G28" s="184">
        <f>G26/G27</f>
        <v>1</v>
      </c>
      <c r="H28" s="185"/>
      <c r="I28" s="186"/>
      <c r="J28" s="184">
        <f>J26/J27</f>
        <v>1</v>
      </c>
      <c r="K28" s="185"/>
      <c r="L28" s="186"/>
      <c r="M28" s="184" t="e">
        <f>M26/M27</f>
        <v>#DIV/0!</v>
      </c>
      <c r="N28" s="185"/>
      <c r="O28" s="186"/>
      <c r="P28" s="187">
        <f>P26/P27</f>
        <v>1</v>
      </c>
      <c r="Q28" s="188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189"/>
      <c r="J31" s="189"/>
      <c r="K31" s="189"/>
      <c r="L31" s="189"/>
      <c r="M31" s="189"/>
      <c r="N31" s="189"/>
      <c r="O31" s="189"/>
      <c r="P31" s="189"/>
      <c r="Q31" s="189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190" t="s">
        <v>22</v>
      </c>
      <c r="D42" s="191"/>
      <c r="E42" s="191"/>
      <c r="F42" s="191"/>
      <c r="G42" s="191"/>
      <c r="H42" s="191"/>
      <c r="I42" s="191"/>
      <c r="J42" s="191"/>
      <c r="K42" s="107" t="s">
        <v>66</v>
      </c>
      <c r="L42" s="108"/>
      <c r="M42" s="108"/>
      <c r="N42" s="108"/>
      <c r="O42" s="108"/>
      <c r="P42" s="108"/>
      <c r="Q42" s="109"/>
      <c r="R42" s="41"/>
    </row>
    <row r="43" spans="2:18" ht="28.5" customHeight="1" thickBot="1" x14ac:dyDescent="0.25">
      <c r="B43" s="40"/>
      <c r="C43" s="49"/>
      <c r="D43" s="50" t="s">
        <v>68</v>
      </c>
      <c r="E43" s="192" t="s">
        <v>69</v>
      </c>
      <c r="F43" s="192"/>
      <c r="G43" s="192"/>
      <c r="H43" s="192"/>
      <c r="I43" s="192"/>
      <c r="J43" s="193"/>
      <c r="K43" s="51"/>
      <c r="L43" s="52"/>
      <c r="M43" s="52"/>
      <c r="N43" s="52"/>
      <c r="O43" s="52"/>
      <c r="P43" s="52"/>
      <c r="Q43" s="53"/>
      <c r="R43" s="41"/>
    </row>
    <row r="44" spans="2:18" ht="80.25" customHeight="1" thickBot="1" x14ac:dyDescent="0.25">
      <c r="B44" s="40"/>
      <c r="C44" s="14" t="s">
        <v>18</v>
      </c>
      <c r="D44" s="65">
        <v>45020</v>
      </c>
      <c r="E44" s="194" t="s">
        <v>123</v>
      </c>
      <c r="F44" s="195"/>
      <c r="G44" s="195"/>
      <c r="H44" s="195"/>
      <c r="I44" s="195"/>
      <c r="J44" s="196"/>
      <c r="K44" s="197"/>
      <c r="L44" s="197"/>
      <c r="M44" s="197"/>
      <c r="N44" s="197"/>
      <c r="O44" s="197"/>
      <c r="P44" s="197"/>
      <c r="Q44" s="198"/>
      <c r="R44" s="41"/>
    </row>
    <row r="45" spans="2:18" ht="118.5" customHeight="1" thickBot="1" x14ac:dyDescent="0.25">
      <c r="B45" s="40"/>
      <c r="C45" s="14" t="s">
        <v>19</v>
      </c>
      <c r="D45" s="65">
        <v>45119</v>
      </c>
      <c r="E45" s="194" t="s">
        <v>128</v>
      </c>
      <c r="F45" s="195"/>
      <c r="G45" s="195"/>
      <c r="H45" s="195"/>
      <c r="I45" s="195"/>
      <c r="J45" s="196"/>
      <c r="K45" s="197"/>
      <c r="L45" s="197"/>
      <c r="M45" s="197"/>
      <c r="N45" s="197"/>
      <c r="O45" s="197"/>
      <c r="P45" s="197"/>
      <c r="Q45" s="198"/>
      <c r="R45" s="41"/>
    </row>
    <row r="46" spans="2:18" ht="101.25" customHeight="1" thickBot="1" x14ac:dyDescent="0.25">
      <c r="B46" s="40"/>
      <c r="C46" s="14" t="s">
        <v>73</v>
      </c>
      <c r="D46" s="65">
        <v>45204</v>
      </c>
      <c r="E46" s="199" t="s">
        <v>133</v>
      </c>
      <c r="F46" s="200"/>
      <c r="G46" s="200"/>
      <c r="H46" s="200"/>
      <c r="I46" s="200"/>
      <c r="J46" s="201"/>
      <c r="K46" s="197"/>
      <c r="L46" s="197"/>
      <c r="M46" s="197"/>
      <c r="N46" s="197"/>
      <c r="O46" s="197"/>
      <c r="P46" s="197"/>
      <c r="Q46" s="198"/>
      <c r="R46" s="41"/>
    </row>
    <row r="47" spans="2:18" ht="87" customHeight="1" thickBot="1" x14ac:dyDescent="0.25">
      <c r="B47" s="40"/>
      <c r="C47" s="14" t="s">
        <v>20</v>
      </c>
      <c r="D47" s="71"/>
      <c r="E47" s="202"/>
      <c r="F47" s="203"/>
      <c r="G47" s="203"/>
      <c r="H47" s="203"/>
      <c r="I47" s="203"/>
      <c r="J47" s="204"/>
      <c r="K47" s="197"/>
      <c r="L47" s="197"/>
      <c r="M47" s="197"/>
      <c r="N47" s="197"/>
      <c r="O47" s="197"/>
      <c r="P47" s="197"/>
      <c r="Q47" s="198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206"/>
      <c r="N96" s="206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91"/>
      <c r="N97" s="91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91"/>
      <c r="N98" s="91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91"/>
      <c r="N99" s="91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91"/>
      <c r="N100" s="91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91"/>
      <c r="N101" s="91"/>
    </row>
    <row r="102" spans="3:14" hidden="1" x14ac:dyDescent="0.2">
      <c r="C102" s="22" t="s">
        <v>41</v>
      </c>
      <c r="D102" s="23"/>
      <c r="M102" s="206"/>
      <c r="N102" s="206"/>
    </row>
    <row r="103" spans="3:14" ht="66" hidden="1" customHeight="1" x14ac:dyDescent="0.2">
      <c r="C103" s="22" t="s">
        <v>42</v>
      </c>
      <c r="D103" s="23"/>
      <c r="M103" s="205"/>
      <c r="N103" s="205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5 E47:J47 E46"/>
    <dataValidation allowBlank="1" showInputMessage="1" showErrorMessage="1" prompt="Identifique el resultado del indicador en la medición desarrollada" sqref="P28 D28 J28 G28 M28"/>
    <dataValidation allowBlank="1" showInputMessage="1" showErrorMessage="1" prompt="Identifique el valor registrado en el denominador de la fórmula de cálculo" sqref="J27 G27 M27 D27"/>
    <dataValidation allowBlank="1" showInputMessage="1" showErrorMessage="1" prompt="Identifique el valor registrado en el numerador de la fórmula de cálculo" sqref="M26 J26 G26 P26:P27 D26"/>
    <dataValidation allowBlank="1" showInputMessage="1" showErrorMessage="1" prompt="Valor que se espera alcance el Indicador" sqref="P25 D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1:U122"/>
  <sheetViews>
    <sheetView showGridLines="0" zoomScale="85" zoomScaleNormal="85" zoomScaleSheetLayoutView="90" workbookViewId="0">
      <selection activeCell="T10" sqref="T10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75"/>
      <c r="C2" s="276"/>
      <c r="D2" s="277"/>
      <c r="E2" s="257" t="s">
        <v>76</v>
      </c>
      <c r="F2" s="258"/>
      <c r="G2" s="258"/>
      <c r="H2" s="258"/>
      <c r="I2" s="258"/>
      <c r="J2" s="258"/>
      <c r="K2" s="258"/>
      <c r="L2" s="258"/>
      <c r="M2" s="258"/>
      <c r="N2" s="259"/>
      <c r="O2" s="274" t="s">
        <v>75</v>
      </c>
      <c r="P2" s="274"/>
      <c r="Q2" s="274"/>
      <c r="R2" s="274"/>
    </row>
    <row r="3" spans="2:18" ht="24.75" customHeight="1" x14ac:dyDescent="0.2">
      <c r="B3" s="278"/>
      <c r="C3" s="279"/>
      <c r="D3" s="280"/>
      <c r="E3" s="260"/>
      <c r="F3" s="261"/>
      <c r="G3" s="261"/>
      <c r="H3" s="261"/>
      <c r="I3" s="261"/>
      <c r="J3" s="261"/>
      <c r="K3" s="261"/>
      <c r="L3" s="261"/>
      <c r="M3" s="261"/>
      <c r="N3" s="262"/>
      <c r="O3" s="274" t="s">
        <v>71</v>
      </c>
      <c r="P3" s="274"/>
      <c r="Q3" s="274"/>
      <c r="R3" s="274"/>
    </row>
    <row r="4" spans="2:18" ht="24.75" customHeight="1" thickBot="1" x14ac:dyDescent="0.25">
      <c r="B4" s="278"/>
      <c r="C4" s="279"/>
      <c r="D4" s="280"/>
      <c r="E4" s="263"/>
      <c r="F4" s="264"/>
      <c r="G4" s="264"/>
      <c r="H4" s="264"/>
      <c r="I4" s="264"/>
      <c r="J4" s="264"/>
      <c r="K4" s="264"/>
      <c r="L4" s="264"/>
      <c r="M4" s="264"/>
      <c r="N4" s="265"/>
      <c r="O4" s="274" t="s">
        <v>72</v>
      </c>
      <c r="P4" s="274"/>
      <c r="Q4" s="274"/>
      <c r="R4" s="274"/>
    </row>
    <row r="5" spans="2:18" ht="13.5" thickBot="1" x14ac:dyDescent="0.25">
      <c r="B5" s="213" t="s">
        <v>119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/>
      <c r="P5" s="215"/>
      <c r="Q5" s="215"/>
      <c r="R5" s="216"/>
    </row>
    <row r="6" spans="2:18" ht="15" customHeight="1" thickBot="1" x14ac:dyDescent="0.25">
      <c r="B6" s="239" t="s">
        <v>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1"/>
    </row>
    <row r="7" spans="2:18" ht="13.5" thickBot="1" x14ac:dyDescent="0.25">
      <c r="B7" s="5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6"/>
    </row>
    <row r="8" spans="2:18" ht="23.25" customHeight="1" thickBot="1" x14ac:dyDescent="0.25">
      <c r="B8" s="5"/>
      <c r="C8" s="7" t="s">
        <v>51</v>
      </c>
      <c r="D8" s="111" t="s">
        <v>43</v>
      </c>
      <c r="E8" s="112"/>
      <c r="F8" s="112"/>
      <c r="G8" s="112"/>
      <c r="H8" s="112"/>
      <c r="I8" s="113"/>
      <c r="J8" s="114" t="s">
        <v>47</v>
      </c>
      <c r="K8" s="115"/>
      <c r="L8" s="116" t="s">
        <v>84</v>
      </c>
      <c r="M8" s="117"/>
      <c r="N8" s="117"/>
      <c r="O8" s="117"/>
      <c r="P8" s="117"/>
      <c r="Q8" s="118"/>
      <c r="R8" s="6"/>
    </row>
    <row r="9" spans="2:18" ht="23.25" customHeight="1" thickBot="1" x14ac:dyDescent="0.25">
      <c r="B9" s="5"/>
      <c r="C9" s="7" t="s">
        <v>50</v>
      </c>
      <c r="D9" s="74" t="s">
        <v>120</v>
      </c>
      <c r="E9" s="75"/>
      <c r="F9" s="75"/>
      <c r="G9" s="75"/>
      <c r="H9" s="75"/>
      <c r="I9" s="76"/>
      <c r="J9" s="77" t="s">
        <v>48</v>
      </c>
      <c r="K9" s="78"/>
      <c r="L9" s="81" t="s">
        <v>100</v>
      </c>
      <c r="M9" s="82"/>
      <c r="N9" s="82"/>
      <c r="O9" s="82"/>
      <c r="P9" s="82"/>
      <c r="Q9" s="83"/>
      <c r="R9" s="6"/>
    </row>
    <row r="10" spans="2:18" ht="45" customHeight="1" thickBot="1" x14ac:dyDescent="0.25">
      <c r="B10" s="5"/>
      <c r="C10" s="7" t="s">
        <v>49</v>
      </c>
      <c r="D10" s="74" t="s">
        <v>83</v>
      </c>
      <c r="E10" s="75"/>
      <c r="F10" s="75"/>
      <c r="G10" s="75"/>
      <c r="H10" s="75"/>
      <c r="I10" s="76"/>
      <c r="J10" s="79"/>
      <c r="K10" s="80"/>
      <c r="L10" s="84"/>
      <c r="M10" s="85"/>
      <c r="N10" s="85"/>
      <c r="O10" s="85"/>
      <c r="P10" s="85"/>
      <c r="Q10" s="8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0" t="s">
        <v>14</v>
      </c>
      <c r="D12" s="141"/>
      <c r="E12" s="140" t="s">
        <v>52</v>
      </c>
      <c r="F12" s="142"/>
      <c r="G12" s="143" t="s">
        <v>1</v>
      </c>
      <c r="H12" s="144"/>
      <c r="I12" s="140" t="s">
        <v>3</v>
      </c>
      <c r="J12" s="142"/>
      <c r="K12" s="145" t="s">
        <v>6</v>
      </c>
      <c r="L12" s="146"/>
      <c r="M12" s="147" t="s">
        <v>2</v>
      </c>
      <c r="N12" s="148"/>
      <c r="O12" s="149"/>
      <c r="P12" s="119" t="s">
        <v>58</v>
      </c>
      <c r="Q12" s="120"/>
      <c r="R12" s="6"/>
    </row>
    <row r="13" spans="2:18" ht="15" customHeight="1" x14ac:dyDescent="0.2">
      <c r="B13" s="5"/>
      <c r="C13" s="121" t="s">
        <v>101</v>
      </c>
      <c r="D13" s="126"/>
      <c r="E13" s="125">
        <v>1</v>
      </c>
      <c r="F13" s="126"/>
      <c r="G13" s="128" t="s">
        <v>85</v>
      </c>
      <c r="H13" s="129"/>
      <c r="I13" s="222" t="s">
        <v>4</v>
      </c>
      <c r="J13" s="223"/>
      <c r="K13" s="218" t="s">
        <v>8</v>
      </c>
      <c r="L13" s="219"/>
      <c r="M13" s="266" t="s">
        <v>86</v>
      </c>
      <c r="N13" s="267"/>
      <c r="O13" s="268"/>
      <c r="P13" s="272" t="s">
        <v>60</v>
      </c>
      <c r="Q13" s="223"/>
      <c r="R13" s="6"/>
    </row>
    <row r="14" spans="2:18" ht="79.5" customHeight="1" thickBot="1" x14ac:dyDescent="0.25">
      <c r="B14" s="5"/>
      <c r="C14" s="123"/>
      <c r="D14" s="127"/>
      <c r="E14" s="123"/>
      <c r="F14" s="127"/>
      <c r="G14" s="130"/>
      <c r="H14" s="131"/>
      <c r="I14" s="224"/>
      <c r="J14" s="225"/>
      <c r="K14" s="220"/>
      <c r="L14" s="221"/>
      <c r="M14" s="269"/>
      <c r="N14" s="270"/>
      <c r="O14" s="271"/>
      <c r="P14" s="273"/>
      <c r="Q14" s="22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47" t="s">
        <v>11</v>
      </c>
      <c r="D16" s="226" t="s">
        <v>26</v>
      </c>
      <c r="E16" s="227"/>
      <c r="F16" s="154" t="s">
        <v>89</v>
      </c>
      <c r="G16" s="15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50"/>
      <c r="D17" s="228" t="s">
        <v>27</v>
      </c>
      <c r="E17" s="229"/>
      <c r="F17" s="158" t="s">
        <v>88</v>
      </c>
      <c r="G17" s="15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1"/>
      <c r="D18" s="230" t="s">
        <v>28</v>
      </c>
      <c r="E18" s="231"/>
      <c r="F18" s="162" t="s">
        <v>87</v>
      </c>
      <c r="G18" s="16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50" t="s">
        <v>24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17" t="s">
        <v>12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R23" s="6"/>
    </row>
    <row r="24" spans="2:20" ht="27" customHeight="1" thickBot="1" x14ac:dyDescent="0.25">
      <c r="B24" s="5"/>
      <c r="C24" s="32" t="s">
        <v>16</v>
      </c>
      <c r="D24" s="170" t="s">
        <v>77</v>
      </c>
      <c r="E24" s="171"/>
      <c r="F24" s="207"/>
      <c r="G24" s="171" t="s">
        <v>78</v>
      </c>
      <c r="H24" s="171"/>
      <c r="I24" s="172"/>
      <c r="J24" s="173" t="s">
        <v>79</v>
      </c>
      <c r="K24" s="171"/>
      <c r="L24" s="172"/>
      <c r="M24" s="173" t="s">
        <v>80</v>
      </c>
      <c r="N24" s="171"/>
      <c r="O24" s="172"/>
      <c r="P24" s="210" t="s">
        <v>13</v>
      </c>
      <c r="Q24" s="211"/>
      <c r="R24" s="6"/>
    </row>
    <row r="25" spans="2:20" ht="15" customHeight="1" x14ac:dyDescent="0.2">
      <c r="B25" s="5"/>
      <c r="C25" s="33" t="s">
        <v>17</v>
      </c>
      <c r="D25" s="179">
        <v>1</v>
      </c>
      <c r="E25" s="180"/>
      <c r="F25" s="208"/>
      <c r="G25" s="179">
        <v>1</v>
      </c>
      <c r="H25" s="180"/>
      <c r="I25" s="208"/>
      <c r="J25" s="179">
        <v>1</v>
      </c>
      <c r="K25" s="180"/>
      <c r="L25" s="208"/>
      <c r="M25" s="179">
        <v>1</v>
      </c>
      <c r="N25" s="180"/>
      <c r="O25" s="208"/>
      <c r="P25" s="212">
        <v>1</v>
      </c>
      <c r="Q25" s="183"/>
      <c r="R25" s="6"/>
    </row>
    <row r="26" spans="2:20" x14ac:dyDescent="0.2">
      <c r="B26" s="5"/>
      <c r="C26" s="34" t="s">
        <v>15</v>
      </c>
      <c r="D26" s="158">
        <v>10</v>
      </c>
      <c r="E26" s="174"/>
      <c r="F26" s="159"/>
      <c r="G26" s="158">
        <v>13</v>
      </c>
      <c r="H26" s="174"/>
      <c r="I26" s="159"/>
      <c r="J26" s="158">
        <v>8</v>
      </c>
      <c r="K26" s="174"/>
      <c r="L26" s="159"/>
      <c r="M26" s="158"/>
      <c r="N26" s="174"/>
      <c r="O26" s="159"/>
      <c r="P26" s="245">
        <f>SUM(D26:O26)</f>
        <v>31</v>
      </c>
      <c r="Q26" s="178"/>
      <c r="R26" s="6"/>
    </row>
    <row r="27" spans="2:20" ht="15.75" customHeight="1" x14ac:dyDescent="0.2">
      <c r="B27" s="5"/>
      <c r="C27" s="34" t="s">
        <v>31</v>
      </c>
      <c r="D27" s="158">
        <v>10</v>
      </c>
      <c r="E27" s="174"/>
      <c r="F27" s="159"/>
      <c r="G27" s="158">
        <v>13</v>
      </c>
      <c r="H27" s="174"/>
      <c r="I27" s="159"/>
      <c r="J27" s="158">
        <v>8</v>
      </c>
      <c r="K27" s="174"/>
      <c r="L27" s="159"/>
      <c r="M27" s="158"/>
      <c r="N27" s="174"/>
      <c r="O27" s="159"/>
      <c r="P27" s="245">
        <f>SUM(D27:O27)</f>
        <v>31</v>
      </c>
      <c r="Q27" s="178"/>
      <c r="R27" s="6"/>
    </row>
    <row r="28" spans="2:20" ht="15.75" customHeight="1" thickBot="1" x14ac:dyDescent="0.25">
      <c r="B28" s="5"/>
      <c r="C28" s="35" t="s">
        <v>29</v>
      </c>
      <c r="D28" s="184">
        <f>D26/D27</f>
        <v>1</v>
      </c>
      <c r="E28" s="185"/>
      <c r="F28" s="209"/>
      <c r="G28" s="184">
        <f t="shared" ref="G28" si="0">G26/G27</f>
        <v>1</v>
      </c>
      <c r="H28" s="185"/>
      <c r="I28" s="209"/>
      <c r="J28" s="184">
        <f t="shared" ref="J28" si="1">J26/J27</f>
        <v>1</v>
      </c>
      <c r="K28" s="185"/>
      <c r="L28" s="209"/>
      <c r="M28" s="184" t="e">
        <f t="shared" ref="M28" si="2">M26/M27</f>
        <v>#DIV/0!</v>
      </c>
      <c r="N28" s="185"/>
      <c r="O28" s="209"/>
      <c r="P28" s="253">
        <f>P26/P27</f>
        <v>1</v>
      </c>
      <c r="Q28" s="254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44"/>
      <c r="J31" s="244"/>
      <c r="K31" s="244"/>
      <c r="L31" s="244"/>
      <c r="M31" s="244"/>
      <c r="N31" s="244"/>
      <c r="O31" s="244"/>
      <c r="P31" s="244"/>
      <c r="Q31" s="24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37" t="s">
        <v>22</v>
      </c>
      <c r="D42" s="238"/>
      <c r="E42" s="238"/>
      <c r="F42" s="238"/>
      <c r="G42" s="238"/>
      <c r="H42" s="238"/>
      <c r="I42" s="238"/>
      <c r="J42" s="238"/>
      <c r="K42" s="239" t="s">
        <v>66</v>
      </c>
      <c r="L42" s="240"/>
      <c r="M42" s="240"/>
      <c r="N42" s="240"/>
      <c r="O42" s="240"/>
      <c r="P42" s="240"/>
      <c r="Q42" s="241"/>
      <c r="R42" s="6"/>
    </row>
    <row r="43" spans="2:18" ht="28.5" customHeight="1" thickBot="1" x14ac:dyDescent="0.25">
      <c r="B43" s="5"/>
      <c r="C43" s="30"/>
      <c r="D43" s="31" t="s">
        <v>68</v>
      </c>
      <c r="E43" s="255" t="s">
        <v>69</v>
      </c>
      <c r="F43" s="255"/>
      <c r="G43" s="255"/>
      <c r="H43" s="255"/>
      <c r="I43" s="255"/>
      <c r="J43" s="256"/>
      <c r="K43" s="2"/>
      <c r="L43" s="3"/>
      <c r="M43" s="3"/>
      <c r="N43" s="3"/>
      <c r="O43" s="3"/>
      <c r="P43" s="3"/>
      <c r="Q43" s="4"/>
      <c r="R43" s="6"/>
    </row>
    <row r="44" spans="2:18" ht="98.25" customHeight="1" thickBot="1" x14ac:dyDescent="0.25">
      <c r="B44" s="5"/>
      <c r="C44" s="14" t="s">
        <v>18</v>
      </c>
      <c r="D44" s="67">
        <v>45019</v>
      </c>
      <c r="E44" s="242" t="s">
        <v>124</v>
      </c>
      <c r="F44" s="243"/>
      <c r="G44" s="243"/>
      <c r="H44" s="243"/>
      <c r="I44" s="243"/>
      <c r="J44" s="243"/>
      <c r="K44" s="235"/>
      <c r="L44" s="235"/>
      <c r="M44" s="235"/>
      <c r="N44" s="235"/>
      <c r="O44" s="235"/>
      <c r="P44" s="235"/>
      <c r="Q44" s="236"/>
      <c r="R44" s="6"/>
    </row>
    <row r="45" spans="2:18" ht="148.5" customHeight="1" thickBot="1" x14ac:dyDescent="0.25">
      <c r="B45" s="5"/>
      <c r="C45" s="14" t="s">
        <v>19</v>
      </c>
      <c r="D45" s="67">
        <v>45110</v>
      </c>
      <c r="E45" s="242" t="s">
        <v>129</v>
      </c>
      <c r="F45" s="243"/>
      <c r="G45" s="243"/>
      <c r="H45" s="243"/>
      <c r="I45" s="243"/>
      <c r="J45" s="243"/>
      <c r="K45" s="235"/>
      <c r="L45" s="235"/>
      <c r="M45" s="235"/>
      <c r="N45" s="235"/>
      <c r="O45" s="235"/>
      <c r="P45" s="235"/>
      <c r="Q45" s="236"/>
      <c r="R45" s="6"/>
    </row>
    <row r="46" spans="2:18" ht="171.75" customHeight="1" thickBot="1" x14ac:dyDescent="0.25">
      <c r="B46" s="5"/>
      <c r="C46" s="14" t="s">
        <v>73</v>
      </c>
      <c r="D46" s="67" t="s">
        <v>134</v>
      </c>
      <c r="E46" s="246" t="s">
        <v>135</v>
      </c>
      <c r="F46" s="247"/>
      <c r="G46" s="247"/>
      <c r="H46" s="247"/>
      <c r="I46" s="247"/>
      <c r="J46" s="247"/>
      <c r="K46" s="197"/>
      <c r="L46" s="197"/>
      <c r="M46" s="197"/>
      <c r="N46" s="197"/>
      <c r="O46" s="197"/>
      <c r="P46" s="197"/>
      <c r="Q46" s="198"/>
      <c r="R46" s="6"/>
    </row>
    <row r="47" spans="2:18" ht="180" customHeight="1" thickBot="1" x14ac:dyDescent="0.25">
      <c r="B47" s="5"/>
      <c r="C47" s="14" t="s">
        <v>121</v>
      </c>
      <c r="D47" s="73"/>
      <c r="E47" s="248"/>
      <c r="F47" s="249"/>
      <c r="G47" s="249"/>
      <c r="H47" s="249"/>
      <c r="I47" s="249"/>
      <c r="J47" s="249"/>
      <c r="K47" s="197"/>
      <c r="L47" s="197"/>
      <c r="M47" s="197"/>
      <c r="N47" s="197"/>
      <c r="O47" s="197"/>
      <c r="P47" s="197"/>
      <c r="Q47" s="198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34"/>
      <c r="N96" s="234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33"/>
      <c r="N97" s="233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33"/>
      <c r="N98" s="233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33"/>
      <c r="N99" s="233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33"/>
      <c r="N100" s="233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33"/>
      <c r="N101" s="233"/>
    </row>
    <row r="102" spans="3:14" hidden="1" x14ac:dyDescent="0.2">
      <c r="C102" s="22" t="s">
        <v>41</v>
      </c>
      <c r="D102" s="23"/>
      <c r="M102" s="234"/>
      <c r="N102" s="234"/>
    </row>
    <row r="103" spans="3:14" ht="66" hidden="1" customHeight="1" x14ac:dyDescent="0.2">
      <c r="C103" s="22" t="s">
        <v>42</v>
      </c>
      <c r="D103" s="23"/>
      <c r="M103" s="205"/>
      <c r="N103" s="205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K45:Q45"/>
    <mergeCell ref="E46:J46"/>
    <mergeCell ref="K46:Q46"/>
    <mergeCell ref="E47:J47"/>
    <mergeCell ref="K47:Q47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J27:L27"/>
    <mergeCell ref="J28:L28"/>
    <mergeCell ref="M26:O26"/>
    <mergeCell ref="M27:O27"/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</mergeCells>
  <dataValidations xWindow="418" yWindow="533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M28 G28 J28 P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9"/>
  <sheetViews>
    <sheetView showGridLines="0" topLeftCell="B1" zoomScale="90" zoomScaleNormal="90" zoomScaleSheetLayoutView="90" workbookViewId="0">
      <selection activeCell="T11" sqref="T11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75"/>
      <c r="C2" s="276"/>
      <c r="D2" s="277"/>
      <c r="E2" s="257" t="s">
        <v>76</v>
      </c>
      <c r="F2" s="258"/>
      <c r="G2" s="258"/>
      <c r="H2" s="258"/>
      <c r="I2" s="258"/>
      <c r="J2" s="258"/>
      <c r="K2" s="258"/>
      <c r="L2" s="258"/>
      <c r="M2" s="258"/>
      <c r="N2" s="259"/>
      <c r="O2" s="274" t="s">
        <v>75</v>
      </c>
      <c r="P2" s="274"/>
      <c r="Q2" s="274"/>
      <c r="R2" s="274"/>
    </row>
    <row r="3" spans="2:18" ht="24.75" customHeight="1" x14ac:dyDescent="0.2">
      <c r="B3" s="278"/>
      <c r="C3" s="279"/>
      <c r="D3" s="280"/>
      <c r="E3" s="260"/>
      <c r="F3" s="261"/>
      <c r="G3" s="261"/>
      <c r="H3" s="261"/>
      <c r="I3" s="261"/>
      <c r="J3" s="261"/>
      <c r="K3" s="261"/>
      <c r="L3" s="261"/>
      <c r="M3" s="261"/>
      <c r="N3" s="262"/>
      <c r="O3" s="274" t="s">
        <v>71</v>
      </c>
      <c r="P3" s="274"/>
      <c r="Q3" s="274"/>
      <c r="R3" s="274"/>
    </row>
    <row r="4" spans="2:18" ht="24.75" customHeight="1" thickBot="1" x14ac:dyDescent="0.25">
      <c r="B4" s="278"/>
      <c r="C4" s="279"/>
      <c r="D4" s="280"/>
      <c r="E4" s="263"/>
      <c r="F4" s="264"/>
      <c r="G4" s="264"/>
      <c r="H4" s="264"/>
      <c r="I4" s="264"/>
      <c r="J4" s="264"/>
      <c r="K4" s="264"/>
      <c r="L4" s="264"/>
      <c r="M4" s="264"/>
      <c r="N4" s="265"/>
      <c r="O4" s="274" t="s">
        <v>72</v>
      </c>
      <c r="P4" s="274"/>
      <c r="Q4" s="274"/>
      <c r="R4" s="274"/>
    </row>
    <row r="5" spans="2:18" ht="13.5" thickBot="1" x14ac:dyDescent="0.25">
      <c r="B5" s="213" t="s">
        <v>119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/>
      <c r="P5" s="215"/>
      <c r="Q5" s="215"/>
      <c r="R5" s="216"/>
    </row>
    <row r="6" spans="2:18" ht="15" customHeight="1" thickBot="1" x14ac:dyDescent="0.25">
      <c r="B6" s="239" t="s">
        <v>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1"/>
    </row>
    <row r="7" spans="2:18" ht="13.5" thickBot="1" x14ac:dyDescent="0.25">
      <c r="B7" s="5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6"/>
    </row>
    <row r="8" spans="2:18" ht="23.25" customHeight="1" thickBot="1" x14ac:dyDescent="0.25">
      <c r="B8" s="5"/>
      <c r="C8" s="7" t="s">
        <v>51</v>
      </c>
      <c r="D8" s="111" t="s">
        <v>43</v>
      </c>
      <c r="E8" s="112"/>
      <c r="F8" s="112"/>
      <c r="G8" s="112"/>
      <c r="H8" s="112"/>
      <c r="I8" s="113"/>
      <c r="J8" s="114" t="s">
        <v>47</v>
      </c>
      <c r="K8" s="115"/>
      <c r="L8" s="116" t="s">
        <v>91</v>
      </c>
      <c r="M8" s="117"/>
      <c r="N8" s="117"/>
      <c r="O8" s="117"/>
      <c r="P8" s="117"/>
      <c r="Q8" s="118"/>
      <c r="R8" s="6"/>
    </row>
    <row r="9" spans="2:18" ht="23.25" customHeight="1" thickBot="1" x14ac:dyDescent="0.25">
      <c r="B9" s="5"/>
      <c r="C9" s="7" t="s">
        <v>50</v>
      </c>
      <c r="D9" s="74" t="s">
        <v>120</v>
      </c>
      <c r="E9" s="75"/>
      <c r="F9" s="75"/>
      <c r="G9" s="75"/>
      <c r="H9" s="75"/>
      <c r="I9" s="76"/>
      <c r="J9" s="77" t="s">
        <v>48</v>
      </c>
      <c r="K9" s="78"/>
      <c r="L9" s="81" t="s">
        <v>102</v>
      </c>
      <c r="M9" s="82"/>
      <c r="N9" s="82"/>
      <c r="O9" s="82"/>
      <c r="P9" s="82"/>
      <c r="Q9" s="83"/>
      <c r="R9" s="6"/>
    </row>
    <row r="10" spans="2:18" ht="45" customHeight="1" thickBot="1" x14ac:dyDescent="0.25">
      <c r="B10" s="5"/>
      <c r="C10" s="7" t="s">
        <v>49</v>
      </c>
      <c r="D10" s="74" t="s">
        <v>83</v>
      </c>
      <c r="E10" s="75"/>
      <c r="F10" s="75"/>
      <c r="G10" s="75"/>
      <c r="H10" s="75"/>
      <c r="I10" s="76"/>
      <c r="J10" s="79"/>
      <c r="K10" s="80"/>
      <c r="L10" s="84"/>
      <c r="M10" s="85"/>
      <c r="N10" s="85"/>
      <c r="O10" s="85"/>
      <c r="P10" s="85"/>
      <c r="Q10" s="8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0" t="s">
        <v>14</v>
      </c>
      <c r="D12" s="141"/>
      <c r="E12" s="140" t="s">
        <v>52</v>
      </c>
      <c r="F12" s="142"/>
      <c r="G12" s="143" t="s">
        <v>1</v>
      </c>
      <c r="H12" s="144"/>
      <c r="I12" s="140" t="s">
        <v>3</v>
      </c>
      <c r="J12" s="142"/>
      <c r="K12" s="145" t="s">
        <v>6</v>
      </c>
      <c r="L12" s="146"/>
      <c r="M12" s="147" t="s">
        <v>2</v>
      </c>
      <c r="N12" s="148"/>
      <c r="O12" s="149"/>
      <c r="P12" s="119" t="s">
        <v>58</v>
      </c>
      <c r="Q12" s="120"/>
      <c r="R12" s="6"/>
    </row>
    <row r="13" spans="2:18" ht="15" customHeight="1" x14ac:dyDescent="0.2">
      <c r="B13" s="5"/>
      <c r="C13" s="121" t="s">
        <v>118</v>
      </c>
      <c r="D13" s="126"/>
      <c r="E13" s="121" t="s">
        <v>122</v>
      </c>
      <c r="F13" s="126"/>
      <c r="G13" s="128" t="s">
        <v>90</v>
      </c>
      <c r="H13" s="129"/>
      <c r="I13" s="222" t="s">
        <v>4</v>
      </c>
      <c r="J13" s="223"/>
      <c r="K13" s="218" t="s">
        <v>7</v>
      </c>
      <c r="L13" s="219"/>
      <c r="M13" s="266" t="s">
        <v>86</v>
      </c>
      <c r="N13" s="267"/>
      <c r="O13" s="268"/>
      <c r="P13" s="272" t="s">
        <v>67</v>
      </c>
      <c r="Q13" s="223"/>
      <c r="R13" s="6"/>
    </row>
    <row r="14" spans="2:18" ht="79.5" customHeight="1" thickBot="1" x14ac:dyDescent="0.25">
      <c r="B14" s="5"/>
      <c r="C14" s="123"/>
      <c r="D14" s="127"/>
      <c r="E14" s="123"/>
      <c r="F14" s="127"/>
      <c r="G14" s="130"/>
      <c r="H14" s="131"/>
      <c r="I14" s="224"/>
      <c r="J14" s="225"/>
      <c r="K14" s="220"/>
      <c r="L14" s="221"/>
      <c r="M14" s="269"/>
      <c r="N14" s="270"/>
      <c r="O14" s="271"/>
      <c r="P14" s="273"/>
      <c r="Q14" s="22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47" t="s">
        <v>11</v>
      </c>
      <c r="D16" s="226" t="s">
        <v>26</v>
      </c>
      <c r="E16" s="227"/>
      <c r="F16" s="154" t="s">
        <v>103</v>
      </c>
      <c r="G16" s="15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50"/>
      <c r="D17" s="228" t="s">
        <v>27</v>
      </c>
      <c r="E17" s="229"/>
      <c r="F17" s="154" t="s">
        <v>116</v>
      </c>
      <c r="G17" s="155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1"/>
      <c r="D18" s="230" t="s">
        <v>28</v>
      </c>
      <c r="E18" s="231"/>
      <c r="F18" s="154" t="s">
        <v>117</v>
      </c>
      <c r="G18" s="15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50" t="s">
        <v>24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281" t="s">
        <v>12</v>
      </c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3"/>
      <c r="R23" s="6"/>
    </row>
    <row r="24" spans="2:20" ht="27" customHeight="1" x14ac:dyDescent="0.2">
      <c r="B24" s="5"/>
      <c r="C24" s="61" t="s">
        <v>16</v>
      </c>
      <c r="D24" s="63" t="s">
        <v>104</v>
      </c>
      <c r="E24" s="63" t="s">
        <v>105</v>
      </c>
      <c r="F24" s="63" t="s">
        <v>106</v>
      </c>
      <c r="G24" s="63" t="s">
        <v>107</v>
      </c>
      <c r="H24" s="63" t="s">
        <v>108</v>
      </c>
      <c r="I24" s="63" t="s">
        <v>109</v>
      </c>
      <c r="J24" s="63" t="s">
        <v>110</v>
      </c>
      <c r="K24" s="63" t="s">
        <v>111</v>
      </c>
      <c r="L24" s="63" t="s">
        <v>112</v>
      </c>
      <c r="M24" s="63" t="s">
        <v>113</v>
      </c>
      <c r="N24" s="63" t="s">
        <v>114</v>
      </c>
      <c r="O24" s="63" t="s">
        <v>115</v>
      </c>
      <c r="P24" s="285"/>
      <c r="Q24" s="285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284"/>
      <c r="Q25" s="284"/>
      <c r="R25" s="6"/>
    </row>
    <row r="26" spans="2:20" x14ac:dyDescent="0.2">
      <c r="B26" s="5"/>
      <c r="C26" s="62" t="s">
        <v>15</v>
      </c>
      <c r="D26" s="69">
        <v>494</v>
      </c>
      <c r="E26" s="69">
        <v>1128</v>
      </c>
      <c r="F26" s="69">
        <v>630</v>
      </c>
      <c r="G26" s="69">
        <v>690</v>
      </c>
      <c r="H26" s="69">
        <v>697</v>
      </c>
      <c r="I26" s="69">
        <v>712</v>
      </c>
      <c r="J26" s="69">
        <v>636</v>
      </c>
      <c r="K26" s="69">
        <v>740</v>
      </c>
      <c r="L26" s="69">
        <v>718</v>
      </c>
      <c r="M26" s="69"/>
      <c r="N26" s="69"/>
      <c r="O26" s="69"/>
      <c r="P26" s="284"/>
      <c r="Q26" s="284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286"/>
      <c r="Q27" s="286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44"/>
      <c r="J30" s="244"/>
      <c r="K30" s="244"/>
      <c r="L30" s="244"/>
      <c r="M30" s="244"/>
      <c r="N30" s="244"/>
      <c r="O30" s="244"/>
      <c r="P30" s="244"/>
      <c r="Q30" s="244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37" t="s">
        <v>22</v>
      </c>
      <c r="D41" s="238"/>
      <c r="E41" s="238"/>
      <c r="F41" s="238"/>
      <c r="G41" s="238"/>
      <c r="H41" s="238"/>
      <c r="I41" s="238"/>
      <c r="J41" s="238"/>
      <c r="K41" s="239" t="s">
        <v>66</v>
      </c>
      <c r="L41" s="240"/>
      <c r="M41" s="240"/>
      <c r="N41" s="240"/>
      <c r="O41" s="240"/>
      <c r="P41" s="240"/>
      <c r="Q41" s="241"/>
      <c r="R41" s="6"/>
    </row>
    <row r="42" spans="2:18" ht="28.5" customHeight="1" thickBot="1" x14ac:dyDescent="0.25">
      <c r="B42" s="5"/>
      <c r="C42" s="30"/>
      <c r="D42" s="31" t="s">
        <v>68</v>
      </c>
      <c r="E42" s="255" t="s">
        <v>69</v>
      </c>
      <c r="F42" s="255"/>
      <c r="G42" s="255"/>
      <c r="H42" s="255"/>
      <c r="I42" s="255"/>
      <c r="J42" s="256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44962</v>
      </c>
      <c r="E43" s="287" t="s">
        <v>125</v>
      </c>
      <c r="F43" s="288"/>
      <c r="G43" s="288"/>
      <c r="H43" s="288"/>
      <c r="I43" s="288"/>
      <c r="J43" s="289"/>
      <c r="K43" s="235"/>
      <c r="L43" s="235"/>
      <c r="M43" s="235"/>
      <c r="N43" s="235"/>
      <c r="O43" s="235"/>
      <c r="P43" s="235"/>
      <c r="Q43" s="236"/>
      <c r="R43" s="6"/>
    </row>
    <row r="44" spans="2:18" ht="89.25" customHeight="1" thickBot="1" x14ac:dyDescent="0.25">
      <c r="B44" s="5"/>
      <c r="C44" s="14" t="s">
        <v>19</v>
      </c>
      <c r="D44" s="67">
        <v>44990</v>
      </c>
      <c r="E44" s="287" t="s">
        <v>126</v>
      </c>
      <c r="F44" s="288"/>
      <c r="G44" s="288"/>
      <c r="H44" s="288"/>
      <c r="I44" s="288"/>
      <c r="J44" s="289"/>
      <c r="K44" s="235"/>
      <c r="L44" s="235"/>
      <c r="M44" s="235"/>
      <c r="N44" s="235"/>
      <c r="O44" s="235"/>
      <c r="P44" s="235"/>
      <c r="Q44" s="236"/>
      <c r="R44" s="6"/>
    </row>
    <row r="45" spans="2:18" ht="89.25" customHeight="1" thickBot="1" x14ac:dyDescent="0.25">
      <c r="B45" s="5"/>
      <c r="C45" s="14" t="s">
        <v>73</v>
      </c>
      <c r="D45" s="67">
        <v>45019</v>
      </c>
      <c r="E45" s="290" t="s">
        <v>127</v>
      </c>
      <c r="F45" s="291"/>
      <c r="G45" s="291"/>
      <c r="H45" s="291"/>
      <c r="I45" s="291"/>
      <c r="J45" s="292"/>
      <c r="K45" s="235"/>
      <c r="L45" s="197"/>
      <c r="M45" s="197"/>
      <c r="N45" s="197"/>
      <c r="O45" s="197"/>
      <c r="P45" s="197"/>
      <c r="Q45" s="198"/>
      <c r="R45" s="6"/>
    </row>
    <row r="46" spans="2:18" ht="89.25" customHeight="1" thickBot="1" x14ac:dyDescent="0.25">
      <c r="B46" s="5"/>
      <c r="C46" s="14" t="s">
        <v>20</v>
      </c>
      <c r="D46" s="67">
        <v>45049</v>
      </c>
      <c r="E46" s="293" t="s">
        <v>130</v>
      </c>
      <c r="F46" s="294"/>
      <c r="G46" s="294"/>
      <c r="H46" s="294"/>
      <c r="I46" s="294"/>
      <c r="J46" s="295"/>
      <c r="K46" s="235"/>
      <c r="L46" s="197"/>
      <c r="M46" s="197"/>
      <c r="N46" s="197"/>
      <c r="O46" s="197"/>
      <c r="P46" s="197"/>
      <c r="Q46" s="198"/>
      <c r="R46" s="6"/>
    </row>
    <row r="47" spans="2:18" ht="89.25" customHeight="1" thickBot="1" x14ac:dyDescent="0.25">
      <c r="B47" s="5"/>
      <c r="C47" s="14" t="s">
        <v>21</v>
      </c>
      <c r="D47" s="72">
        <v>45082</v>
      </c>
      <c r="E47" s="293" t="s">
        <v>131</v>
      </c>
      <c r="F47" s="296"/>
      <c r="G47" s="296"/>
      <c r="H47" s="296"/>
      <c r="I47" s="296"/>
      <c r="J47" s="297"/>
      <c r="K47" s="235"/>
      <c r="L47" s="235"/>
      <c r="M47" s="235"/>
      <c r="N47" s="235"/>
      <c r="O47" s="235"/>
      <c r="P47" s="235"/>
      <c r="Q47" s="236"/>
      <c r="R47" s="6"/>
    </row>
    <row r="48" spans="2:18" ht="89.25" customHeight="1" thickBot="1" x14ac:dyDescent="0.25">
      <c r="B48" s="5"/>
      <c r="C48" s="14" t="s">
        <v>33</v>
      </c>
      <c r="D48" s="72">
        <v>45112</v>
      </c>
      <c r="E48" s="293" t="s">
        <v>132</v>
      </c>
      <c r="F48" s="294"/>
      <c r="G48" s="294"/>
      <c r="H48" s="294"/>
      <c r="I48" s="294"/>
      <c r="J48" s="295"/>
      <c r="K48" s="197"/>
      <c r="L48" s="197"/>
      <c r="M48" s="197"/>
      <c r="N48" s="197"/>
      <c r="O48" s="197"/>
      <c r="P48" s="197"/>
      <c r="Q48" s="198"/>
      <c r="R48" s="6"/>
    </row>
    <row r="49" spans="2:18" ht="89.25" customHeight="1" thickBot="1" x14ac:dyDescent="0.25">
      <c r="B49" s="5"/>
      <c r="C49" s="14" t="s">
        <v>53</v>
      </c>
      <c r="D49" s="66">
        <v>45143</v>
      </c>
      <c r="E49" s="298" t="s">
        <v>136</v>
      </c>
      <c r="F49" s="301"/>
      <c r="G49" s="301"/>
      <c r="H49" s="301"/>
      <c r="I49" s="301"/>
      <c r="J49" s="302"/>
      <c r="K49" s="197"/>
      <c r="L49" s="197"/>
      <c r="M49" s="197"/>
      <c r="N49" s="197"/>
      <c r="O49" s="197"/>
      <c r="P49" s="197"/>
      <c r="Q49" s="198"/>
      <c r="R49" s="6"/>
    </row>
    <row r="50" spans="2:18" ht="89.25" customHeight="1" thickBot="1" x14ac:dyDescent="0.25">
      <c r="B50" s="5"/>
      <c r="C50" s="14" t="s">
        <v>54</v>
      </c>
      <c r="D50" s="66">
        <v>45173</v>
      </c>
      <c r="E50" s="298" t="s">
        <v>137</v>
      </c>
      <c r="F50" s="301"/>
      <c r="G50" s="301"/>
      <c r="H50" s="301"/>
      <c r="I50" s="301"/>
      <c r="J50" s="302"/>
      <c r="K50" s="197"/>
      <c r="L50" s="197"/>
      <c r="M50" s="197"/>
      <c r="N50" s="197"/>
      <c r="O50" s="197"/>
      <c r="P50" s="197"/>
      <c r="Q50" s="198"/>
      <c r="R50" s="6"/>
    </row>
    <row r="51" spans="2:18" ht="52.5" customHeight="1" thickBot="1" x14ac:dyDescent="0.25">
      <c r="B51" s="5"/>
      <c r="C51" s="14" t="s">
        <v>55</v>
      </c>
      <c r="D51" s="66">
        <v>45203</v>
      </c>
      <c r="E51" s="298" t="s">
        <v>138</v>
      </c>
      <c r="F51" s="299"/>
      <c r="G51" s="299"/>
      <c r="H51" s="299"/>
      <c r="I51" s="299"/>
      <c r="J51" s="300"/>
      <c r="K51" s="197"/>
      <c r="L51" s="197"/>
      <c r="M51" s="197"/>
      <c r="N51" s="197"/>
      <c r="O51" s="197"/>
      <c r="P51" s="197"/>
      <c r="Q51" s="198"/>
      <c r="R51" s="6"/>
    </row>
    <row r="52" spans="2:18" ht="39" customHeight="1" thickBot="1" x14ac:dyDescent="0.25">
      <c r="B52" s="5"/>
      <c r="C52" s="14" t="s">
        <v>56</v>
      </c>
      <c r="D52" s="70"/>
      <c r="E52" s="194"/>
      <c r="F52" s="195"/>
      <c r="G52" s="195"/>
      <c r="H52" s="195"/>
      <c r="I52" s="195"/>
      <c r="J52" s="196"/>
      <c r="K52" s="197"/>
      <c r="L52" s="197"/>
      <c r="M52" s="197"/>
      <c r="N52" s="197"/>
      <c r="O52" s="197"/>
      <c r="P52" s="197"/>
      <c r="Q52" s="198"/>
      <c r="R52" s="6"/>
    </row>
    <row r="53" spans="2:18" ht="59.25" customHeight="1" thickBot="1" x14ac:dyDescent="0.25">
      <c r="B53" s="5"/>
      <c r="C53" s="15" t="s">
        <v>74</v>
      </c>
      <c r="D53" s="70"/>
      <c r="E53" s="194"/>
      <c r="F53" s="303"/>
      <c r="G53" s="303"/>
      <c r="H53" s="303"/>
      <c r="I53" s="303"/>
      <c r="J53" s="304"/>
      <c r="K53" s="235"/>
      <c r="L53" s="235"/>
      <c r="M53" s="235"/>
      <c r="N53" s="235"/>
      <c r="O53" s="235"/>
      <c r="P53" s="235"/>
      <c r="Q53" s="236"/>
      <c r="R53" s="6"/>
    </row>
    <row r="54" spans="2:18" ht="63" customHeight="1" thickBot="1" x14ac:dyDescent="0.25">
      <c r="B54" s="5"/>
      <c r="C54" s="14" t="s">
        <v>57</v>
      </c>
      <c r="D54" s="70"/>
      <c r="E54" s="202"/>
      <c r="F54" s="305"/>
      <c r="G54" s="305"/>
      <c r="H54" s="305"/>
      <c r="I54" s="305"/>
      <c r="J54" s="306"/>
      <c r="K54" s="197"/>
      <c r="L54" s="197"/>
      <c r="M54" s="197"/>
      <c r="N54" s="197"/>
      <c r="O54" s="197"/>
      <c r="P54" s="197"/>
      <c r="Q54" s="198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34"/>
      <c r="N103" s="234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33"/>
      <c r="N104" s="233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33"/>
      <c r="N105" s="233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33"/>
      <c r="N106" s="233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33"/>
      <c r="N107" s="233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33"/>
      <c r="N108" s="233"/>
    </row>
    <row r="109" spans="3:21" hidden="1" x14ac:dyDescent="0.2">
      <c r="C109" s="22" t="s">
        <v>41</v>
      </c>
      <c r="D109" s="23"/>
      <c r="M109" s="234"/>
      <c r="N109" s="234"/>
    </row>
    <row r="110" spans="3:21" ht="66" hidden="1" customHeight="1" x14ac:dyDescent="0.2">
      <c r="C110" s="22" t="s">
        <v>42</v>
      </c>
      <c r="D110" s="23"/>
      <c r="M110" s="205"/>
      <c r="N110" s="205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P25:Q25"/>
    <mergeCell ref="P26:Q26"/>
    <mergeCell ref="P24:Q24"/>
    <mergeCell ref="P27:Q27"/>
    <mergeCell ref="E44:J44"/>
    <mergeCell ref="K44:Q44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phoneticPr fontId="30" type="noConversion"/>
  <dataValidations count="17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Valor que se espera alcance el Indicador" sqref="D25:P25 P26"/>
    <dataValidation allowBlank="1" showInputMessage="1" showErrorMessage="1" prompt="Identifique el valor registrado en el numerador de la fórmula de cálculo" sqref="D26:O26"/>
    <dataValidation allowBlank="1" showInputMessage="1" showErrorMessage="1" prompt="Identifique el resultado del indicador en la medición desarrollada" sqref="D27 P27 M27"/>
    <dataValidation allowBlank="1" showInputMessage="1" showErrorMessage="1" prompt="Realice un pequeño análisis, acerca del cumplimiento o incumplimiento del indicador, identificando los factores que fueron relevantes en el resultado del indicador." sqref="C43:C54 D52:D54 E43:J54"/>
    <dataValidation type="list" allowBlank="1" showInputMessage="1" showErrorMessage="1" sqref="D8:I8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8"/>
    <dataValidation type="list" allowBlank="1" showInputMessage="1" showErrorMessage="1" prompt="Selecione de la lista desplegable la tendencia esperada" sqref="P13:Q14">
      <formula1>$J$103:$J$107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2019-06-13T14:01:34Z</cp:lastPrinted>
  <dcterms:created xsi:type="dcterms:W3CDTF">2013-03-27T13:59:56Z</dcterms:created>
  <dcterms:modified xsi:type="dcterms:W3CDTF">2023-12-21T16:13:24Z</dcterms:modified>
</cp:coreProperties>
</file>