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BJRODRIGUEZ\Documents\CB\Boris Jose R_G\2023\Indicadores\reporte Indicadores\Reportes y publicar\Publicar Indicadores\Publicar indicadores 3 Tr\"/>
    </mc:Choice>
  </mc:AlternateContent>
  <bookViews>
    <workbookView xWindow="-120" yWindow="-120" windowWidth="20730" windowHeight="11160" tabRatio="614" activeTab="1"/>
  </bookViews>
  <sheets>
    <sheet name="Auditorias internas realizadas " sheetId="9" r:id="rId1"/>
    <sheet name="Informes de seguimiento y evalu" sheetId="12" r:id="rId2"/>
  </sheets>
  <definedNames>
    <definedName name="_xlnm.Print_Area" localSheetId="0">'Auditorias internas realizadas '!$B$2:$R$49</definedName>
    <definedName name="_xlnm.Print_Area" localSheetId="1">'Informes de seguimiento y evalu'!$B$2:$R$49</definedName>
    <definedName name="Fuente_indicador" localSheetId="1">'Informes de seguimiento y evalu'!$M$96:$M$102</definedName>
    <definedName name="Fuente_indicador">'Auditorias internas realizadas '!$M$96:$M$102</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'Informes de seguimiento y evalu'!$I$96:$I$101</definedName>
    <definedName name="Periodicidad">'Auditorias internas realizadas '!$I$96:$I$101</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0">'Auditorias internas realizadas '!$H$96:$H$98</definedName>
    <definedName name="Tipo_indicador" localSheetId="1">'Informes de seguimiento y evalu'!$H$96:$H$98</definedName>
  </definedNames>
  <calcPr calcId="152511"/>
</workbook>
</file>

<file path=xl/calcChain.xml><?xml version="1.0" encoding="utf-8"?>
<calcChain xmlns="http://schemas.openxmlformats.org/spreadsheetml/2006/main">
  <c r="G28" i="9" l="1"/>
  <c r="P27" i="12" l="1"/>
  <c r="P26" i="12"/>
  <c r="P28" i="9"/>
  <c r="M28" i="12" l="1"/>
  <c r="J28" i="12"/>
  <c r="G28" i="12"/>
  <c r="D28" i="12"/>
  <c r="P25" i="12"/>
  <c r="P28" i="12" l="1"/>
  <c r="M28" i="9"/>
  <c r="J28" i="9"/>
</calcChain>
</file>

<file path=xl/sharedStrings.xml><?xml version="1.0" encoding="utf-8"?>
<sst xmlns="http://schemas.openxmlformats.org/spreadsheetml/2006/main" count="207" uniqueCount="106">
  <si>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</si>
  <si>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</si>
  <si>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</si>
  <si>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</si>
  <si>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</si>
  <si>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</si>
  <si>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</si>
  <si>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</si>
  <si>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</si>
  <si>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</si>
  <si>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</si>
  <si>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</si>
  <si>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</si>
  <si>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</si>
  <si>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</si>
  <si>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</si>
  <si>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</si>
  <si>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</si>
  <si>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</si>
  <si>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</si>
  <si>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</si>
  <si>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 xml:space="preserve">ANÁLISIS DE RESULTADOS </t>
  </si>
  <si>
    <t>Tipo de Indicador</t>
  </si>
  <si>
    <t xml:space="preserve">            II.   RESULTADOS</t>
  </si>
  <si>
    <t>Periodicidad:</t>
  </si>
  <si>
    <t>Bimensual</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</si>
  <si>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</si>
  <si>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</si>
  <si>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</si>
  <si>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</si>
  <si>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</si>
  <si>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</si>
  <si>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</si>
  <si>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</si>
  <si>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</si>
  <si>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</si>
  <si>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</si>
  <si>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</si>
  <si>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</si>
  <si>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</si>
  <si>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</si>
  <si>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</si>
  <si>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</si>
  <si>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</si>
  <si>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</si>
  <si>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</si>
  <si>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</si>
  <si>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</si>
  <si>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</si>
  <si>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</si>
  <si>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</si>
  <si>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</si>
  <si>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</si>
  <si>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</si>
  <si>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</si>
  <si>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</si>
  <si>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</si>
  <si>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</si>
  <si>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</si>
  <si>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</si>
  <si>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</si>
  <si>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</si>
  <si>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</si>
  <si>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</si>
  <si>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</si>
  <si>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</si>
  <si>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</si>
  <si>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</si>
  <si>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</si>
  <si>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</si>
  <si>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</si>
  <si>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</si>
  <si>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</si>
  <si>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</si>
  <si>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</si>
  <si>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</si>
  <si>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</si>
  <si>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 xml:space="preserve">Profesional Universitario </t>
  </si>
  <si>
    <t>Jefe Oficina de Control Interno</t>
  </si>
  <si>
    <t>Porcentaje</t>
  </si>
  <si>
    <t>80% - 100%</t>
  </si>
  <si>
    <t>0%-59%</t>
  </si>
  <si>
    <t>60%-79%</t>
  </si>
  <si>
    <t>CÓDIGO: GMC-FO-005</t>
  </si>
  <si>
    <t>VERSIÓN: 03</t>
  </si>
  <si>
    <t>FECHA: 15-Mar-2019</t>
  </si>
  <si>
    <t>I Trimestre</t>
  </si>
  <si>
    <t>II Trimestre</t>
  </si>
  <si>
    <t>III Trimestre</t>
  </si>
  <si>
    <t>IV Trimestre</t>
  </si>
  <si>
    <t>(Auditorias a proceso realizadas /  Autoria a procesos programadas) *100</t>
  </si>
  <si>
    <t>Auditorias internas realizadas a procesos</t>
  </si>
  <si>
    <t>(Numero de Informes realizados/ Numero de informes programados) *100</t>
  </si>
  <si>
    <t>Informes de seguimiento y evaluación realizados</t>
  </si>
  <si>
    <t>Red Interna:CONTROL_INTERNO(X:)\AÑO 2020 \AUDITORIAS INTERNAS/Informe</t>
  </si>
  <si>
    <t>Miden el avance en la ejecución de las auditorias de los procesos establecidas en el programa de auditoria.  Nota: La auditoria al proceso comprende la planeación , ejecución y evaluación de esta que se pondera con el 50% , 45% y  5% respectivamente. 
Planeación :  Comprende el Programa de Auditoria, plan de auditoria y la elaboracion listas de verificación asi como todo la revision documental previa. 
 Ejecución : Comprende desde la apertura de auditora hasta la finalización de entrevistas y análisis de auditor.
Evaluación: Desde la elaboración del informe preliminar hasta la entrega del informe de cierre.</t>
  </si>
  <si>
    <t xml:space="preserve">Mide  el avance en la ejecución de los informes de seguimiento y evaluación realizados
</t>
  </si>
  <si>
    <t>Indicador revisado y/o actualizado y aprobado por el lider del proceso 30/03/2020</t>
  </si>
  <si>
    <t>Red Interna:CONTROL_INTERNO(X:)\AÑO 2022</t>
  </si>
  <si>
    <t>No se programo avance para el trimestre.</t>
  </si>
  <si>
    <t xml:space="preserve">En el primer trimestre, la Oficina de Control Interno realizó los siguientes informes programados:
1. Informe de seguimiento y evaluación del Plan de Participación 2022.
2. Informe de seguimiento Rendición de Cuentas del Segundo Semestre 2022.
3. Evaluación del Sistema de Control Interno Contable 2022.
4. Rendición de  Cuentas de la Contraloría 2022. (Seguimiento al plan de mejoramiento institucional a la Contraloría.)
5.  Informe Semestral de Evaluación del Sistema de Control Interno.
6. Informe de Evaluación por Dependencias 2022.
7. Informe de Transparencia 2022.
8.  Informe de Seguimiento cuatrimestral al Plan Anticorrupción y Atención al Ciudadano. (Tercer cuatrimestre 2022).
9. Informe de Derechos de Autor.
10.  Informe de Seguimiento del Plan de Acción Anual vigencia 2022. 
</t>
  </si>
  <si>
    <t>Sin Medición</t>
  </si>
  <si>
    <t xml:space="preserve">A la fecha el proceso de evaluación independiente ha desarrollado el 20% de las auditorías establecidas en la vigencia correspondientes a la fase de planeación de las auditorias de Gestión de Talento Humano y Gestión Financiera.   </t>
  </si>
  <si>
    <t>En el segundo trimestre, la Oficina de Control Interno realizó los siguientes informes programados:En el segundo trimestre, la Oficina de Control Interno realizó los siguientes informes programados: 
1. Informe de Seguimiento y Evaluación - PAAC I Cuatrimestre 2023. 
2. Reporte  Derechos de Autor al DNDA Vigencia 2022
 3. Informe Final de seguimiento y evaluación PQRSD II Semestre 2022. 
4. Informe de Seguimiento Horas Extras de la Corporación
 5. Informe Final de Seguimiento y Evaluación SIDEAP 2022.
 6. Informe de Seguimiento y Evaluación Comité de Conciliación 2022 
7. Informe Final de Seguimiento y evaluación Comité de Convivencia Laboral 2022
 8.  Informes de Seguimiento Trimestral a Planes de Mejoramiento.
9.  Informe de Seguimiento y Evaluación Comité de la Mujer 2022
10.  Informe de Evaluación del riesgo de la entidad
11. Informe de Evaluación de Teletrabajo.</t>
  </si>
  <si>
    <t xml:space="preserve">A la fecha el proceso de evaluación independiente ha desarrollado el 86 % de las auditorías establecidas en la vigencia correspondientes a la fase de planeación y ejecución  de las auditorias los procesos de Gestión de Talento Humano,  Gestión Financiera, Sistemas y seguridad de la  información, Seguridad y Salud en el Trabajo y Información y Comunicación. </t>
  </si>
  <si>
    <t>En el tercer trimestre, la Oficina de Control Interno realizó los siguientes informes programados: 1. Informe de Seguimiento y Evaluación - PAAC II Cuatrimestre 2023  .2. GMC-FO-006 Consolidado Seguimiento Trimestral a Planes de Mejoramiento.3. Informe de seguimiento al Plan de Acción Cuatrienal.</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</si>
</sst>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8"/>
      <name val="Calibri"/>
      <family val="2"/>
      <scheme val="minor"/>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1" applyNumberFormat="0" applyAlignment="0" applyProtection="0"/>
    <xf numFmtId="0" fontId="9" fillId="22" borderId="32"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3" applyNumberFormat="0" applyFill="0" applyAlignment="0" applyProtection="0"/>
    <xf numFmtId="0" fontId="20" fillId="0" borderId="34" applyNumberFormat="0" applyFill="0" applyAlignment="0" applyProtection="0"/>
    <xf numFmtId="0" fontId="11" fillId="0" borderId="35" applyNumberFormat="0" applyFill="0" applyAlignment="0" applyProtection="0"/>
    <xf numFmtId="0" fontId="11" fillId="0" borderId="0" applyNumberFormat="0" applyFill="0" applyBorder="0" applyAlignment="0" applyProtection="0"/>
    <xf numFmtId="0" fontId="12" fillId="8" borderId="31" applyNumberFormat="0" applyAlignment="0" applyProtection="0"/>
    <xf numFmtId="0" fontId="10" fillId="0" borderId="36"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7" applyNumberFormat="0" applyFont="0" applyAlignment="0" applyProtection="0"/>
    <xf numFmtId="0" fontId="15" fillId="21" borderId="38"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9" applyNumberFormat="0" applyFill="0" applyAlignment="0" applyProtection="0"/>
    <xf numFmtId="0" fontId="16" fillId="0" borderId="0" applyNumberFormat="0" applyFill="0" applyBorder="0" applyAlignment="0" applyProtection="0"/>
    <xf numFmtId="0" fontId="4" fillId="0" borderId="0"/>
  </cellStyleXfs>
  <cellXfs count="224">
    <xf numFmtId="0" fontId="0" fillId="0" borderId="0" xfId="0"/>
    <xf numFmtId="0" fontId="4" fillId="0" borderId="0" xfId="0" applyFont="1" applyProtection="1"/>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23" fillId="2" borderId="29" xfId="0" applyFont="1" applyFill="1" applyBorder="1" applyAlignment="1" applyProtection="1">
      <alignment horizontal="center"/>
    </xf>
    <xf numFmtId="0" fontId="23" fillId="2" borderId="18" xfId="0" applyFont="1" applyFill="1" applyBorder="1" applyAlignment="1" applyProtection="1">
      <alignment horizontal="center"/>
    </xf>
    <xf numFmtId="0" fontId="23" fillId="2" borderId="22" xfId="0" applyFont="1" applyFill="1" applyBorder="1" applyAlignment="1" applyProtection="1">
      <alignment horizontal="center" vertical="center" wrapText="1"/>
    </xf>
    <xf numFmtId="0" fontId="23" fillId="2" borderId="30"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wrapText="1"/>
    </xf>
    <xf numFmtId="0" fontId="4" fillId="0" borderId="0" xfId="0" applyFont="1" applyAlignment="1" applyProtection="1">
      <alignment horizontal="left"/>
    </xf>
    <xf numFmtId="0" fontId="23" fillId="0" borderId="17" xfId="0" applyFont="1" applyBorder="1" applyAlignment="1" applyProtection="1">
      <alignment vertical="center" wrapText="1"/>
      <protection locked="0"/>
    </xf>
    <xf numFmtId="0" fontId="23" fillId="0" borderId="27"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44" xfId="0" applyFont="1" applyBorder="1" applyAlignment="1">
      <alignment horizontal="center" vertical="center"/>
    </xf>
    <xf numFmtId="0" fontId="26" fillId="0" borderId="5" xfId="0" applyFont="1" applyBorder="1" applyAlignment="1">
      <alignment horizontal="center" vertical="center"/>
    </xf>
    <xf numFmtId="0" fontId="23" fillId="0" borderId="21" xfId="0" applyFont="1" applyBorder="1" applyProtection="1"/>
    <xf numFmtId="0" fontId="27" fillId="0" borderId="1" xfId="0" applyFont="1" applyBorder="1" applyAlignment="1">
      <alignment vertical="center" wrapText="1"/>
    </xf>
    <xf numFmtId="0" fontId="28" fillId="0" borderId="1" xfId="0" applyFont="1" applyBorder="1" applyAlignment="1">
      <alignment vertical="center" wrapText="1"/>
    </xf>
    <xf numFmtId="0" fontId="27" fillId="0" borderId="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3" fillId="0" borderId="1" xfId="0" applyFont="1" applyBorder="1" applyProtection="1"/>
    <xf numFmtId="0" fontId="4" fillId="0" borderId="1" xfId="0" applyFont="1" applyBorder="1" applyProtection="1"/>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0" xfId="0" applyFont="1"/>
    <xf numFmtId="14" fontId="4" fillId="0" borderId="44" xfId="0" applyNumberFormat="1" applyFont="1" applyBorder="1" applyAlignment="1" applyProtection="1">
      <alignment horizontal="center" vertical="center" wrapText="1"/>
      <protection locked="0"/>
    </xf>
    <xf numFmtId="14" fontId="4" fillId="0" borderId="59" xfId="0" applyNumberFormat="1" applyFont="1" applyBorder="1" applyAlignment="1" applyProtection="1">
      <alignment horizontal="center" vertical="center" wrapText="1"/>
      <protection locked="0"/>
    </xf>
    <xf numFmtId="10" fontId="22" fillId="0" borderId="0" xfId="2" applyNumberFormat="1" applyFont="1" applyBorder="1" applyAlignment="1" applyProtection="1">
      <alignment vertical="center" wrapText="1"/>
    </xf>
    <xf numFmtId="0" fontId="22" fillId="0" borderId="0" xfId="2" applyNumberFormat="1" applyFont="1" applyBorder="1" applyAlignment="1" applyProtection="1">
      <alignment vertical="center" wrapText="1"/>
    </xf>
    <xf numFmtId="14" fontId="4" fillId="0" borderId="59" xfId="0" applyNumberFormat="1" applyFont="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wrapText="1"/>
      <protection locked="0"/>
    </xf>
    <xf numFmtId="10" fontId="23" fillId="0" borderId="27" xfId="1" applyNumberFormat="1" applyFont="1" applyBorder="1" applyAlignment="1" applyProtection="1">
      <alignment horizontal="center"/>
    </xf>
    <xf numFmtId="10" fontId="23" fillId="0" borderId="20" xfId="1" applyNumberFormat="1" applyFont="1" applyBorder="1" applyAlignment="1" applyProtection="1">
      <alignment horizontal="center"/>
    </xf>
    <xf numFmtId="10" fontId="23" fillId="0" borderId="46" xfId="1"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4" fillId="0" borderId="22"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0" fontId="4" fillId="0" borderId="30" xfId="0" applyNumberFormat="1" applyFont="1" applyBorder="1" applyAlignment="1" applyProtection="1">
      <alignment horizontal="center"/>
      <protection locked="0"/>
    </xf>
    <xf numFmtId="0" fontId="4" fillId="0" borderId="13" xfId="0" applyNumberFormat="1" applyFont="1" applyBorder="1" applyAlignment="1" applyProtection="1">
      <alignment horizontal="center"/>
      <protection locked="0"/>
    </xf>
    <xf numFmtId="9" fontId="23" fillId="0" borderId="18" xfId="1" applyFont="1" applyBorder="1" applyAlignment="1" applyProtection="1">
      <alignment horizontal="center"/>
      <protection locked="0"/>
    </xf>
    <xf numFmtId="9" fontId="23" fillId="0" borderId="10" xfId="1" applyFont="1" applyBorder="1" applyAlignment="1" applyProtection="1">
      <alignment horizontal="center"/>
      <protection locked="0"/>
    </xf>
    <xf numFmtId="10" fontId="23" fillId="0" borderId="45" xfId="1" applyNumberFormat="1" applyFont="1" applyBorder="1" applyAlignment="1" applyProtection="1">
      <alignment horizontal="center"/>
    </xf>
    <xf numFmtId="0" fontId="25" fillId="28" borderId="18" xfId="2" applyFont="1" applyFill="1" applyBorder="1" applyAlignment="1" applyProtection="1">
      <alignment horizontal="center"/>
    </xf>
    <xf numFmtId="0" fontId="25" fillId="28" borderId="10" xfId="2" applyFont="1" applyFill="1" applyBorder="1" applyAlignment="1" applyProtection="1">
      <alignment horizontal="center"/>
    </xf>
    <xf numFmtId="0" fontId="23" fillId="27" borderId="25" xfId="3" applyFont="1" applyFill="1" applyBorder="1" applyAlignment="1" applyProtection="1">
      <alignment horizontal="center" vertical="center" wrapText="1"/>
    </xf>
    <xf numFmtId="0" fontId="23" fillId="27" borderId="26" xfId="3" applyFont="1" applyFill="1" applyBorder="1" applyAlignment="1" applyProtection="1">
      <alignment horizontal="center" vertical="center" wrapText="1"/>
    </xf>
    <xf numFmtId="0" fontId="22" fillId="0" borderId="18" xfId="2" applyFont="1" applyBorder="1" applyAlignment="1" applyProtection="1">
      <alignment horizontal="center" vertical="center" wrapText="1"/>
      <protection locked="0"/>
    </xf>
    <xf numFmtId="0" fontId="22" fillId="0" borderId="10" xfId="2"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 borderId="45"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5" fillId="28" borderId="18" xfId="2" applyFont="1" applyFill="1" applyBorder="1" applyAlignment="1" applyProtection="1">
      <alignment horizontal="center" vertical="center" wrapText="1"/>
    </xf>
    <xf numFmtId="0" fontId="25" fillId="28" borderId="22" xfId="2" applyFont="1" applyFill="1" applyBorder="1" applyAlignment="1" applyProtection="1">
      <alignment horizontal="center" vertical="center" wrapText="1"/>
    </xf>
    <xf numFmtId="0" fontId="25" fillId="28" borderId="30" xfId="2" applyFont="1" applyFill="1" applyBorder="1" applyAlignment="1" applyProtection="1">
      <alignment horizontal="center" vertical="center" wrapText="1"/>
    </xf>
    <xf numFmtId="0" fontId="4" fillId="0" borderId="3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3" fillId="26" borderId="8" xfId="3" applyFont="1" applyFill="1" applyBorder="1" applyAlignment="1" applyProtection="1">
      <alignment horizontal="center" vertical="center" wrapText="1"/>
    </xf>
    <xf numFmtId="0" fontId="23" fillId="26" borderId="24" xfId="3" applyFont="1" applyFill="1" applyBorder="1" applyAlignment="1" applyProtection="1">
      <alignment horizontal="center" vertical="center" wrapText="1"/>
    </xf>
    <xf numFmtId="0" fontId="23" fillId="25" borderId="11" xfId="3" applyFont="1" applyFill="1" applyBorder="1" applyAlignment="1" applyProtection="1">
      <alignment horizontal="center" vertical="center" wrapText="1"/>
    </xf>
    <xf numFmtId="0" fontId="23" fillId="25" borderId="16" xfId="3" applyFont="1" applyFill="1" applyBorder="1" applyAlignment="1" applyProtection="1">
      <alignment horizontal="center" vertical="center" wrapText="1"/>
    </xf>
    <xf numFmtId="0" fontId="29" fillId="0" borderId="0" xfId="0" applyFont="1" applyAlignment="1">
      <alignment horizontal="center" wrapText="1"/>
    </xf>
    <xf numFmtId="0" fontId="4" fillId="0" borderId="0" xfId="0" applyFont="1" applyAlignment="1" applyProtection="1">
      <alignment horizontal="center"/>
    </xf>
    <xf numFmtId="0" fontId="4" fillId="0" borderId="0" xfId="0" applyFont="1" applyAlignment="1" applyProtection="1">
      <alignment horizontal="center" wrapText="1"/>
    </xf>
    <xf numFmtId="0" fontId="23" fillId="0" borderId="20" xfId="0" applyFont="1" applyBorder="1" applyAlignment="1" applyProtection="1">
      <alignment horizontal="center" vertical="top" wrapText="1"/>
      <protection locked="0"/>
    </xf>
    <xf numFmtId="0" fontId="23" fillId="0" borderId="21" xfId="0" applyFont="1" applyBorder="1" applyAlignment="1" applyProtection="1">
      <alignment horizontal="center" vertical="top" wrapText="1"/>
      <protection locked="0"/>
    </xf>
    <xf numFmtId="0" fontId="24" fillId="29" borderId="27" xfId="0" applyFont="1" applyFill="1" applyBorder="1" applyAlignment="1" applyProtection="1">
      <alignment horizontal="center" vertical="center"/>
    </xf>
    <xf numFmtId="0" fontId="24" fillId="29" borderId="20" xfId="0" applyFont="1" applyFill="1" applyBorder="1" applyAlignment="1" applyProtection="1">
      <alignment horizontal="center" vertical="center"/>
    </xf>
    <xf numFmtId="0" fontId="24" fillId="29" borderId="27" xfId="0" applyFont="1" applyFill="1" applyBorder="1" applyAlignment="1" applyProtection="1">
      <alignment horizontal="center" vertical="center" wrapText="1"/>
    </xf>
    <xf numFmtId="0" fontId="24" fillId="29" borderId="20"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4" fillId="0" borderId="20"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0" xfId="0" applyFont="1" applyBorder="1" applyAlignment="1" applyProtection="1">
      <alignment horizontal="left" vertical="top" wrapText="1"/>
      <protection locked="0"/>
    </xf>
    <xf numFmtId="0" fontId="23" fillId="0" borderId="20"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19"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protection locked="0"/>
    </xf>
    <xf numFmtId="0" fontId="4" fillId="0" borderId="51" xfId="0" applyFont="1" applyFill="1" applyBorder="1" applyAlignment="1" applyProtection="1">
      <alignment horizontal="center" vertical="center" wrapText="1"/>
      <protection locked="0"/>
    </xf>
    <xf numFmtId="0" fontId="4" fillId="30" borderId="1" xfId="48" quotePrefix="1" applyFont="1" applyFill="1" applyBorder="1" applyAlignment="1">
      <alignment horizontal="left" vertical="center"/>
    </xf>
    <xf numFmtId="0" fontId="22" fillId="0" borderId="3" xfId="2" applyFont="1" applyFill="1" applyBorder="1" applyAlignment="1" applyProtection="1">
      <alignment horizontal="center" vertical="top" wrapText="1"/>
      <protection locked="0"/>
    </xf>
    <xf numFmtId="0" fontId="22" fillId="0" borderId="4" xfId="2" applyFont="1" applyFill="1" applyBorder="1" applyAlignment="1" applyProtection="1">
      <alignment horizontal="center" vertical="top" wrapText="1"/>
      <protection locked="0"/>
    </xf>
    <xf numFmtId="0" fontId="22" fillId="0" borderId="5" xfId="2" applyFont="1" applyFill="1" applyBorder="1" applyAlignment="1" applyProtection="1">
      <alignment horizontal="center" vertical="top" wrapText="1"/>
      <protection locked="0"/>
    </xf>
    <xf numFmtId="0" fontId="22" fillId="0" borderId="17" xfId="2" applyFont="1" applyFill="1" applyBorder="1" applyAlignment="1" applyProtection="1">
      <alignment horizontal="center" vertical="top" wrapText="1"/>
      <protection locked="0"/>
    </xf>
    <xf numFmtId="0" fontId="22" fillId="0" borderId="14" xfId="2" applyFont="1" applyFill="1" applyBorder="1" applyAlignment="1" applyProtection="1">
      <alignment horizontal="center" vertical="top" wrapText="1"/>
      <protection locked="0"/>
    </xf>
    <xf numFmtId="0" fontId="22" fillId="0" borderId="15" xfId="2" applyFont="1" applyFill="1" applyBorder="1" applyAlignment="1" applyProtection="1">
      <alignment horizontal="center" vertical="top" wrapText="1"/>
      <protection locked="0"/>
    </xf>
    <xf numFmtId="0" fontId="22" fillId="0" borderId="27" xfId="2" applyFont="1" applyFill="1" applyBorder="1" applyAlignment="1" applyProtection="1">
      <alignment horizontal="center"/>
      <protection locked="0"/>
    </xf>
    <xf numFmtId="0" fontId="22" fillId="0" borderId="20" xfId="2" applyFont="1" applyFill="1" applyBorder="1" applyAlignment="1" applyProtection="1">
      <alignment horizontal="center"/>
      <protection locked="0"/>
    </xf>
    <xf numFmtId="0" fontId="22" fillId="0" borderId="21" xfId="2" applyFont="1" applyFill="1" applyBorder="1" applyAlignment="1" applyProtection="1">
      <alignment horizontal="center"/>
      <protection locked="0"/>
    </xf>
    <xf numFmtId="0" fontId="4" fillId="0" borderId="2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25" fillId="28" borderId="8" xfId="2" applyFont="1" applyFill="1" applyBorder="1" applyAlignment="1" applyProtection="1">
      <alignment horizontal="center" vertical="center" wrapText="1"/>
    </xf>
    <xf numFmtId="0" fontId="25" fillId="28" borderId="24" xfId="2" applyFont="1" applyFill="1" applyBorder="1" applyAlignment="1" applyProtection="1">
      <alignment horizontal="center" vertical="center" wrapText="1"/>
    </xf>
    <xf numFmtId="0" fontId="25" fillId="28" borderId="43" xfId="2" applyFont="1" applyFill="1" applyBorder="1" applyAlignment="1" applyProtection="1">
      <alignment horizontal="center"/>
    </xf>
    <xf numFmtId="0" fontId="4" fillId="0" borderId="42"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9" fontId="4" fillId="0" borderId="40" xfId="0" applyNumberFormat="1"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20" xfId="0" applyFont="1" applyBorder="1" applyAlignment="1" applyProtection="1">
      <alignment horizontal="center"/>
    </xf>
    <xf numFmtId="0" fontId="4" fillId="0" borderId="57"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2" fontId="4" fillId="0" borderId="40" xfId="0" applyNumberFormat="1" applyFont="1" applyBorder="1" applyAlignment="1" applyProtection="1">
      <alignment horizontal="center" vertical="center" wrapText="1"/>
      <protection locked="0"/>
    </xf>
    <xf numFmtId="2" fontId="4" fillId="0" borderId="42" xfId="0" applyNumberFormat="1" applyFont="1" applyBorder="1" applyAlignment="1" applyProtection="1">
      <alignment horizontal="center" vertical="center" wrapText="1"/>
      <protection locked="0"/>
    </xf>
    <xf numFmtId="2" fontId="4" fillId="0" borderId="41" xfId="0" applyNumberFormat="1" applyFont="1" applyBorder="1" applyAlignment="1" applyProtection="1">
      <alignment horizontal="center" vertical="center" wrapText="1"/>
      <protection locked="0"/>
    </xf>
    <xf numFmtId="2" fontId="4" fillId="0" borderId="17" xfId="0" applyNumberFormat="1" applyFont="1" applyBorder="1" applyAlignment="1" applyProtection="1">
      <alignment horizontal="center" vertical="center" wrapText="1"/>
      <protection locked="0"/>
    </xf>
    <xf numFmtId="2" fontId="4" fillId="0" borderId="14" xfId="0" applyNumberFormat="1" applyFont="1" applyBorder="1" applyAlignment="1" applyProtection="1">
      <alignment horizontal="center" vertical="center" wrapText="1"/>
      <protection locked="0"/>
    </xf>
    <xf numFmtId="2" fontId="4" fillId="0" borderId="15" xfId="0" applyNumberFormat="1"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4" xfId="0" quotePrefix="1" applyFont="1" applyBorder="1" applyAlignment="1" applyProtection="1">
      <alignment horizontal="center" vertical="center"/>
    </xf>
    <xf numFmtId="0" fontId="25" fillId="28" borderId="43" xfId="2" applyFont="1" applyFill="1" applyBorder="1" applyAlignment="1" applyProtection="1">
      <alignment horizontal="center" vertical="center" wrapText="1"/>
    </xf>
    <xf numFmtId="0" fontId="25" fillId="28" borderId="47" xfId="2" applyFont="1" applyFill="1" applyBorder="1" applyAlignment="1" applyProtection="1">
      <alignment horizontal="center" vertical="center" wrapText="1"/>
    </xf>
    <xf numFmtId="0" fontId="4" fillId="0" borderId="5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9" fontId="23" fillId="28" borderId="27" xfId="1" applyFont="1" applyFill="1" applyBorder="1" applyAlignment="1" applyProtection="1">
      <alignment horizontal="left" vertical="center" wrapText="1"/>
      <protection locked="0"/>
    </xf>
    <xf numFmtId="9" fontId="23" fillId="28" borderId="21" xfId="1" applyFont="1" applyFill="1" applyBorder="1" applyAlignment="1" applyProtection="1">
      <alignment horizontal="left" vertical="center" wrapText="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9" fontId="23" fillId="28" borderId="49" xfId="1" applyFont="1" applyFill="1" applyBorder="1" applyAlignment="1" applyProtection="1">
      <alignment horizontal="lef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4" fillId="29" borderId="27" xfId="0" applyFont="1" applyFill="1" applyBorder="1" applyAlignment="1" applyProtection="1">
      <alignment horizontal="center"/>
    </xf>
    <xf numFmtId="0" fontId="24" fillId="29" borderId="20" xfId="0" applyFont="1" applyFill="1" applyBorder="1" applyAlignment="1" applyProtection="1">
      <alignment horizontal="center"/>
    </xf>
    <xf numFmtId="0" fontId="24" fillId="29" borderId="21" xfId="0" applyFont="1" applyFill="1" applyBorder="1" applyAlignment="1" applyProtection="1">
      <alignment horizontal="center"/>
    </xf>
    <xf numFmtId="0" fontId="4" fillId="0" borderId="27" xfId="0" applyFont="1" applyBorder="1" applyAlignment="1" applyProtection="1">
      <alignment horizontal="left"/>
    </xf>
    <xf numFmtId="0" fontId="4" fillId="0" borderId="20" xfId="0" applyFont="1" applyBorder="1" applyAlignment="1" applyProtection="1">
      <alignment horizontal="left"/>
    </xf>
    <xf numFmtId="0" fontId="4" fillId="0" borderId="14" xfId="0" applyFont="1" applyBorder="1" applyAlignment="1" applyProtection="1">
      <alignment horizontal="left"/>
    </xf>
    <xf numFmtId="0" fontId="4" fillId="0" borderId="15" xfId="0" applyFont="1" applyBorder="1" applyAlignment="1" applyProtection="1">
      <alignment horizontal="left"/>
    </xf>
    <xf numFmtId="0" fontId="23" fillId="2" borderId="27"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4" xfId="2" applyFont="1" applyFill="1" applyBorder="1" applyAlignment="1" applyProtection="1">
      <alignment horizontal="center"/>
    </xf>
    <xf numFmtId="0" fontId="4" fillId="30" borderId="11" xfId="0" applyFont="1" applyFill="1" applyBorder="1" applyAlignment="1" applyProtection="1">
      <alignment horizontal="center" vertical="center" wrapText="1"/>
      <protection locked="0"/>
    </xf>
    <xf numFmtId="0" fontId="4" fillId="30" borderId="16" xfId="0" applyFont="1" applyFill="1" applyBorder="1" applyAlignment="1" applyProtection="1">
      <alignment horizontal="center" vertical="center" wrapText="1"/>
      <protection locked="0"/>
    </xf>
    <xf numFmtId="0" fontId="4" fillId="30" borderId="25" xfId="0" applyFont="1" applyFill="1" applyBorder="1" applyAlignment="1" applyProtection="1">
      <alignment horizontal="center" vertical="center" wrapText="1"/>
      <protection locked="0"/>
    </xf>
    <xf numFmtId="0" fontId="4" fillId="30" borderId="26" xfId="0" applyFont="1" applyFill="1" applyBorder="1" applyAlignment="1" applyProtection="1">
      <alignment horizontal="center" vertical="center" wrapText="1"/>
      <protection locked="0"/>
    </xf>
    <xf numFmtId="0" fontId="4" fillId="0" borderId="22" xfId="0" applyNumberFormat="1" applyFont="1" applyBorder="1" applyAlignment="1" applyProtection="1">
      <alignment horizontal="center" vertical="center" wrapText="1"/>
      <protection locked="0"/>
    </xf>
    <xf numFmtId="0" fontId="4" fillId="0" borderId="57" xfId="0" applyNumberFormat="1" applyFont="1" applyBorder="1" applyAlignment="1" applyProtection="1">
      <alignment horizontal="center" vertical="center" wrapText="1"/>
      <protection locked="0"/>
    </xf>
    <xf numFmtId="0" fontId="4" fillId="0" borderId="12" xfId="0" applyNumberFormat="1" applyFont="1" applyBorder="1" applyAlignment="1" applyProtection="1">
      <alignment horizontal="center" vertical="center" wrapText="1"/>
      <protection locked="0"/>
    </xf>
    <xf numFmtId="0" fontId="4" fillId="0" borderId="30" xfId="0" applyNumberFormat="1" applyFont="1" applyBorder="1" applyAlignment="1" applyProtection="1">
      <alignment horizontal="center" vertical="center" wrapText="1"/>
      <protection locked="0"/>
    </xf>
    <xf numFmtId="0" fontId="4" fillId="0" borderId="58" xfId="0" applyNumberFormat="1" applyFont="1" applyBorder="1" applyAlignment="1" applyProtection="1">
      <alignment horizontal="center" vertical="center" wrapText="1"/>
      <protection locked="0"/>
    </xf>
    <xf numFmtId="0" fontId="4" fillId="0" borderId="13" xfId="0" applyNumberFormat="1" applyFont="1" applyBorder="1" applyAlignment="1" applyProtection="1">
      <alignment horizontal="center" vertical="center" wrapText="1"/>
      <protection locked="0"/>
    </xf>
    <xf numFmtId="9" fontId="23" fillId="30" borderId="18" xfId="1" applyNumberFormat="1" applyFont="1" applyFill="1" applyBorder="1" applyAlignment="1" applyProtection="1">
      <alignment horizontal="center"/>
      <protection locked="0"/>
    </xf>
    <xf numFmtId="9" fontId="23" fillId="30" borderId="43" xfId="1" applyNumberFormat="1" applyFont="1" applyFill="1" applyBorder="1" applyAlignment="1" applyProtection="1">
      <alignment horizontal="center"/>
      <protection locked="0"/>
    </xf>
    <xf numFmtId="9" fontId="23" fillId="30" borderId="10" xfId="1" applyNumberFormat="1" applyFont="1" applyFill="1" applyBorder="1" applyAlignment="1" applyProtection="1">
      <alignment horizontal="center"/>
      <protection locked="0"/>
    </xf>
    <xf numFmtId="0" fontId="23" fillId="2" borderId="27" xfId="0" applyFont="1" applyFill="1" applyBorder="1" applyAlignment="1" applyProtection="1">
      <alignment horizontal="center" vertical="center"/>
      <protection locked="0"/>
    </xf>
    <xf numFmtId="0" fontId="23" fillId="2" borderId="20" xfId="0" applyFont="1" applyFill="1" applyBorder="1" applyAlignment="1" applyProtection="1">
      <alignment horizontal="center" vertical="center"/>
      <protection locked="0"/>
    </xf>
    <xf numFmtId="0" fontId="23" fillId="2" borderId="46" xfId="0" applyFont="1" applyFill="1" applyBorder="1" applyAlignment="1" applyProtection="1">
      <alignment horizontal="center" vertical="center"/>
      <protection locked="0"/>
    </xf>
    <xf numFmtId="10" fontId="23" fillId="30" borderId="18" xfId="1" applyNumberFormat="1" applyFont="1" applyFill="1" applyBorder="1" applyAlignment="1" applyProtection="1">
      <alignment horizontal="center"/>
      <protection locked="0"/>
    </xf>
    <xf numFmtId="10" fontId="23" fillId="30" borderId="43" xfId="1" applyNumberFormat="1" applyFont="1" applyFill="1" applyBorder="1" applyAlignment="1" applyProtection="1">
      <alignment horizontal="center"/>
      <protection locked="0"/>
    </xf>
    <xf numFmtId="10" fontId="23" fillId="30" borderId="10" xfId="1" applyNumberFormat="1" applyFont="1" applyFill="1" applyBorder="1" applyAlignment="1" applyProtection="1">
      <alignment horizontal="center"/>
      <protection locked="0"/>
    </xf>
    <xf numFmtId="0" fontId="4" fillId="0" borderId="52" xfId="0" applyFont="1" applyBorder="1" applyAlignment="1" applyProtection="1">
      <alignment horizontal="center" vertical="top" wrapText="1"/>
      <protection locked="0"/>
    </xf>
    <xf numFmtId="0" fontId="4" fillId="0" borderId="55" xfId="0" applyFont="1" applyBorder="1" applyAlignment="1" applyProtection="1">
      <alignment horizontal="center" vertical="top" wrapText="1"/>
      <protection locked="0"/>
    </xf>
    <xf numFmtId="0" fontId="4" fillId="0" borderId="56" xfId="0" applyFont="1" applyBorder="1" applyAlignment="1" applyProtection="1">
      <alignment horizontal="center" vertical="top" wrapText="1"/>
      <protection locked="0"/>
    </xf>
    <xf numFmtId="0" fontId="4" fillId="0" borderId="46" xfId="0" applyFont="1" applyBorder="1" applyAlignment="1" applyProtection="1">
      <alignment horizontal="center" vertical="top" wrapText="1"/>
      <protection locked="0"/>
    </xf>
    <xf numFmtId="0" fontId="4" fillId="0" borderId="19"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xf numFmtId="9" fontId="23" fillId="0" borderId="27" xfId="1" applyFont="1" applyBorder="1" applyAlignment="1" applyProtection="1">
      <alignment horizontal="center"/>
    </xf>
    <xf numFmtId="9" fontId="23" fillId="0" borderId="20" xfId="1" applyFont="1" applyBorder="1" applyAlignment="1" applyProtection="1">
      <alignment horizontal="center"/>
    </xf>
    <xf numFmtId="9" fontId="23" fillId="0" borderId="46" xfId="1" applyFont="1" applyBorder="1" applyAlignment="1" applyProtection="1">
      <alignment horizontal="center"/>
    </xf>
    <xf numFmtId="9" fontId="23" fillId="0" borderId="45" xfId="1" applyFont="1" applyBorder="1" applyAlignment="1" applyProtection="1">
      <alignment horizontal="center"/>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22" fillId="0" borderId="27" xfId="2" applyFont="1" applyFill="1" applyBorder="1" applyAlignment="1" applyProtection="1">
      <alignment horizontal="left"/>
      <protection locked="0"/>
    </xf>
    <xf numFmtId="0" fontId="22" fillId="0" borderId="20" xfId="2" applyFont="1" applyFill="1" applyBorder="1" applyAlignment="1" applyProtection="1">
      <alignment horizontal="left"/>
      <protection locked="0"/>
    </xf>
    <xf numFmtId="0" fontId="22" fillId="0" borderId="21" xfId="2" applyFont="1" applyFill="1" applyBorder="1" applyAlignment="1" applyProtection="1">
      <alignment horizontal="left"/>
      <protection locked="0"/>
    </xf>
    <xf numFmtId="0" fontId="4" fillId="0" borderId="3" xfId="2" applyFont="1" applyFill="1" applyBorder="1" applyAlignment="1" applyProtection="1">
      <alignment horizontal="center" wrapText="1"/>
      <protection locked="0"/>
    </xf>
    <xf numFmtId="0" fontId="22" fillId="0" borderId="4" xfId="2" applyFont="1" applyFill="1" applyBorder="1" applyAlignment="1" applyProtection="1">
      <alignment horizontal="center" wrapText="1"/>
      <protection locked="0"/>
    </xf>
    <xf numFmtId="0" fontId="22" fillId="0" borderId="5" xfId="2" applyFont="1" applyFill="1" applyBorder="1" applyAlignment="1" applyProtection="1">
      <alignment horizontal="center" wrapText="1"/>
      <protection locked="0"/>
    </xf>
    <xf numFmtId="0" fontId="22" fillId="0" borderId="17" xfId="2" applyFont="1" applyFill="1" applyBorder="1" applyAlignment="1" applyProtection="1">
      <alignment horizontal="center" wrapText="1"/>
      <protection locked="0"/>
    </xf>
    <xf numFmtId="0" fontId="22" fillId="0" borderId="14" xfId="2" applyFont="1" applyFill="1" applyBorder="1" applyAlignment="1" applyProtection="1">
      <alignment horizontal="center" wrapText="1"/>
      <protection locked="0"/>
    </xf>
    <xf numFmtId="0" fontId="22" fillId="0" borderId="15" xfId="2" applyFont="1" applyFill="1" applyBorder="1" applyAlignment="1" applyProtection="1">
      <alignment horizontal="center" wrapText="1"/>
      <protection locked="0"/>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'Auditorias internas realizadas '!$C$28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211F-45EA-808B-97ACC72AA4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'!$D$28:$Q$28</c:f>
              <c:numCache>
                <c:formatCode>0.00%</c:formatCode>
                <c:ptCount val="14"/>
                <c:pt idx="3">
                  <c:v>0.2</c:v>
                </c:pt>
                <c:pt idx="6">
                  <c:v>0.86</c:v>
                </c:pt>
                <c:pt idx="9">
                  <c:v>0</c:v>
                </c:pt>
                <c:pt idx="12">
                  <c:v>0</c:v>
                </c:pt>
              </c:numCache>
            </c:numRef>
          </c:val>
          <c:extLst xmlns:c16r2="http://schemas.microsoft.com/office/drawing/2015/06/chart">
            <c:ext xmlns:c16="http://schemas.microsoft.com/office/drawing/2014/chart" uri="{C3380CC4-5D6E-409C-BE32-E72D297353CC}">
              <c16:uniqueId val="{00000001-211F-45EA-808B-97ACC72AA447}"/>
            </c:ext>
          </c:extLst>
        </c:ser>
        <c:ser>
          <c:idx val="1"/>
          <c:order val="1"/>
          <c:tx>
            <c:strRef>
              <c:f>'Auditorias internas realizadas '!$C$25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'Auditorias internas realizadas '!$D$24:$Q$24</c:f>
              <c:strCache>
                <c:ptCount val="13"/>
                <c:pt idx="0">
                  <c:v>I Trimestre</c:v>
                </c:pt>
                <c:pt idx="3">
                  <c:v>II Trimestre</c:v>
                </c:pt>
                <c:pt idx="6">
                  <c:v>III Trimestre</c:v>
                </c:pt>
                <c:pt idx="9">
                  <c:v>IV Trimestre</c:v>
                </c:pt>
                <c:pt idx="12">
                  <c:v>TOTAL PERIODO</c:v>
                </c:pt>
              </c:strCache>
            </c:strRef>
          </c:cat>
          <c:val>
            <c:numRef>
              <c:f>'Auditorias internas realizadas '!$D$25:$Q$25</c:f>
              <c:numCache>
                <c:formatCode>0%</c:formatCode>
                <c:ptCount val="14"/>
                <c:pt idx="0">
                  <c:v>0</c:v>
                </c:pt>
                <c:pt idx="3" formatCode="0.00%">
                  <c:v>0.2</c:v>
                </c:pt>
                <c:pt idx="6" formatCode="0.00%">
                  <c:v>0.6</c:v>
                </c:pt>
                <c:pt idx="9">
                  <c:v>1</c:v>
                </c:pt>
                <c:pt idx="12">
                  <c:v>1</c:v>
                </c:pt>
              </c:numCache>
            </c:numRef>
          </c:val>
          <c:extLst xmlns:c16r2="http://schemas.microsoft.com/office/drawing/2015/06/chart">
            <c:ext xmlns:c16="http://schemas.microsoft.com/office/drawing/2014/chart" uri="{C3380CC4-5D6E-409C-BE32-E72D297353CC}">
              <c16:uniqueId val="{00000002-211F-45EA-808B-97ACC72AA447}"/>
            </c:ext>
          </c:extLst>
        </c:ser>
        <c:dLbls>
          <c:dLblPos val="ctr"/>
          <c:showLegendKey val="0"/>
          <c:showVal val="1"/>
          <c:showCatName val="0"/>
          <c:showSerName val="0"/>
          <c:showPercent val="0"/>
          <c:showBubbleSize val="0"/>
        </c:dLbls>
        <c:gapWidth val="150"/>
        <c:axId val="-714188672"/>
        <c:axId val="-714190848"/>
      </c:barChart>
      <c:catAx>
        <c:axId val="-71418867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14190848"/>
        <c:crosses val="autoZero"/>
        <c:auto val="1"/>
        <c:lblAlgn val="ctr"/>
        <c:lblOffset val="100"/>
        <c:noMultiLvlLbl val="0"/>
      </c:catAx>
      <c:valAx>
        <c:axId val="-7141908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none"/>
        <c:minorTickMark val="none"/>
        <c:tickLblPos val="nextTo"/>
        <c:crossAx val="-714188672"/>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'Informes de seguimiento y evalu'!$C$28</c:f>
              <c:strCache>
                <c:ptCount val="1"/>
                <c:pt idx="0">
                  <c:v>Resultados </c:v>
                </c:pt>
              </c:strCache>
            </c:strRef>
          </c:tx>
          <c:spPr>
            <a:solidFill>
              <a:schemeClr val="accent1">
                <a:alpha val="85000"/>
              </a:schemeClr>
            </a:solidFill>
            <a:ln w="9525" cap="flat" cmpd="sng" algn="ctr">
              <a:solidFill>
                <a:schemeClr val="lt1">
                  <a:alpha val="50000"/>
                </a:schemeClr>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E844-4B45-92EB-2CFD6824C10E}"/>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evalu'!$D$28:$Q$28</c:f>
              <c:numCache>
                <c:formatCode>0%</c:formatCode>
                <c:ptCount val="14"/>
                <c:pt idx="0">
                  <c:v>1</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1-E844-4B45-92EB-2CFD6824C10E}"/>
            </c:ext>
          </c:extLst>
        </c:ser>
        <c:ser>
          <c:idx val="1"/>
          <c:order val="1"/>
          <c:tx>
            <c:strRef>
              <c:f>'Informes de seguimiento y evalu'!$C$25</c:f>
              <c:strCache>
                <c:ptCount val="1"/>
                <c:pt idx="0">
                  <c:v>Meta</c:v>
                </c:pt>
              </c:strCache>
            </c:strRef>
          </c:tx>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'Informes de seguimiento y evalu'!$D$24:$Q$24</c:f>
              <c:strCache>
                <c:ptCount val="13"/>
                <c:pt idx="0">
                  <c:v>I Trimestre</c:v>
                </c:pt>
                <c:pt idx="3">
                  <c:v>II Trimestre</c:v>
                </c:pt>
                <c:pt idx="6">
                  <c:v>III Trimestre</c:v>
                </c:pt>
                <c:pt idx="9">
                  <c:v>IV Trimestre</c:v>
                </c:pt>
                <c:pt idx="12">
                  <c:v>TOTAL PERIODO</c:v>
                </c:pt>
              </c:strCache>
            </c:strRef>
          </c:cat>
          <c:val>
            <c:numRef>
              <c:f>'Informes de seguimiento y evalu'!$D$25:$Q$25</c:f>
              <c:numCache>
                <c:formatCode>0%</c:formatCode>
                <c:ptCount val="14"/>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E844-4B45-92EB-2CFD6824C10E}"/>
            </c:ext>
          </c:extLst>
        </c:ser>
        <c:dLbls>
          <c:dLblPos val="ctr"/>
          <c:showLegendKey val="0"/>
          <c:showVal val="1"/>
          <c:showCatName val="0"/>
          <c:showSerName val="0"/>
          <c:showPercent val="0"/>
          <c:showBubbleSize val="0"/>
        </c:dLbls>
        <c:gapWidth val="150"/>
        <c:axId val="-714192480"/>
        <c:axId val="-714187040"/>
      </c:barChart>
      <c:catAx>
        <c:axId val="-7141924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14187040"/>
        <c:crosses val="autoZero"/>
        <c:auto val="1"/>
        <c:lblAlgn val="ctr"/>
        <c:lblOffset val="100"/>
        <c:noMultiLvlLbl val="0"/>
      </c:catAx>
      <c:valAx>
        <c:axId val="-71418704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14192480"/>
        <c:crosses val="autoZero"/>
        <c:crossBetween val="between"/>
      </c:valAx>
      <c:spPr>
        <a:noFill/>
        <a:ln>
          <a:noFill/>
        </a:ln>
        <a:effectLst/>
      </c:spPr>
    </c:plotArea>
    <c:legend>
      <c:legendPos val="b"/>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4" name="Imagen 3">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3380" y="230186"/>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ED09AF40-F771-774E-AD84-F80829F51A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865192</xdr:colOff>
      <xdr:row>1</xdr:row>
      <xdr:rowOff>31748</xdr:rowOff>
    </xdr:from>
    <xdr:to>
      <xdr:col>2</xdr:col>
      <xdr:colOff>1617667</xdr:colOff>
      <xdr:row>3</xdr:row>
      <xdr:rowOff>282573</xdr:rowOff>
    </xdr:to>
    <xdr:pic>
      <xdr:nvPicPr>
        <xdr:cNvPr id="3" name="Imagen 2">
          <a:extLst>
            <a:ext uri="{FF2B5EF4-FFF2-40B4-BE49-F238E27FC236}">
              <a16:creationId xmlns="" xmlns:a16="http://schemas.microsoft.com/office/drawing/2014/main" id="{93F50BC9-8F37-8D40-B2A5-4CF6CE1B4F7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6092" y="209548"/>
          <a:ext cx="752475" cy="8604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2"/>
  <sheetViews>
    <sheetView showGridLines="0" topLeftCell="A40" zoomScale="85" zoomScaleNormal="85" zoomScaleSheetLayoutView="90" workbookViewId="0">
      <selection activeCell="R46" sqref="R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5"/>
      <c r="C2" s="166"/>
      <c r="D2" s="167"/>
      <c r="E2" s="146" t="s">
        <v>63</v>
      </c>
      <c r="F2" s="147"/>
      <c r="G2" s="147"/>
      <c r="H2" s="147"/>
      <c r="I2" s="147"/>
      <c r="J2" s="147"/>
      <c r="K2" s="147"/>
      <c r="L2" s="147"/>
      <c r="M2" s="147"/>
      <c r="N2" s="148"/>
      <c r="O2" s="112" t="s">
        <v>83</v>
      </c>
      <c r="P2" s="112"/>
      <c r="Q2" s="112"/>
      <c r="R2" s="112"/>
    </row>
    <row r="3" spans="2:18" ht="24.75" customHeight="1" x14ac:dyDescent="0.2">
      <c r="B3" s="168"/>
      <c r="C3" s="169"/>
      <c r="D3" s="170"/>
      <c r="E3" s="149"/>
      <c r="F3" s="150"/>
      <c r="G3" s="150"/>
      <c r="H3" s="150"/>
      <c r="I3" s="150"/>
      <c r="J3" s="150"/>
      <c r="K3" s="150"/>
      <c r="L3" s="150"/>
      <c r="M3" s="150"/>
      <c r="N3" s="151"/>
      <c r="O3" s="112" t="s">
        <v>84</v>
      </c>
      <c r="P3" s="112"/>
      <c r="Q3" s="112"/>
      <c r="R3" s="112"/>
    </row>
    <row r="4" spans="2:18" ht="24.75" customHeight="1" thickBot="1" x14ac:dyDescent="0.25">
      <c r="B4" s="168"/>
      <c r="C4" s="169"/>
      <c r="D4" s="170"/>
      <c r="E4" s="152"/>
      <c r="F4" s="153"/>
      <c r="G4" s="153"/>
      <c r="H4" s="153"/>
      <c r="I4" s="153"/>
      <c r="J4" s="153"/>
      <c r="K4" s="153"/>
      <c r="L4" s="153"/>
      <c r="M4" s="153"/>
      <c r="N4" s="154"/>
      <c r="O4" s="112" t="s">
        <v>85</v>
      </c>
      <c r="P4" s="112"/>
      <c r="Q4" s="112"/>
      <c r="R4" s="112"/>
    </row>
    <row r="5" spans="2:18" ht="13.5" thickBot="1" x14ac:dyDescent="0.25">
      <c r="B5" s="174" t="s">
        <v>97</v>
      </c>
      <c r="C5" s="175"/>
      <c r="D5" s="175"/>
      <c r="E5" s="175"/>
      <c r="F5" s="175"/>
      <c r="G5" s="175"/>
      <c r="H5" s="175"/>
      <c r="I5" s="175"/>
      <c r="J5" s="175"/>
      <c r="K5" s="175"/>
      <c r="L5" s="175"/>
      <c r="M5" s="175"/>
      <c r="N5" s="175"/>
      <c r="O5" s="176"/>
      <c r="P5" s="176"/>
      <c r="Q5" s="176"/>
      <c r="R5" s="177"/>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5"/>
      <c r="C7" s="137"/>
      <c r="D7" s="137"/>
      <c r="E7" s="137"/>
      <c r="F7" s="137"/>
      <c r="G7" s="137"/>
      <c r="H7" s="137"/>
      <c r="I7" s="137"/>
      <c r="J7" s="137"/>
      <c r="K7" s="137"/>
      <c r="L7" s="137"/>
      <c r="M7" s="137"/>
      <c r="N7" s="137"/>
      <c r="O7" s="137"/>
      <c r="P7" s="137"/>
      <c r="Q7" s="137"/>
      <c r="R7" s="6"/>
    </row>
    <row r="8" spans="2:18" ht="23.25" customHeight="1" thickBot="1" x14ac:dyDescent="0.25">
      <c r="B8" s="5"/>
      <c r="C8" s="7" t="s">
        <v>61</v>
      </c>
      <c r="D8" s="122" t="s">
        <v>56</v>
      </c>
      <c r="E8" s="123"/>
      <c r="F8" s="123"/>
      <c r="G8" s="123"/>
      <c r="H8" s="123"/>
      <c r="I8" s="124"/>
      <c r="J8" s="159" t="s">
        <v>57</v>
      </c>
      <c r="K8" s="160"/>
      <c r="L8" s="134" t="s">
        <v>91</v>
      </c>
      <c r="M8" s="135"/>
      <c r="N8" s="135"/>
      <c r="O8" s="135"/>
      <c r="P8" s="135"/>
      <c r="Q8" s="136"/>
      <c r="R8" s="6"/>
    </row>
    <row r="9" spans="2:18" ht="23.25" customHeight="1" thickBot="1" x14ac:dyDescent="0.25">
      <c r="B9" s="5"/>
      <c r="C9" s="7" t="s">
        <v>60</v>
      </c>
      <c r="D9" s="119" t="s">
        <v>78</v>
      </c>
      <c r="E9" s="120"/>
      <c r="F9" s="120"/>
      <c r="G9" s="120"/>
      <c r="H9" s="120"/>
      <c r="I9" s="121"/>
      <c r="J9" s="161" t="s">
        <v>58</v>
      </c>
      <c r="K9" s="162"/>
      <c r="L9" s="113" t="s">
        <v>95</v>
      </c>
      <c r="M9" s="114"/>
      <c r="N9" s="114"/>
      <c r="O9" s="114"/>
      <c r="P9" s="114"/>
      <c r="Q9" s="115"/>
      <c r="R9" s="6"/>
    </row>
    <row r="10" spans="2:18" ht="29.25" customHeight="1" thickBot="1" x14ac:dyDescent="0.25">
      <c r="B10" s="5"/>
      <c r="C10" s="7" t="s">
        <v>59</v>
      </c>
      <c r="D10" s="119" t="s">
        <v>77</v>
      </c>
      <c r="E10" s="120"/>
      <c r="F10" s="120"/>
      <c r="G10" s="120"/>
      <c r="H10" s="120"/>
      <c r="I10" s="121"/>
      <c r="J10" s="163"/>
      <c r="K10" s="164"/>
      <c r="L10" s="116"/>
      <c r="M10" s="117"/>
      <c r="N10" s="117"/>
      <c r="O10" s="117"/>
      <c r="P10" s="117"/>
      <c r="Q10" s="118"/>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59" t="s">
        <v>14</v>
      </c>
      <c r="D12" s="127"/>
      <c r="E12" s="59" t="s">
        <v>62</v>
      </c>
      <c r="F12" s="60"/>
      <c r="G12" s="125" t="s">
        <v>1</v>
      </c>
      <c r="H12" s="126"/>
      <c r="I12" s="59" t="s">
        <v>3</v>
      </c>
      <c r="J12" s="60"/>
      <c r="K12" s="180" t="s">
        <v>6</v>
      </c>
      <c r="L12" s="181"/>
      <c r="M12" s="69" t="s">
        <v>2</v>
      </c>
      <c r="N12" s="155"/>
      <c r="O12" s="156"/>
      <c r="P12" s="108" t="s">
        <v>65</v>
      </c>
      <c r="Q12" s="109"/>
      <c r="R12" s="6"/>
    </row>
    <row r="13" spans="2:18" ht="15" customHeight="1" x14ac:dyDescent="0.2">
      <c r="B13" s="5"/>
      <c r="C13" s="78" t="s">
        <v>90</v>
      </c>
      <c r="D13" s="128"/>
      <c r="E13" s="130">
        <v>0.98180000000000001</v>
      </c>
      <c r="F13" s="131"/>
      <c r="G13" s="74" t="s">
        <v>79</v>
      </c>
      <c r="H13" s="75"/>
      <c r="I13" s="78" t="s">
        <v>4</v>
      </c>
      <c r="J13" s="79"/>
      <c r="K13" s="182" t="s">
        <v>8</v>
      </c>
      <c r="L13" s="183"/>
      <c r="M13" s="78" t="s">
        <v>94</v>
      </c>
      <c r="N13" s="128"/>
      <c r="O13" s="157"/>
      <c r="P13" s="110" t="s">
        <v>70</v>
      </c>
      <c r="Q13" s="79"/>
      <c r="R13" s="6"/>
    </row>
    <row r="14" spans="2:18" ht="15.75" customHeight="1" thickBot="1" x14ac:dyDescent="0.25">
      <c r="B14" s="5"/>
      <c r="C14" s="80"/>
      <c r="D14" s="129"/>
      <c r="E14" s="132"/>
      <c r="F14" s="133"/>
      <c r="G14" s="76"/>
      <c r="H14" s="77"/>
      <c r="I14" s="80"/>
      <c r="J14" s="81"/>
      <c r="K14" s="184"/>
      <c r="L14" s="185"/>
      <c r="M14" s="80"/>
      <c r="N14" s="129"/>
      <c r="O14" s="158"/>
      <c r="P14" s="111"/>
      <c r="Q14" s="81"/>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9" t="s">
        <v>11</v>
      </c>
      <c r="D16" s="82" t="s">
        <v>26</v>
      </c>
      <c r="E16" s="83"/>
      <c r="F16" s="63" t="s">
        <v>80</v>
      </c>
      <c r="G16" s="64"/>
      <c r="H16" s="10"/>
      <c r="I16" s="10"/>
      <c r="J16" s="10"/>
      <c r="K16" s="10"/>
      <c r="L16" s="10"/>
      <c r="M16" s="11"/>
      <c r="N16" s="11"/>
      <c r="O16" s="11"/>
      <c r="P16" s="11"/>
      <c r="Q16" s="11"/>
      <c r="R16" s="6"/>
    </row>
    <row r="17" spans="2:20" ht="18.75" customHeight="1" x14ac:dyDescent="0.2">
      <c r="B17" s="5"/>
      <c r="C17" s="70"/>
      <c r="D17" s="84" t="s">
        <v>27</v>
      </c>
      <c r="E17" s="85"/>
      <c r="F17" s="65" t="s">
        <v>82</v>
      </c>
      <c r="G17" s="66"/>
      <c r="H17" s="10"/>
      <c r="I17" s="45"/>
      <c r="J17" s="44"/>
      <c r="K17" s="10"/>
      <c r="L17" s="10"/>
      <c r="M17" s="11"/>
      <c r="N17" s="11"/>
      <c r="O17" s="11"/>
      <c r="P17" s="11"/>
      <c r="Q17" s="11"/>
      <c r="R17" s="6"/>
    </row>
    <row r="18" spans="2:20" ht="18.75" customHeight="1" thickBot="1" x14ac:dyDescent="0.25">
      <c r="B18" s="5"/>
      <c r="C18" s="71"/>
      <c r="D18" s="61" t="s">
        <v>28</v>
      </c>
      <c r="E18" s="62"/>
      <c r="F18" s="72" t="s">
        <v>81</v>
      </c>
      <c r="G18" s="73"/>
      <c r="H18" s="10"/>
      <c r="I18" s="10"/>
      <c r="J18" s="10"/>
      <c r="K18" s="44"/>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1" t="s">
        <v>23</v>
      </c>
      <c r="C20" s="172"/>
      <c r="D20" s="172"/>
      <c r="E20" s="172"/>
      <c r="F20" s="172"/>
      <c r="G20" s="172"/>
      <c r="H20" s="172"/>
      <c r="I20" s="172"/>
      <c r="J20" s="172"/>
      <c r="K20" s="172"/>
      <c r="L20" s="172"/>
      <c r="M20" s="172"/>
      <c r="N20" s="172"/>
      <c r="O20" s="172"/>
      <c r="P20" s="172"/>
      <c r="Q20" s="172"/>
      <c r="R20" s="17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8" t="s">
        <v>12</v>
      </c>
      <c r="D23" s="179"/>
      <c r="E23" s="179"/>
      <c r="F23" s="179"/>
      <c r="G23" s="179"/>
      <c r="H23" s="179"/>
      <c r="I23" s="179"/>
      <c r="J23" s="179"/>
      <c r="K23" s="179"/>
      <c r="L23" s="179"/>
      <c r="M23" s="179"/>
      <c r="N23" s="179"/>
      <c r="O23" s="179"/>
      <c r="P23" s="179"/>
      <c r="Q23" s="68"/>
      <c r="R23" s="6"/>
    </row>
    <row r="24" spans="2:20" ht="27" customHeight="1" thickBot="1" x14ac:dyDescent="0.25">
      <c r="B24" s="5"/>
      <c r="C24" s="13" t="s">
        <v>16</v>
      </c>
      <c r="D24" s="195" t="s">
        <v>86</v>
      </c>
      <c r="E24" s="196"/>
      <c r="F24" s="197"/>
      <c r="G24" s="195" t="s">
        <v>87</v>
      </c>
      <c r="H24" s="196"/>
      <c r="I24" s="197"/>
      <c r="J24" s="195" t="s">
        <v>88</v>
      </c>
      <c r="K24" s="196"/>
      <c r="L24" s="197"/>
      <c r="M24" s="195" t="s">
        <v>89</v>
      </c>
      <c r="N24" s="196"/>
      <c r="O24" s="197"/>
      <c r="P24" s="67" t="s">
        <v>13</v>
      </c>
      <c r="Q24" s="68"/>
      <c r="R24" s="6"/>
    </row>
    <row r="25" spans="2:20" ht="14.45" customHeight="1" x14ac:dyDescent="0.2">
      <c r="B25" s="5"/>
      <c r="C25" s="14" t="s">
        <v>17</v>
      </c>
      <c r="D25" s="192">
        <v>0</v>
      </c>
      <c r="E25" s="193"/>
      <c r="F25" s="194"/>
      <c r="G25" s="198">
        <v>0.2</v>
      </c>
      <c r="H25" s="199"/>
      <c r="I25" s="200"/>
      <c r="J25" s="198">
        <v>0.6</v>
      </c>
      <c r="K25" s="199"/>
      <c r="L25" s="200"/>
      <c r="M25" s="192">
        <v>1</v>
      </c>
      <c r="N25" s="193"/>
      <c r="O25" s="194"/>
      <c r="P25" s="56">
        <v>1</v>
      </c>
      <c r="Q25" s="57"/>
      <c r="R25" s="6"/>
    </row>
    <row r="26" spans="2:20" ht="14.45" customHeight="1" x14ac:dyDescent="0.2">
      <c r="B26" s="5"/>
      <c r="C26" s="15" t="s">
        <v>15</v>
      </c>
      <c r="D26" s="140" t="s">
        <v>101</v>
      </c>
      <c r="E26" s="141"/>
      <c r="F26" s="142"/>
      <c r="G26" s="65">
        <v>1</v>
      </c>
      <c r="H26" s="138"/>
      <c r="I26" s="66"/>
      <c r="J26" s="186">
        <v>4.3</v>
      </c>
      <c r="K26" s="187"/>
      <c r="L26" s="188"/>
      <c r="M26" s="186"/>
      <c r="N26" s="187"/>
      <c r="O26" s="188"/>
      <c r="P26" s="52"/>
      <c r="Q26" s="53"/>
      <c r="R26" s="6"/>
    </row>
    <row r="27" spans="2:20" ht="15" customHeight="1" thickBot="1" x14ac:dyDescent="0.25">
      <c r="B27" s="5"/>
      <c r="C27" s="16" t="s">
        <v>36</v>
      </c>
      <c r="D27" s="143"/>
      <c r="E27" s="144"/>
      <c r="F27" s="145"/>
      <c r="G27" s="72">
        <v>5</v>
      </c>
      <c r="H27" s="139"/>
      <c r="I27" s="73"/>
      <c r="J27" s="189">
        <v>5</v>
      </c>
      <c r="K27" s="190"/>
      <c r="L27" s="191"/>
      <c r="M27" s="189"/>
      <c r="N27" s="190"/>
      <c r="O27" s="191"/>
      <c r="P27" s="54"/>
      <c r="Q27" s="55"/>
      <c r="R27" s="6"/>
    </row>
    <row r="28" spans="2:20" ht="15" customHeight="1" thickBot="1" x14ac:dyDescent="0.25">
      <c r="B28" s="5"/>
      <c r="C28" s="17" t="s">
        <v>29</v>
      </c>
      <c r="D28" s="48"/>
      <c r="E28" s="49"/>
      <c r="F28" s="50"/>
      <c r="G28" s="48">
        <f>+G26/G27</f>
        <v>0.2</v>
      </c>
      <c r="H28" s="49"/>
      <c r="I28" s="50"/>
      <c r="J28" s="48">
        <f>+J26/J27</f>
        <v>0.86</v>
      </c>
      <c r="K28" s="49"/>
      <c r="L28" s="50"/>
      <c r="M28" s="48" t="e">
        <f>+M26/M27</f>
        <v>#DIV/0!</v>
      </c>
      <c r="N28" s="49"/>
      <c r="O28" s="50"/>
      <c r="P28" s="58" t="e">
        <f>P26/P27</f>
        <v>#DIV/0!</v>
      </c>
      <c r="Q28" s="50"/>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1"/>
      <c r="J31" s="51"/>
      <c r="K31" s="51"/>
      <c r="L31" s="51"/>
      <c r="M31" s="51"/>
      <c r="N31" s="51"/>
      <c r="O31" s="51"/>
      <c r="P31" s="51"/>
      <c r="Q31" s="5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1" t="s">
        <v>21</v>
      </c>
      <c r="D42" s="92"/>
      <c r="E42" s="92"/>
      <c r="F42" s="92"/>
      <c r="G42" s="92"/>
      <c r="H42" s="92"/>
      <c r="I42" s="92"/>
      <c r="J42" s="92"/>
      <c r="K42" s="93" t="s">
        <v>73</v>
      </c>
      <c r="L42" s="94"/>
      <c r="M42" s="94"/>
      <c r="N42" s="94"/>
      <c r="O42" s="94"/>
      <c r="P42" s="94"/>
      <c r="Q42" s="95"/>
      <c r="R42" s="6"/>
    </row>
    <row r="43" spans="2:18" ht="28.5" customHeight="1" thickBot="1" x14ac:dyDescent="0.25">
      <c r="B43" s="5"/>
      <c r="C43" s="36"/>
      <c r="D43" s="37" t="s">
        <v>75</v>
      </c>
      <c r="E43" s="101" t="s">
        <v>76</v>
      </c>
      <c r="F43" s="101"/>
      <c r="G43" s="101"/>
      <c r="H43" s="101"/>
      <c r="I43" s="101"/>
      <c r="J43" s="102"/>
      <c r="K43" s="2"/>
      <c r="L43" s="3"/>
      <c r="M43" s="3"/>
      <c r="N43" s="3"/>
      <c r="O43" s="3"/>
      <c r="P43" s="3"/>
      <c r="Q43" s="4"/>
      <c r="R43" s="6"/>
    </row>
    <row r="44" spans="2:18" ht="75" customHeight="1" thickBot="1" x14ac:dyDescent="0.25">
      <c r="B44" s="5"/>
      <c r="C44" s="19" t="s">
        <v>18</v>
      </c>
      <c r="D44" s="47">
        <v>45016</v>
      </c>
      <c r="E44" s="103" t="s">
        <v>99</v>
      </c>
      <c r="F44" s="103"/>
      <c r="G44" s="103"/>
      <c r="H44" s="103"/>
      <c r="I44" s="103"/>
      <c r="J44" s="103"/>
      <c r="K44" s="89"/>
      <c r="L44" s="89"/>
      <c r="M44" s="89"/>
      <c r="N44" s="89"/>
      <c r="O44" s="89"/>
      <c r="P44" s="89"/>
      <c r="Q44" s="90"/>
      <c r="R44" s="6"/>
    </row>
    <row r="45" spans="2:18" ht="57" customHeight="1" thickBot="1" x14ac:dyDescent="0.25">
      <c r="B45" s="5"/>
      <c r="C45" s="20" t="s">
        <v>19</v>
      </c>
      <c r="D45" s="47">
        <v>45107</v>
      </c>
      <c r="E45" s="104" t="s">
        <v>102</v>
      </c>
      <c r="F45" s="104"/>
      <c r="G45" s="104"/>
      <c r="H45" s="104"/>
      <c r="I45" s="104"/>
      <c r="J45" s="104"/>
      <c r="K45" s="89"/>
      <c r="L45" s="89"/>
      <c r="M45" s="89"/>
      <c r="N45" s="89"/>
      <c r="O45" s="89"/>
      <c r="P45" s="89"/>
      <c r="Q45" s="90"/>
      <c r="R45" s="6"/>
    </row>
    <row r="46" spans="2:18" ht="98.25" customHeight="1" thickBot="1" x14ac:dyDescent="0.25">
      <c r="B46" s="5"/>
      <c r="C46" s="21" t="s">
        <v>64</v>
      </c>
      <c r="D46" s="47">
        <v>45199</v>
      </c>
      <c r="E46" s="104" t="s">
        <v>104</v>
      </c>
      <c r="F46" s="104"/>
      <c r="G46" s="104"/>
      <c r="H46" s="104"/>
      <c r="I46" s="104"/>
      <c r="J46" s="104"/>
      <c r="K46" s="96"/>
      <c r="L46" s="96"/>
      <c r="M46" s="96"/>
      <c r="N46" s="96"/>
      <c r="O46" s="96"/>
      <c r="P46" s="96"/>
      <c r="Q46" s="97"/>
      <c r="R46" s="6"/>
    </row>
    <row r="47" spans="2:18" ht="143.25" customHeight="1" thickBot="1" x14ac:dyDescent="0.25">
      <c r="B47" s="5"/>
      <c r="C47" s="20" t="s">
        <v>20</v>
      </c>
      <c r="D47" s="46"/>
      <c r="E47" s="105"/>
      <c r="F47" s="106"/>
      <c r="G47" s="106"/>
      <c r="H47" s="106"/>
      <c r="I47" s="106"/>
      <c r="J47" s="107"/>
      <c r="K47" s="98"/>
      <c r="L47" s="99"/>
      <c r="M47" s="99"/>
      <c r="N47" s="99"/>
      <c r="O47" s="99"/>
      <c r="P47" s="99"/>
      <c r="Q47" s="10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41"/>
      <c r="C52" s="8"/>
      <c r="D52" s="8"/>
      <c r="E52" s="8"/>
      <c r="F52" s="8"/>
      <c r="G52" s="8"/>
      <c r="H52" s="8"/>
      <c r="I52" s="8"/>
      <c r="J52" s="8"/>
      <c r="K52" s="8"/>
      <c r="L52" s="8"/>
      <c r="M52" s="8"/>
      <c r="N52" s="8"/>
      <c r="O52" s="8"/>
      <c r="P52" s="8"/>
    </row>
    <row r="53" spans="2:18" x14ac:dyDescent="0.2">
      <c r="B53" s="8"/>
      <c r="C53" s="8"/>
      <c r="D53" s="8"/>
      <c r="E53" s="8"/>
      <c r="F53" s="8"/>
      <c r="G53" s="8"/>
      <c r="H53" s="8"/>
      <c r="I53" s="8"/>
      <c r="J53" s="8"/>
      <c r="K53" s="8"/>
      <c r="L53" s="8"/>
      <c r="M53" s="8"/>
      <c r="N53" s="8"/>
      <c r="O53" s="8"/>
      <c r="P53" s="8"/>
    </row>
    <row r="91" spans="3:21" ht="28.5" customHeight="1" x14ac:dyDescent="0.2"/>
    <row r="92" spans="3:21" x14ac:dyDescent="0.2">
      <c r="C92" s="8"/>
      <c r="D92" s="8"/>
    </row>
    <row r="93" spans="3:21" x14ac:dyDescent="0.2">
      <c r="C93" s="8"/>
      <c r="D93" s="8"/>
    </row>
    <row r="94" spans="3:21" ht="13.5" thickBot="1" x14ac:dyDescent="0.25">
      <c r="C94" s="8"/>
      <c r="D94" s="8"/>
    </row>
    <row r="95" spans="3:21" ht="13.5" thickBot="1" x14ac:dyDescent="0.25">
      <c r="C95" s="25" t="s">
        <v>38</v>
      </c>
      <c r="D95" s="26"/>
      <c r="H95" s="34" t="s">
        <v>22</v>
      </c>
      <c r="I95" s="34" t="s">
        <v>24</v>
      </c>
      <c r="J95" s="34" t="s">
        <v>66</v>
      </c>
      <c r="U95" s="27" t="s">
        <v>30</v>
      </c>
    </row>
    <row r="96" spans="3:21" ht="25.5" x14ac:dyDescent="0.2">
      <c r="C96" s="28" t="s">
        <v>45</v>
      </c>
      <c r="D96" s="29"/>
      <c r="H96" s="35" t="s">
        <v>4</v>
      </c>
      <c r="I96" s="35" t="s">
        <v>7</v>
      </c>
      <c r="J96" s="35" t="s">
        <v>67</v>
      </c>
      <c r="M96" s="88"/>
      <c r="N96" s="88"/>
    </row>
    <row r="97" spans="3:14" ht="25.5" x14ac:dyDescent="0.2">
      <c r="C97" s="28" t="s">
        <v>46</v>
      </c>
      <c r="D97" s="29"/>
      <c r="H97" s="35" t="s">
        <v>72</v>
      </c>
      <c r="I97" s="35" t="s">
        <v>25</v>
      </c>
      <c r="J97" s="35" t="s">
        <v>68</v>
      </c>
      <c r="M97" s="87"/>
      <c r="N97" s="87"/>
    </row>
    <row r="98" spans="3:14" ht="38.25" x14ac:dyDescent="0.2">
      <c r="C98" s="28" t="s">
        <v>47</v>
      </c>
      <c r="D98" s="29"/>
      <c r="H98" s="35" t="s">
        <v>5</v>
      </c>
      <c r="I98" s="35" t="s">
        <v>8</v>
      </c>
      <c r="J98" s="35" t="s">
        <v>69</v>
      </c>
      <c r="M98" s="87"/>
      <c r="N98" s="87"/>
    </row>
    <row r="99" spans="3:14" x14ac:dyDescent="0.2">
      <c r="C99" s="28" t="s">
        <v>48</v>
      </c>
      <c r="D99" s="29"/>
      <c r="H99" s="35"/>
      <c r="I99" s="35" t="s">
        <v>71</v>
      </c>
      <c r="J99" s="35" t="s">
        <v>70</v>
      </c>
      <c r="M99" s="87"/>
      <c r="N99" s="87"/>
    </row>
    <row r="100" spans="3:14" ht="25.5" x14ac:dyDescent="0.2">
      <c r="C100" s="28" t="s">
        <v>49</v>
      </c>
      <c r="D100" s="29"/>
      <c r="H100" s="35"/>
      <c r="I100" s="35" t="s">
        <v>9</v>
      </c>
      <c r="J100" s="35" t="s">
        <v>74</v>
      </c>
      <c r="M100" s="87"/>
      <c r="N100" s="87"/>
    </row>
    <row r="101" spans="3:14" x14ac:dyDescent="0.2">
      <c r="C101" s="28" t="s">
        <v>50</v>
      </c>
      <c r="D101" s="29"/>
      <c r="H101" s="35"/>
      <c r="I101" s="35" t="s">
        <v>10</v>
      </c>
      <c r="J101" s="35"/>
      <c r="M101" s="87"/>
      <c r="N101" s="87"/>
    </row>
    <row r="102" spans="3:14" x14ac:dyDescent="0.2">
      <c r="C102" s="28" t="s">
        <v>51</v>
      </c>
      <c r="D102" s="29"/>
      <c r="M102" s="88"/>
      <c r="N102" s="88"/>
    </row>
    <row r="103" spans="3:14" ht="66" customHeight="1" x14ac:dyDescent="0.2">
      <c r="C103" s="28" t="s">
        <v>52</v>
      </c>
      <c r="D103" s="29"/>
      <c r="M103" s="86"/>
      <c r="N103" s="86"/>
    </row>
    <row r="104" spans="3:14" x14ac:dyDescent="0.2">
      <c r="C104" s="28" t="s">
        <v>37</v>
      </c>
      <c r="D104" s="29"/>
    </row>
    <row r="105" spans="3:14" ht="25.5" x14ac:dyDescent="0.2">
      <c r="C105" s="28" t="s">
        <v>53</v>
      </c>
      <c r="D105" s="29"/>
    </row>
    <row r="106" spans="3:14" ht="25.5" x14ac:dyDescent="0.2">
      <c r="C106" s="28" t="s">
        <v>54</v>
      </c>
      <c r="D106" s="29"/>
    </row>
    <row r="107" spans="3:14" ht="25.5" x14ac:dyDescent="0.2">
      <c r="C107" s="28" t="s">
        <v>55</v>
      </c>
      <c r="D107" s="29"/>
    </row>
    <row r="108" spans="3:14" x14ac:dyDescent="0.2">
      <c r="C108" s="28" t="s">
        <v>40</v>
      </c>
      <c r="D108" s="30"/>
    </row>
    <row r="109" spans="3:14" x14ac:dyDescent="0.2">
      <c r="C109" s="28" t="s">
        <v>39</v>
      </c>
      <c r="D109" s="31"/>
    </row>
    <row r="110" spans="3:14" x14ac:dyDescent="0.2">
      <c r="C110" s="28" t="s">
        <v>56</v>
      </c>
      <c r="D110" s="30"/>
    </row>
    <row r="112" spans="3:14" ht="6.75" customHeight="1" x14ac:dyDescent="0.2"/>
    <row r="113" spans="3:3" ht="15" customHeight="1" x14ac:dyDescent="0.2">
      <c r="C113" s="32" t="s">
        <v>30</v>
      </c>
    </row>
    <row r="114" spans="3:3" ht="18.75" customHeight="1" x14ac:dyDescent="0.2">
      <c r="C114" s="32" t="s">
        <v>33</v>
      </c>
    </row>
    <row r="115" spans="3:3" ht="15" customHeight="1" x14ac:dyDescent="0.2">
      <c r="C115" s="32" t="s">
        <v>41</v>
      </c>
    </row>
    <row r="116" spans="3:3" ht="11.25" customHeight="1" x14ac:dyDescent="0.2">
      <c r="C116" s="32" t="s">
        <v>31</v>
      </c>
    </row>
    <row r="117" spans="3:3" ht="16.5" customHeight="1" x14ac:dyDescent="0.2">
      <c r="C117" s="32" t="s">
        <v>32</v>
      </c>
    </row>
    <row r="118" spans="3:3" ht="12" customHeight="1" x14ac:dyDescent="0.2">
      <c r="C118" s="32" t="s">
        <v>34</v>
      </c>
    </row>
    <row r="119" spans="3:3" ht="25.5" customHeight="1" x14ac:dyDescent="0.2">
      <c r="C119" s="32" t="s">
        <v>35</v>
      </c>
    </row>
    <row r="120" spans="3:3" ht="27.75" customHeight="1" x14ac:dyDescent="0.2">
      <c r="C120" s="32" t="s">
        <v>42</v>
      </c>
    </row>
    <row r="121" spans="3:3" ht="36.75" customHeight="1" x14ac:dyDescent="0.2">
      <c r="C121" s="33" t="s">
        <v>43</v>
      </c>
    </row>
    <row r="122" spans="3:3" x14ac:dyDescent="0.2">
      <c r="C122" s="32" t="s">
        <v>44</v>
      </c>
    </row>
  </sheetData>
  <mergeCells count="82">
    <mergeCell ref="M28:O28"/>
    <mergeCell ref="D24:F24"/>
    <mergeCell ref="G24:I24"/>
    <mergeCell ref="J24:L24"/>
    <mergeCell ref="M24:O24"/>
    <mergeCell ref="J25:L25"/>
    <mergeCell ref="G25:I25"/>
    <mergeCell ref="D25:F25"/>
    <mergeCell ref="O2:R2"/>
    <mergeCell ref="O3:R3"/>
    <mergeCell ref="O4:R4"/>
    <mergeCell ref="L9:Q10"/>
    <mergeCell ref="B6:R6"/>
    <mergeCell ref="D9:I9"/>
    <mergeCell ref="D8:I8"/>
    <mergeCell ref="L8:Q8"/>
    <mergeCell ref="C7:Q7"/>
    <mergeCell ref="E2:N4"/>
    <mergeCell ref="J8:K8"/>
    <mergeCell ref="J9:K10"/>
    <mergeCell ref="D10:I10"/>
    <mergeCell ref="B2:D4"/>
    <mergeCell ref="B5:R5"/>
    <mergeCell ref="M96:N96"/>
    <mergeCell ref="M97:N97"/>
    <mergeCell ref="K44:Q44"/>
    <mergeCell ref="C42:J42"/>
    <mergeCell ref="K42:Q42"/>
    <mergeCell ref="K45:Q45"/>
    <mergeCell ref="K46:Q46"/>
    <mergeCell ref="K47:Q47"/>
    <mergeCell ref="E43:J43"/>
    <mergeCell ref="E44:J44"/>
    <mergeCell ref="E45:J45"/>
    <mergeCell ref="E46:J46"/>
    <mergeCell ref="E47:J47"/>
    <mergeCell ref="M103:N103"/>
    <mergeCell ref="M98:N98"/>
    <mergeCell ref="M99:N99"/>
    <mergeCell ref="M100:N100"/>
    <mergeCell ref="M101:N101"/>
    <mergeCell ref="M102:N102"/>
    <mergeCell ref="C16:C18"/>
    <mergeCell ref="F18:G18"/>
    <mergeCell ref="G13:H14"/>
    <mergeCell ref="I13:J14"/>
    <mergeCell ref="D16:E16"/>
    <mergeCell ref="D17:E17"/>
    <mergeCell ref="C13:D14"/>
    <mergeCell ref="E13:F14"/>
    <mergeCell ref="I12:J12"/>
    <mergeCell ref="D18:E18"/>
    <mergeCell ref="F16:G16"/>
    <mergeCell ref="F17:G17"/>
    <mergeCell ref="P24:Q24"/>
    <mergeCell ref="P12:Q12"/>
    <mergeCell ref="P13:Q14"/>
    <mergeCell ref="G12:H12"/>
    <mergeCell ref="C12:D12"/>
    <mergeCell ref="E12:F12"/>
    <mergeCell ref="M12:O12"/>
    <mergeCell ref="M13:O14"/>
    <mergeCell ref="B20:R20"/>
    <mergeCell ref="C23:Q23"/>
    <mergeCell ref="K12:L12"/>
    <mergeCell ref="K13:L14"/>
    <mergeCell ref="D28:F28"/>
    <mergeCell ref="I31:Q31"/>
    <mergeCell ref="P26:Q26"/>
    <mergeCell ref="P27:Q27"/>
    <mergeCell ref="P25:Q25"/>
    <mergeCell ref="P28:Q28"/>
    <mergeCell ref="G26:I26"/>
    <mergeCell ref="G27:I27"/>
    <mergeCell ref="G28:I28"/>
    <mergeCell ref="D26:F27"/>
    <mergeCell ref="J26:L26"/>
    <mergeCell ref="J27:L27"/>
    <mergeCell ref="J28:L28"/>
    <mergeCell ref="M25:O25"/>
    <mergeCell ref="M26:O26"/>
    <mergeCell ref="M27:O27"/>
  </mergeCells>
  <phoneticPr fontId="30" type="noConversion"/>
  <dataValidations xWindow="316" yWindow="635"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Realice un pequeño análisis, acerca del cumplimiento o incumplimiento del indicador, identificando los factores que fueron relevantes en el resultado del indicador." sqref="C44:C47 D47 E44: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 allowBlank="1" showInputMessage="1" showErrorMessage="1" prompt="Identifique el valor registrado en el numerador de la fórmula de cálculo" sqref="M26 J26 G26 P26:P27 D26"/>
    <dataValidation allowBlank="1" showInputMessage="1" showErrorMessage="1" prompt="Identifique el valor registrado en el denominador de la fórmula de cálculo" sqref="G27 J27 M27"/>
    <dataValidation allowBlank="1" showInputMessage="1" showErrorMessage="1" prompt="Identifique el resultado del indicador en la medición desarrollada" sqref="D28 M28 J28 P28 G28"/>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U143"/>
  <sheetViews>
    <sheetView showGridLines="0" tabSelected="1" zoomScale="85" zoomScaleNormal="85" zoomScaleSheetLayoutView="70"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9.42578125" style="1" customWidth="1"/>
    <col min="17" max="17" width="10.7109375" style="1" customWidth="1"/>
    <col min="18" max="18" width="3.42578125" style="1" customWidth="1"/>
    <col min="19" max="16384" width="11.42578125" style="1"/>
  </cols>
  <sheetData>
    <row r="1" spans="2:18" ht="13.5" thickBot="1" x14ac:dyDescent="0.25"/>
    <row r="2" spans="2:18" ht="24.75" customHeight="1" x14ac:dyDescent="0.2">
      <c r="B2" s="165"/>
      <c r="C2" s="166"/>
      <c r="D2" s="167"/>
      <c r="E2" s="146" t="s">
        <v>63</v>
      </c>
      <c r="F2" s="147"/>
      <c r="G2" s="147"/>
      <c r="H2" s="147"/>
      <c r="I2" s="147"/>
      <c r="J2" s="147"/>
      <c r="K2" s="147"/>
      <c r="L2" s="147"/>
      <c r="M2" s="147"/>
      <c r="N2" s="148"/>
      <c r="O2" s="112" t="s">
        <v>83</v>
      </c>
      <c r="P2" s="112"/>
      <c r="Q2" s="112"/>
      <c r="R2" s="112"/>
    </row>
    <row r="3" spans="2:18" ht="24.75" customHeight="1" x14ac:dyDescent="0.2">
      <c r="B3" s="168"/>
      <c r="C3" s="169"/>
      <c r="D3" s="170"/>
      <c r="E3" s="149"/>
      <c r="F3" s="150"/>
      <c r="G3" s="150"/>
      <c r="H3" s="150"/>
      <c r="I3" s="150"/>
      <c r="J3" s="150"/>
      <c r="K3" s="150"/>
      <c r="L3" s="150"/>
      <c r="M3" s="150"/>
      <c r="N3" s="151"/>
      <c r="O3" s="112" t="s">
        <v>84</v>
      </c>
      <c r="P3" s="112"/>
      <c r="Q3" s="112"/>
      <c r="R3" s="112"/>
    </row>
    <row r="4" spans="2:18" ht="24.75" customHeight="1" thickBot="1" x14ac:dyDescent="0.25">
      <c r="B4" s="168"/>
      <c r="C4" s="169"/>
      <c r="D4" s="170"/>
      <c r="E4" s="152"/>
      <c r="F4" s="153"/>
      <c r="G4" s="153"/>
      <c r="H4" s="153"/>
      <c r="I4" s="153"/>
      <c r="J4" s="153"/>
      <c r="K4" s="153"/>
      <c r="L4" s="153"/>
      <c r="M4" s="153"/>
      <c r="N4" s="154"/>
      <c r="O4" s="112" t="s">
        <v>85</v>
      </c>
      <c r="P4" s="112"/>
      <c r="Q4" s="112"/>
      <c r="R4" s="112"/>
    </row>
    <row r="5" spans="2:18" ht="13.5" thickBot="1" x14ac:dyDescent="0.25">
      <c r="B5" s="174" t="s">
        <v>97</v>
      </c>
      <c r="C5" s="175"/>
      <c r="D5" s="175"/>
      <c r="E5" s="175"/>
      <c r="F5" s="175"/>
      <c r="G5" s="175"/>
      <c r="H5" s="175"/>
      <c r="I5" s="175"/>
      <c r="J5" s="175"/>
      <c r="K5" s="175"/>
      <c r="L5" s="175"/>
      <c r="M5" s="175"/>
      <c r="N5" s="175"/>
      <c r="O5" s="176"/>
      <c r="P5" s="176"/>
      <c r="Q5" s="176"/>
      <c r="R5" s="177"/>
    </row>
    <row r="6" spans="2:18" ht="15" customHeight="1" thickBot="1" x14ac:dyDescent="0.25">
      <c r="B6" s="93" t="s">
        <v>0</v>
      </c>
      <c r="C6" s="94"/>
      <c r="D6" s="94"/>
      <c r="E6" s="94"/>
      <c r="F6" s="94"/>
      <c r="G6" s="94"/>
      <c r="H6" s="94"/>
      <c r="I6" s="94"/>
      <c r="J6" s="94"/>
      <c r="K6" s="94"/>
      <c r="L6" s="94"/>
      <c r="M6" s="94"/>
      <c r="N6" s="94"/>
      <c r="O6" s="94"/>
      <c r="P6" s="94"/>
      <c r="Q6" s="94"/>
      <c r="R6" s="95"/>
    </row>
    <row r="7" spans="2:18" ht="13.5" thickBot="1" x14ac:dyDescent="0.25">
      <c r="B7" s="5"/>
      <c r="C7" s="137"/>
      <c r="D7" s="137"/>
      <c r="E7" s="137"/>
      <c r="F7" s="137"/>
      <c r="G7" s="137"/>
      <c r="H7" s="137"/>
      <c r="I7" s="137"/>
      <c r="J7" s="137"/>
      <c r="K7" s="137"/>
      <c r="L7" s="137"/>
      <c r="M7" s="137"/>
      <c r="N7" s="137"/>
      <c r="O7" s="137"/>
      <c r="P7" s="137"/>
      <c r="Q7" s="137"/>
      <c r="R7" s="6"/>
    </row>
    <row r="8" spans="2:18" ht="23.25" customHeight="1" thickBot="1" x14ac:dyDescent="0.25">
      <c r="B8" s="5"/>
      <c r="C8" s="7" t="s">
        <v>61</v>
      </c>
      <c r="D8" s="122" t="s">
        <v>56</v>
      </c>
      <c r="E8" s="123"/>
      <c r="F8" s="123"/>
      <c r="G8" s="123"/>
      <c r="H8" s="123"/>
      <c r="I8" s="124"/>
      <c r="J8" s="159" t="s">
        <v>57</v>
      </c>
      <c r="K8" s="160"/>
      <c r="L8" s="134" t="s">
        <v>93</v>
      </c>
      <c r="M8" s="135"/>
      <c r="N8" s="135"/>
      <c r="O8" s="135"/>
      <c r="P8" s="135"/>
      <c r="Q8" s="136"/>
      <c r="R8" s="6"/>
    </row>
    <row r="9" spans="2:18" ht="23.25" customHeight="1" thickBot="1" x14ac:dyDescent="0.25">
      <c r="B9" s="5"/>
      <c r="C9" s="7" t="s">
        <v>60</v>
      </c>
      <c r="D9" s="215" t="s">
        <v>78</v>
      </c>
      <c r="E9" s="216"/>
      <c r="F9" s="216"/>
      <c r="G9" s="216"/>
      <c r="H9" s="216"/>
      <c r="I9" s="217"/>
      <c r="J9" s="161" t="s">
        <v>58</v>
      </c>
      <c r="K9" s="162"/>
      <c r="L9" s="218" t="s">
        <v>96</v>
      </c>
      <c r="M9" s="219"/>
      <c r="N9" s="219"/>
      <c r="O9" s="219"/>
      <c r="P9" s="219"/>
      <c r="Q9" s="220"/>
      <c r="R9" s="6"/>
    </row>
    <row r="10" spans="2:18" ht="27.95" customHeight="1" thickBot="1" x14ac:dyDescent="0.25">
      <c r="B10" s="5"/>
      <c r="C10" s="7" t="s">
        <v>59</v>
      </c>
      <c r="D10" s="215" t="s">
        <v>77</v>
      </c>
      <c r="E10" s="216"/>
      <c r="F10" s="216"/>
      <c r="G10" s="216"/>
      <c r="H10" s="216"/>
      <c r="I10" s="217"/>
      <c r="J10" s="163"/>
      <c r="K10" s="164"/>
      <c r="L10" s="221"/>
      <c r="M10" s="222"/>
      <c r="N10" s="222"/>
      <c r="O10" s="222"/>
      <c r="P10" s="222"/>
      <c r="Q10" s="223"/>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59" t="s">
        <v>14</v>
      </c>
      <c r="D12" s="127"/>
      <c r="E12" s="59" t="s">
        <v>62</v>
      </c>
      <c r="F12" s="60"/>
      <c r="G12" s="125" t="s">
        <v>1</v>
      </c>
      <c r="H12" s="126"/>
      <c r="I12" s="59" t="s">
        <v>3</v>
      </c>
      <c r="J12" s="60"/>
      <c r="K12" s="180" t="s">
        <v>6</v>
      </c>
      <c r="L12" s="181"/>
      <c r="M12" s="69" t="s">
        <v>2</v>
      </c>
      <c r="N12" s="155"/>
      <c r="O12" s="156"/>
      <c r="P12" s="108" t="s">
        <v>65</v>
      </c>
      <c r="Q12" s="109"/>
      <c r="R12" s="6"/>
    </row>
    <row r="13" spans="2:18" ht="15" customHeight="1" x14ac:dyDescent="0.2">
      <c r="B13" s="5"/>
      <c r="C13" s="78" t="s">
        <v>92</v>
      </c>
      <c r="D13" s="128"/>
      <c r="E13" s="130">
        <v>1</v>
      </c>
      <c r="F13" s="131"/>
      <c r="G13" s="74" t="s">
        <v>79</v>
      </c>
      <c r="H13" s="75"/>
      <c r="I13" s="78" t="s">
        <v>4</v>
      </c>
      <c r="J13" s="79"/>
      <c r="K13" s="211" t="s">
        <v>8</v>
      </c>
      <c r="L13" s="212"/>
      <c r="M13" s="78" t="s">
        <v>98</v>
      </c>
      <c r="N13" s="128"/>
      <c r="O13" s="157"/>
      <c r="P13" s="110" t="s">
        <v>67</v>
      </c>
      <c r="Q13" s="79"/>
      <c r="R13" s="6"/>
    </row>
    <row r="14" spans="2:18" ht="15.75" customHeight="1" thickBot="1" x14ac:dyDescent="0.25">
      <c r="B14" s="5"/>
      <c r="C14" s="80"/>
      <c r="D14" s="129"/>
      <c r="E14" s="132"/>
      <c r="F14" s="133"/>
      <c r="G14" s="76"/>
      <c r="H14" s="77"/>
      <c r="I14" s="80"/>
      <c r="J14" s="81"/>
      <c r="K14" s="213"/>
      <c r="L14" s="214"/>
      <c r="M14" s="80"/>
      <c r="N14" s="129"/>
      <c r="O14" s="158"/>
      <c r="P14" s="111"/>
      <c r="Q14" s="81"/>
      <c r="R14" s="6"/>
    </row>
    <row r="15" spans="2:18" ht="8.25" customHeight="1" thickBot="1" x14ac:dyDescent="0.25">
      <c r="B15" s="5"/>
      <c r="C15" s="8"/>
      <c r="D15" s="8"/>
      <c r="E15" s="8"/>
      <c r="F15" s="8"/>
      <c r="G15" s="8"/>
      <c r="H15" s="8"/>
      <c r="I15" s="8"/>
      <c r="J15" s="8"/>
      <c r="K15" s="8"/>
      <c r="L15" s="8"/>
      <c r="M15" s="8"/>
      <c r="N15" s="8"/>
      <c r="O15" s="8"/>
      <c r="P15" s="8"/>
      <c r="Q15" s="8"/>
      <c r="R15" s="6"/>
    </row>
    <row r="16" spans="2:18" x14ac:dyDescent="0.2">
      <c r="B16" s="5"/>
      <c r="C16" s="69" t="s">
        <v>11</v>
      </c>
      <c r="D16" s="82" t="s">
        <v>26</v>
      </c>
      <c r="E16" s="83"/>
      <c r="F16" s="63" t="s">
        <v>80</v>
      </c>
      <c r="G16" s="64"/>
      <c r="H16" s="10"/>
      <c r="I16" s="10"/>
      <c r="J16" s="10"/>
      <c r="K16" s="10"/>
      <c r="L16" s="10"/>
      <c r="M16" s="11"/>
      <c r="N16" s="11"/>
      <c r="O16" s="11"/>
      <c r="P16" s="11"/>
      <c r="Q16" s="11"/>
      <c r="R16" s="6"/>
    </row>
    <row r="17" spans="2:20" ht="18.75" customHeight="1" x14ac:dyDescent="0.2">
      <c r="B17" s="5"/>
      <c r="C17" s="70"/>
      <c r="D17" s="84" t="s">
        <v>27</v>
      </c>
      <c r="E17" s="85"/>
      <c r="F17" s="65" t="s">
        <v>82</v>
      </c>
      <c r="G17" s="66"/>
      <c r="H17" s="10"/>
      <c r="I17" s="10"/>
      <c r="J17" s="10"/>
      <c r="K17" s="10"/>
      <c r="L17" s="10"/>
      <c r="M17" s="11"/>
      <c r="N17" s="11"/>
      <c r="O17" s="11"/>
      <c r="P17" s="11"/>
      <c r="Q17" s="11"/>
      <c r="R17" s="6"/>
    </row>
    <row r="18" spans="2:20" ht="18.75" customHeight="1" thickBot="1" x14ac:dyDescent="0.25">
      <c r="B18" s="5"/>
      <c r="C18" s="71"/>
      <c r="D18" s="61" t="s">
        <v>28</v>
      </c>
      <c r="E18" s="62"/>
      <c r="F18" s="72" t="s">
        <v>81</v>
      </c>
      <c r="G18" s="73"/>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171" t="s">
        <v>23</v>
      </c>
      <c r="C20" s="172"/>
      <c r="D20" s="172"/>
      <c r="E20" s="172"/>
      <c r="F20" s="172"/>
      <c r="G20" s="172"/>
      <c r="H20" s="172"/>
      <c r="I20" s="172"/>
      <c r="J20" s="172"/>
      <c r="K20" s="172"/>
      <c r="L20" s="172"/>
      <c r="M20" s="172"/>
      <c r="N20" s="172"/>
      <c r="O20" s="172"/>
      <c r="P20" s="172"/>
      <c r="Q20" s="172"/>
      <c r="R20" s="173"/>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178" t="s">
        <v>12</v>
      </c>
      <c r="D23" s="179"/>
      <c r="E23" s="179"/>
      <c r="F23" s="179"/>
      <c r="G23" s="179"/>
      <c r="H23" s="179"/>
      <c r="I23" s="179"/>
      <c r="J23" s="179"/>
      <c r="K23" s="179"/>
      <c r="L23" s="179"/>
      <c r="M23" s="179"/>
      <c r="N23" s="179"/>
      <c r="O23" s="179"/>
      <c r="P23" s="179"/>
      <c r="Q23" s="68"/>
      <c r="R23" s="6"/>
    </row>
    <row r="24" spans="2:20" ht="27" customHeight="1" thickBot="1" x14ac:dyDescent="0.25">
      <c r="B24" s="5"/>
      <c r="C24" s="13" t="s">
        <v>16</v>
      </c>
      <c r="D24" s="195" t="s">
        <v>86</v>
      </c>
      <c r="E24" s="196"/>
      <c r="F24" s="197"/>
      <c r="G24" s="195" t="s">
        <v>87</v>
      </c>
      <c r="H24" s="196"/>
      <c r="I24" s="197"/>
      <c r="J24" s="195" t="s">
        <v>88</v>
      </c>
      <c r="K24" s="196"/>
      <c r="L24" s="197"/>
      <c r="M24" s="195" t="s">
        <v>89</v>
      </c>
      <c r="N24" s="196"/>
      <c r="O24" s="197"/>
      <c r="P24" s="67" t="s">
        <v>13</v>
      </c>
      <c r="Q24" s="68"/>
      <c r="R24" s="6"/>
    </row>
    <row r="25" spans="2:20" ht="14.45" customHeight="1" x14ac:dyDescent="0.2">
      <c r="B25" s="5"/>
      <c r="C25" s="14" t="s">
        <v>17</v>
      </c>
      <c r="D25" s="192">
        <v>1</v>
      </c>
      <c r="E25" s="193"/>
      <c r="F25" s="194"/>
      <c r="G25" s="192">
        <v>1</v>
      </c>
      <c r="H25" s="193"/>
      <c r="I25" s="194"/>
      <c r="J25" s="192">
        <v>1</v>
      </c>
      <c r="K25" s="193"/>
      <c r="L25" s="194"/>
      <c r="M25" s="192">
        <v>1</v>
      </c>
      <c r="N25" s="193"/>
      <c r="O25" s="194"/>
      <c r="P25" s="56">
        <f>14/14</f>
        <v>1</v>
      </c>
      <c r="Q25" s="57"/>
      <c r="R25" s="6"/>
    </row>
    <row r="26" spans="2:20" ht="14.45" customHeight="1" x14ac:dyDescent="0.2">
      <c r="B26" s="5"/>
      <c r="C26" s="15" t="s">
        <v>15</v>
      </c>
      <c r="D26" s="186">
        <v>10</v>
      </c>
      <c r="E26" s="187"/>
      <c r="F26" s="188"/>
      <c r="G26" s="186">
        <v>11</v>
      </c>
      <c r="H26" s="187"/>
      <c r="I26" s="188"/>
      <c r="J26" s="186">
        <v>3</v>
      </c>
      <c r="K26" s="187"/>
      <c r="L26" s="188"/>
      <c r="M26" s="186"/>
      <c r="N26" s="187"/>
      <c r="O26" s="188"/>
      <c r="P26" s="52">
        <f>SUM(D26:O26)</f>
        <v>24</v>
      </c>
      <c r="Q26" s="53"/>
      <c r="R26" s="6"/>
    </row>
    <row r="27" spans="2:20" ht="15" customHeight="1" thickBot="1" x14ac:dyDescent="0.25">
      <c r="B27" s="5"/>
      <c r="C27" s="16" t="s">
        <v>36</v>
      </c>
      <c r="D27" s="189">
        <v>10</v>
      </c>
      <c r="E27" s="190"/>
      <c r="F27" s="191"/>
      <c r="G27" s="189">
        <v>11</v>
      </c>
      <c r="H27" s="190"/>
      <c r="I27" s="191"/>
      <c r="J27" s="189">
        <v>3</v>
      </c>
      <c r="K27" s="190"/>
      <c r="L27" s="191"/>
      <c r="M27" s="189"/>
      <c r="N27" s="190"/>
      <c r="O27" s="191"/>
      <c r="P27" s="52">
        <f>SUM(D27:O27)</f>
        <v>24</v>
      </c>
      <c r="Q27" s="53"/>
      <c r="R27" s="6"/>
    </row>
    <row r="28" spans="2:20" ht="15" customHeight="1" thickBot="1" x14ac:dyDescent="0.25">
      <c r="B28" s="5"/>
      <c r="C28" s="17" t="s">
        <v>29</v>
      </c>
      <c r="D28" s="207">
        <f>+D26/D27</f>
        <v>1</v>
      </c>
      <c r="E28" s="208"/>
      <c r="F28" s="209"/>
      <c r="G28" s="207">
        <f>+G26/G27</f>
        <v>1</v>
      </c>
      <c r="H28" s="208"/>
      <c r="I28" s="209"/>
      <c r="J28" s="207">
        <f>+J26/J27</f>
        <v>1</v>
      </c>
      <c r="K28" s="208"/>
      <c r="L28" s="209"/>
      <c r="M28" s="207" t="e">
        <f>+M26/M27</f>
        <v>#DIV/0!</v>
      </c>
      <c r="N28" s="208"/>
      <c r="O28" s="209"/>
      <c r="P28" s="210">
        <f t="shared" ref="P28" si="0">+P26/P27</f>
        <v>1</v>
      </c>
      <c r="Q28" s="209"/>
      <c r="R28" s="6"/>
    </row>
    <row r="29" spans="2:20" x14ac:dyDescent="0.2">
      <c r="B29" s="5"/>
      <c r="C29" s="8"/>
      <c r="D29" s="8"/>
      <c r="E29" s="8"/>
      <c r="F29" s="8"/>
      <c r="G29" s="8"/>
      <c r="H29" s="8"/>
      <c r="I29" s="8"/>
      <c r="J29" s="8"/>
      <c r="K29" s="8"/>
      <c r="L29" s="8"/>
      <c r="M29" s="8"/>
      <c r="N29" s="8"/>
      <c r="O29" s="8"/>
      <c r="P29" s="8"/>
      <c r="Q29" s="8"/>
      <c r="R29" s="6"/>
      <c r="T29" s="18"/>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51"/>
      <c r="J31" s="51"/>
      <c r="K31" s="51"/>
      <c r="L31" s="51"/>
      <c r="M31" s="51"/>
      <c r="N31" s="51"/>
      <c r="O31" s="51"/>
      <c r="P31" s="51"/>
      <c r="Q31" s="5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91" t="s">
        <v>21</v>
      </c>
      <c r="D42" s="92"/>
      <c r="E42" s="92"/>
      <c r="F42" s="92"/>
      <c r="G42" s="92"/>
      <c r="H42" s="92"/>
      <c r="I42" s="92"/>
      <c r="J42" s="92"/>
      <c r="K42" s="93" t="s">
        <v>73</v>
      </c>
      <c r="L42" s="94"/>
      <c r="M42" s="94"/>
      <c r="N42" s="94"/>
      <c r="O42" s="94"/>
      <c r="P42" s="94"/>
      <c r="Q42" s="95"/>
      <c r="R42" s="6"/>
    </row>
    <row r="43" spans="2:18" ht="28.5" customHeight="1" thickBot="1" x14ac:dyDescent="0.25">
      <c r="B43" s="5"/>
      <c r="C43" s="36"/>
      <c r="D43" s="37" t="s">
        <v>75</v>
      </c>
      <c r="E43" s="101" t="s">
        <v>76</v>
      </c>
      <c r="F43" s="101"/>
      <c r="G43" s="101"/>
      <c r="H43" s="101"/>
      <c r="I43" s="101"/>
      <c r="J43" s="102"/>
      <c r="K43" s="38"/>
      <c r="L43" s="39"/>
      <c r="M43" s="39"/>
      <c r="N43" s="39"/>
      <c r="O43" s="39"/>
      <c r="P43" s="39"/>
      <c r="Q43" s="40"/>
      <c r="R43" s="6"/>
    </row>
    <row r="44" spans="2:18" ht="172.5" customHeight="1" thickBot="1" x14ac:dyDescent="0.25">
      <c r="B44" s="5"/>
      <c r="C44" s="19" t="s">
        <v>18</v>
      </c>
      <c r="D44" s="42">
        <v>44651</v>
      </c>
      <c r="E44" s="201" t="s">
        <v>100</v>
      </c>
      <c r="F44" s="202"/>
      <c r="G44" s="202"/>
      <c r="H44" s="202"/>
      <c r="I44" s="202"/>
      <c r="J44" s="203"/>
      <c r="K44" s="89"/>
      <c r="L44" s="89"/>
      <c r="M44" s="89"/>
      <c r="N44" s="89"/>
      <c r="O44" s="89"/>
      <c r="P44" s="89"/>
      <c r="Q44" s="90"/>
      <c r="R44" s="6"/>
    </row>
    <row r="45" spans="2:18" ht="187.5" customHeight="1" thickBot="1" x14ac:dyDescent="0.25">
      <c r="B45" s="5"/>
      <c r="C45" s="20" t="s">
        <v>19</v>
      </c>
      <c r="D45" s="42">
        <v>45107</v>
      </c>
      <c r="E45" s="201" t="s">
        <v>103</v>
      </c>
      <c r="F45" s="202"/>
      <c r="G45" s="202"/>
      <c r="H45" s="202"/>
      <c r="I45" s="202"/>
      <c r="J45" s="203"/>
      <c r="K45" s="89"/>
      <c r="L45" s="89"/>
      <c r="M45" s="89"/>
      <c r="N45" s="89"/>
      <c r="O45" s="89"/>
      <c r="P45" s="89"/>
      <c r="Q45" s="90"/>
      <c r="R45" s="6"/>
    </row>
    <row r="46" spans="2:18" ht="114.75" customHeight="1" thickBot="1" x14ac:dyDescent="0.25">
      <c r="B46" s="5"/>
      <c r="C46" s="21" t="s">
        <v>64</v>
      </c>
      <c r="D46" s="42">
        <v>45199</v>
      </c>
      <c r="E46" s="201" t="s">
        <v>105</v>
      </c>
      <c r="F46" s="202"/>
      <c r="G46" s="202"/>
      <c r="H46" s="202"/>
      <c r="I46" s="202"/>
      <c r="J46" s="203"/>
      <c r="K46" s="96"/>
      <c r="L46" s="96"/>
      <c r="M46" s="96"/>
      <c r="N46" s="96"/>
      <c r="O46" s="96"/>
      <c r="P46" s="96"/>
      <c r="Q46" s="97"/>
      <c r="R46" s="6"/>
    </row>
    <row r="47" spans="2:18" ht="92.25" customHeight="1" thickBot="1" x14ac:dyDescent="0.25">
      <c r="B47" s="5"/>
      <c r="C47" s="20" t="s">
        <v>20</v>
      </c>
      <c r="D47" s="43"/>
      <c r="E47" s="204"/>
      <c r="F47" s="205"/>
      <c r="G47" s="205"/>
      <c r="H47" s="205"/>
      <c r="I47" s="205"/>
      <c r="J47" s="206"/>
      <c r="K47" s="89"/>
      <c r="L47" s="89"/>
      <c r="M47" s="89"/>
      <c r="N47" s="89"/>
      <c r="O47" s="89"/>
      <c r="P47" s="89"/>
      <c r="Q47" s="90"/>
      <c r="R47" s="6"/>
    </row>
    <row r="48" spans="2:18" x14ac:dyDescent="0.2">
      <c r="B48" s="5"/>
      <c r="C48" s="8"/>
      <c r="D48" s="8"/>
      <c r="E48" s="8"/>
      <c r="F48" s="8"/>
      <c r="G48" s="8"/>
      <c r="H48" s="8"/>
      <c r="I48" s="8"/>
      <c r="J48" s="8"/>
      <c r="K48" s="8"/>
      <c r="L48" s="8"/>
      <c r="M48" s="8"/>
      <c r="N48" s="8"/>
      <c r="O48" s="8"/>
      <c r="P48" s="8"/>
      <c r="Q48" s="8"/>
      <c r="R48" s="6"/>
    </row>
    <row r="49" spans="2:18" ht="13.5" thickBot="1" x14ac:dyDescent="0.25">
      <c r="B49" s="22"/>
      <c r="C49" s="23"/>
      <c r="D49" s="23"/>
      <c r="E49" s="23"/>
      <c r="F49" s="23"/>
      <c r="G49" s="23"/>
      <c r="H49" s="23"/>
      <c r="I49" s="23"/>
      <c r="J49" s="23"/>
      <c r="K49" s="23"/>
      <c r="L49" s="23"/>
      <c r="M49" s="23"/>
      <c r="N49" s="23"/>
      <c r="O49" s="23"/>
      <c r="P49" s="23"/>
      <c r="Q49" s="23"/>
      <c r="R49" s="24"/>
    </row>
    <row r="50" spans="2:18" x14ac:dyDescent="0.2">
      <c r="B50" s="8"/>
      <c r="C50" s="8"/>
      <c r="D50" s="8"/>
      <c r="E50" s="8"/>
      <c r="F50" s="8"/>
      <c r="G50" s="8"/>
      <c r="H50" s="8"/>
      <c r="I50" s="8"/>
      <c r="J50" s="8"/>
      <c r="K50" s="8"/>
      <c r="L50" s="8"/>
      <c r="M50" s="8"/>
      <c r="N50" s="8"/>
      <c r="O50" s="8"/>
      <c r="P50" s="8"/>
    </row>
    <row r="51" spans="2:18" x14ac:dyDescent="0.2">
      <c r="B51" s="8"/>
      <c r="C51" s="8"/>
      <c r="D51" s="8"/>
      <c r="E51" s="8"/>
      <c r="F51" s="8"/>
      <c r="G51" s="8"/>
      <c r="H51" s="8"/>
      <c r="I51" s="8"/>
      <c r="J51" s="8"/>
      <c r="K51" s="8"/>
      <c r="L51" s="8"/>
      <c r="M51" s="8"/>
      <c r="N51" s="8"/>
      <c r="O51" s="8"/>
      <c r="P51" s="8"/>
    </row>
    <row r="52" spans="2:18" x14ac:dyDescent="0.2">
      <c r="B52" s="8"/>
      <c r="C52" s="8"/>
      <c r="D52" s="8"/>
      <c r="E52" s="8"/>
      <c r="F52" s="8"/>
      <c r="G52" s="8"/>
      <c r="H52" s="8"/>
      <c r="I52" s="8"/>
      <c r="J52" s="8"/>
      <c r="K52" s="8"/>
      <c r="L52" s="8"/>
      <c r="M52" s="8"/>
      <c r="N52" s="8"/>
      <c r="O52" s="8"/>
      <c r="P52" s="8"/>
    </row>
    <row r="53" spans="2:18" x14ac:dyDescent="0.2">
      <c r="B53" s="41"/>
      <c r="C53" s="8"/>
      <c r="D53" s="8"/>
      <c r="E53" s="8"/>
      <c r="F53" s="8"/>
      <c r="G53" s="8"/>
      <c r="H53" s="8"/>
      <c r="I53" s="8"/>
      <c r="J53" s="8"/>
      <c r="K53" s="8"/>
      <c r="L53" s="8"/>
      <c r="M53" s="8"/>
      <c r="N53" s="8"/>
      <c r="O53" s="8"/>
      <c r="P53" s="8"/>
    </row>
    <row r="88" spans="3:21" hidden="1" x14ac:dyDescent="0.2"/>
    <row r="89" spans="3:21" hidden="1" x14ac:dyDescent="0.2"/>
    <row r="90" spans="3:21" hidden="1" x14ac:dyDescent="0.2"/>
    <row r="91" spans="3:21" ht="28.5" hidden="1" customHeight="1" x14ac:dyDescent="0.2"/>
    <row r="92" spans="3:21" hidden="1" x14ac:dyDescent="0.2">
      <c r="C92" s="8"/>
      <c r="D92" s="8"/>
    </row>
    <row r="93" spans="3:21" hidden="1" x14ac:dyDescent="0.2">
      <c r="C93" s="8"/>
      <c r="D93" s="8"/>
    </row>
    <row r="94" spans="3:21" ht="13.5" hidden="1" thickBot="1" x14ac:dyDescent="0.25">
      <c r="C94" s="8"/>
      <c r="D94" s="8"/>
    </row>
    <row r="95" spans="3:21" ht="13.5" hidden="1" thickBot="1" x14ac:dyDescent="0.25">
      <c r="C95" s="25" t="s">
        <v>38</v>
      </c>
      <c r="D95" s="26"/>
      <c r="H95" s="34" t="s">
        <v>22</v>
      </c>
      <c r="I95" s="34" t="s">
        <v>24</v>
      </c>
      <c r="J95" s="34" t="s">
        <v>66</v>
      </c>
      <c r="U95" s="27" t="s">
        <v>30</v>
      </c>
    </row>
    <row r="96" spans="3:21" ht="25.5" hidden="1" x14ac:dyDescent="0.2">
      <c r="C96" s="28" t="s">
        <v>45</v>
      </c>
      <c r="D96" s="29"/>
      <c r="H96" s="35" t="s">
        <v>4</v>
      </c>
      <c r="I96" s="35" t="s">
        <v>7</v>
      </c>
      <c r="J96" s="35" t="s">
        <v>67</v>
      </c>
      <c r="M96" s="88"/>
      <c r="N96" s="88"/>
    </row>
    <row r="97" spans="3:14" ht="25.5" hidden="1" x14ac:dyDescent="0.2">
      <c r="C97" s="28" t="s">
        <v>46</v>
      </c>
      <c r="D97" s="29"/>
      <c r="H97" s="35" t="s">
        <v>72</v>
      </c>
      <c r="I97" s="35" t="s">
        <v>25</v>
      </c>
      <c r="J97" s="35" t="s">
        <v>68</v>
      </c>
      <c r="M97" s="87"/>
      <c r="N97" s="87"/>
    </row>
    <row r="98" spans="3:14" ht="38.25" hidden="1" x14ac:dyDescent="0.2">
      <c r="C98" s="28" t="s">
        <v>47</v>
      </c>
      <c r="D98" s="29"/>
      <c r="H98" s="35" t="s">
        <v>5</v>
      </c>
      <c r="I98" s="35" t="s">
        <v>8</v>
      </c>
      <c r="J98" s="35" t="s">
        <v>69</v>
      </c>
      <c r="M98" s="87"/>
      <c r="N98" s="87"/>
    </row>
    <row r="99" spans="3:14" hidden="1" x14ac:dyDescent="0.2">
      <c r="C99" s="28" t="s">
        <v>48</v>
      </c>
      <c r="D99" s="29"/>
      <c r="H99" s="35"/>
      <c r="I99" s="35" t="s">
        <v>71</v>
      </c>
      <c r="J99" s="35" t="s">
        <v>70</v>
      </c>
      <c r="M99" s="87"/>
      <c r="N99" s="87"/>
    </row>
    <row r="100" spans="3:14" ht="25.5" hidden="1" x14ac:dyDescent="0.2">
      <c r="C100" s="28" t="s">
        <v>49</v>
      </c>
      <c r="D100" s="29"/>
      <c r="H100" s="35"/>
      <c r="I100" s="35" t="s">
        <v>9</v>
      </c>
      <c r="J100" s="35" t="s">
        <v>74</v>
      </c>
      <c r="M100" s="87"/>
      <c r="N100" s="87"/>
    </row>
    <row r="101" spans="3:14" hidden="1" x14ac:dyDescent="0.2">
      <c r="C101" s="28" t="s">
        <v>50</v>
      </c>
      <c r="D101" s="29"/>
      <c r="H101" s="35"/>
      <c r="I101" s="35" t="s">
        <v>10</v>
      </c>
      <c r="J101" s="35"/>
      <c r="M101" s="87"/>
      <c r="N101" s="87"/>
    </row>
    <row r="102" spans="3:14" hidden="1" x14ac:dyDescent="0.2">
      <c r="C102" s="28" t="s">
        <v>51</v>
      </c>
      <c r="D102" s="29"/>
      <c r="M102" s="88"/>
      <c r="N102" s="88"/>
    </row>
    <row r="103" spans="3:14" ht="66" hidden="1" customHeight="1" x14ac:dyDescent="0.2">
      <c r="C103" s="28" t="s">
        <v>52</v>
      </c>
      <c r="D103" s="29"/>
      <c r="M103" s="86"/>
      <c r="N103" s="86"/>
    </row>
    <row r="104" spans="3:14" hidden="1" x14ac:dyDescent="0.2">
      <c r="C104" s="28" t="s">
        <v>37</v>
      </c>
      <c r="D104" s="29"/>
    </row>
    <row r="105" spans="3:14" ht="25.5" hidden="1" x14ac:dyDescent="0.2">
      <c r="C105" s="28" t="s">
        <v>53</v>
      </c>
      <c r="D105" s="29"/>
    </row>
    <row r="106" spans="3:14" ht="25.5" hidden="1" x14ac:dyDescent="0.2">
      <c r="C106" s="28" t="s">
        <v>54</v>
      </c>
      <c r="D106" s="29"/>
    </row>
    <row r="107" spans="3:14" ht="25.5" hidden="1" x14ac:dyDescent="0.2">
      <c r="C107" s="28" t="s">
        <v>55</v>
      </c>
      <c r="D107" s="29"/>
    </row>
    <row r="108" spans="3:14" hidden="1" x14ac:dyDescent="0.2">
      <c r="C108" s="28" t="s">
        <v>40</v>
      </c>
      <c r="D108" s="30"/>
    </row>
    <row r="109" spans="3:14" hidden="1" x14ac:dyDescent="0.2">
      <c r="C109" s="28" t="s">
        <v>39</v>
      </c>
      <c r="D109" s="31"/>
    </row>
    <row r="110" spans="3:14" hidden="1" x14ac:dyDescent="0.2">
      <c r="C110" s="28" t="s">
        <v>56</v>
      </c>
      <c r="D110" s="30"/>
    </row>
    <row r="111" spans="3:14" hidden="1" x14ac:dyDescent="0.2"/>
    <row r="112" spans="3:14" ht="6.75" hidden="1" customHeight="1" x14ac:dyDescent="0.2"/>
    <row r="113" spans="3:3" ht="15" hidden="1" customHeight="1" x14ac:dyDescent="0.2">
      <c r="C113" s="32" t="s">
        <v>30</v>
      </c>
    </row>
    <row r="114" spans="3:3" ht="18.75" hidden="1" customHeight="1" x14ac:dyDescent="0.2">
      <c r="C114" s="32" t="s">
        <v>33</v>
      </c>
    </row>
    <row r="115" spans="3:3" ht="15" hidden="1" customHeight="1" x14ac:dyDescent="0.2">
      <c r="C115" s="32" t="s">
        <v>41</v>
      </c>
    </row>
    <row r="116" spans="3:3" ht="11.25" hidden="1" customHeight="1" x14ac:dyDescent="0.2">
      <c r="C116" s="32" t="s">
        <v>31</v>
      </c>
    </row>
    <row r="117" spans="3:3" ht="16.5" hidden="1" customHeight="1" x14ac:dyDescent="0.2">
      <c r="C117" s="32" t="s">
        <v>32</v>
      </c>
    </row>
    <row r="118" spans="3:3" ht="12" hidden="1" customHeight="1" x14ac:dyDescent="0.2">
      <c r="C118" s="32" t="s">
        <v>34</v>
      </c>
    </row>
    <row r="119" spans="3:3" ht="25.5" hidden="1" customHeight="1" x14ac:dyDescent="0.2">
      <c r="C119" s="32" t="s">
        <v>35</v>
      </c>
    </row>
    <row r="120" spans="3:3" ht="27.75" hidden="1" customHeight="1" x14ac:dyDescent="0.2">
      <c r="C120" s="32" t="s">
        <v>42</v>
      </c>
    </row>
    <row r="121" spans="3:3" ht="36.75" hidden="1" customHeight="1" x14ac:dyDescent="0.2">
      <c r="C121" s="33" t="s">
        <v>43</v>
      </c>
    </row>
    <row r="122" spans="3:3" hidden="1" x14ac:dyDescent="0.2">
      <c r="C122" s="32" t="s">
        <v>44</v>
      </c>
    </row>
    <row r="123" spans="3:3" hidden="1" x14ac:dyDescent="0.2"/>
    <row r="124" spans="3:3" hidden="1" x14ac:dyDescent="0.2"/>
    <row r="125" spans="3:3" hidden="1" x14ac:dyDescent="0.2"/>
    <row r="126" spans="3:3" hidden="1" x14ac:dyDescent="0.2"/>
    <row r="127" spans="3:3" hidden="1" x14ac:dyDescent="0.2"/>
    <row r="128" spans="3:3"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allowBlank="1" showInputMessage="1" showErrorMessage="1" prompt="Identifique el resultado del indicador en la medición desarrollada" sqref="D28 G28 J28 P28 M28"/>
    <dataValidation allowBlank="1" showInputMessage="1" showErrorMessage="1" prompt="Identifique el valor registrado en el denominador de la fórmula de cálculo" sqref="M27 G27 J27 D27"/>
    <dataValidation allowBlank="1" showInputMessage="1" showErrorMessage="1" prompt="Identifique el valor registrado en el numerador de la fórmula de cálculo" sqref="P26:P27 G26 J26 M26 D26"/>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Valor que se espera alcance el Indicador" sqref="D25 G25 J25 P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Auditorias internas realizadas </vt:lpstr>
      <vt:lpstr>Informes de seguimiento y evalu</vt:lpstr>
      <vt:lpstr>'Auditorias internas realizadas '!Área_de_impresión</vt:lpstr>
      <vt:lpstr>'Informes de seguimiento y evalu'!Área_de_impresión</vt:lpstr>
      <vt:lpstr>'Informes de seguimiento y evalu'!Fuente_indicador</vt:lpstr>
      <vt:lpstr>Fuente_indicador</vt:lpstr>
      <vt:lpstr>'Informes de seguimiento y evalu'!Periodicidad</vt:lpstr>
      <vt:lpstr>Periodicidad</vt:lpstr>
      <vt:lpstr>'Auditorias internas realizadas '!Tipo_indicador</vt:lpstr>
      <vt:lpstr>'Informes de seguimiento y evalu'!Tipo_indicador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2014-02-18T15:51:38Z</cp:lastPrinted>
  <dcterms:created xsi:type="dcterms:W3CDTF">2013-03-27T13:59:56Z</dcterms:created>
  <dcterms:modified xsi:type="dcterms:W3CDTF">2023-12-21T16:14:21Z</dcterms:modified>
</cp:coreProperties>
</file>