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9240" tabRatio="801" activeTab="5"/>
  </bookViews>
  <sheets>
    <sheet name="1. Año 2012" sheetId="11" r:id="rId1"/>
    <sheet name="1. Año 2013" sheetId="12" r:id="rId2"/>
    <sheet name="1. Año 2014" sheetId="13" r:id="rId3"/>
    <sheet name="1. Año 2015" sheetId="14" r:id="rId4"/>
    <sheet name="1. Año 2016" sheetId="10" r:id="rId5"/>
    <sheet name="1. Año 2017" sheetId="15" r:id="rId6"/>
    <sheet name="Hoja1" sheetId="16" r:id="rId7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25" i="15"/>
  <c r="AE25"/>
  <c r="AF25"/>
  <c r="AG25"/>
  <c r="AH25"/>
  <c r="AI25"/>
  <c r="AF25" i="14"/>
  <c r="AG25"/>
  <c r="AH25"/>
  <c r="AF4" i="12"/>
  <c r="AB25" i="11" l="1"/>
  <c r="Q25"/>
  <c r="S15" i="15" l="1"/>
  <c r="S24"/>
  <c r="S23"/>
  <c r="S22"/>
  <c r="S21"/>
  <c r="S20"/>
  <c r="S19"/>
  <c r="S18"/>
  <c r="S17"/>
  <c r="S16"/>
  <c r="S14"/>
  <c r="S13"/>
  <c r="S12"/>
  <c r="S11"/>
  <c r="S10"/>
  <c r="S9"/>
  <c r="AK9" s="1"/>
  <c r="AM9" s="1"/>
  <c r="S8"/>
  <c r="S7"/>
  <c r="S6"/>
  <c r="S5"/>
  <c r="S4"/>
  <c r="B25"/>
  <c r="AJ9"/>
  <c r="AJ12"/>
  <c r="AK12" s="1"/>
  <c r="AM12" s="1"/>
  <c r="AJ13"/>
  <c r="AJ14"/>
  <c r="AJ15"/>
  <c r="AJ16"/>
  <c r="AJ17"/>
  <c r="AK17" s="1"/>
  <c r="AM17" s="1"/>
  <c r="AJ18"/>
  <c r="AJ19"/>
  <c r="AK19" s="1"/>
  <c r="AM19" s="1"/>
  <c r="AJ20"/>
  <c r="AJ21"/>
  <c r="AK21" s="1"/>
  <c r="AM21" s="1"/>
  <c r="AJ22"/>
  <c r="AJ23"/>
  <c r="AK23" s="1"/>
  <c r="AM23" s="1"/>
  <c r="AJ24"/>
  <c r="C25"/>
  <c r="D25"/>
  <c r="E25"/>
  <c r="F25"/>
  <c r="G25"/>
  <c r="H25"/>
  <c r="I25"/>
  <c r="J25"/>
  <c r="K25"/>
  <c r="L25"/>
  <c r="M25"/>
  <c r="N25"/>
  <c r="O25"/>
  <c r="P25"/>
  <c r="Q25"/>
  <c r="R25"/>
  <c r="T25"/>
  <c r="U25"/>
  <c r="V25"/>
  <c r="W25"/>
  <c r="X25"/>
  <c r="Y25"/>
  <c r="Z25"/>
  <c r="AA25"/>
  <c r="AB25"/>
  <c r="AC25"/>
  <c r="AL25"/>
  <c r="AJ5"/>
  <c r="AJ6"/>
  <c r="AJ7"/>
  <c r="AJ8"/>
  <c r="AJ10"/>
  <c r="AJ11"/>
  <c r="AJ4"/>
  <c r="S25" l="1"/>
  <c r="AK22"/>
  <c r="AM22" s="1"/>
  <c r="AK18"/>
  <c r="AM18" s="1"/>
  <c r="AK13"/>
  <c r="AM13" s="1"/>
  <c r="AK20"/>
  <c r="AM20" s="1"/>
  <c r="AK16"/>
  <c r="AM16" s="1"/>
  <c r="AK15"/>
  <c r="AM15" s="1"/>
  <c r="AK24"/>
  <c r="AK5"/>
  <c r="AM5" s="1"/>
  <c r="AK11"/>
  <c r="AM11" s="1"/>
  <c r="AJ25"/>
  <c r="AK7"/>
  <c r="AM7" s="1"/>
  <c r="AK4"/>
  <c r="AM4" s="1"/>
  <c r="AK14"/>
  <c r="AM14" s="1"/>
  <c r="AK6"/>
  <c r="AM6" s="1"/>
  <c r="AK8"/>
  <c r="AM8" s="1"/>
  <c r="AK10"/>
  <c r="AM10" s="1"/>
  <c r="AK25" l="1"/>
  <c r="AM25" s="1"/>
  <c r="AH25" i="10"/>
  <c r="AI19"/>
  <c r="AF19"/>
  <c r="AG19" s="1"/>
  <c r="R19"/>
  <c r="AI4" i="14"/>
  <c r="AI5"/>
  <c r="AI6"/>
  <c r="AI7"/>
  <c r="AJ7" s="1"/>
  <c r="AL7" s="1"/>
  <c r="AI8"/>
  <c r="AI9"/>
  <c r="AI10"/>
  <c r="AJ10" s="1"/>
  <c r="AL10" s="1"/>
  <c r="AI11"/>
  <c r="AI12"/>
  <c r="AI13"/>
  <c r="AI14"/>
  <c r="AJ14" s="1"/>
  <c r="AL14" s="1"/>
  <c r="AI15"/>
  <c r="AJ15" s="1"/>
  <c r="AL15" s="1"/>
  <c r="AI16"/>
  <c r="AI17"/>
  <c r="AI18"/>
  <c r="AJ18" s="1"/>
  <c r="AL18" s="1"/>
  <c r="AJ6"/>
  <c r="AL6" s="1"/>
  <c r="AI19"/>
  <c r="AI20"/>
  <c r="AI21"/>
  <c r="AI22"/>
  <c r="AJ22" s="1"/>
  <c r="AL22" s="1"/>
  <c r="AI23"/>
  <c r="AI24"/>
  <c r="AK25"/>
  <c r="AE25"/>
  <c r="AD25"/>
  <c r="AC25"/>
  <c r="AB25"/>
  <c r="AA25"/>
  <c r="Z25"/>
  <c r="Y25"/>
  <c r="X25"/>
  <c r="W25"/>
  <c r="V25"/>
  <c r="U25"/>
  <c r="T25"/>
  <c r="S25"/>
  <c r="Q25"/>
  <c r="P25"/>
  <c r="O25"/>
  <c r="N25"/>
  <c r="M25"/>
  <c r="L25"/>
  <c r="K25"/>
  <c r="J25"/>
  <c r="I25"/>
  <c r="H25"/>
  <c r="G25"/>
  <c r="F25"/>
  <c r="E25"/>
  <c r="D25"/>
  <c r="C25"/>
  <c r="B25"/>
  <c r="R24"/>
  <c r="AJ24" s="1"/>
  <c r="AJ23"/>
  <c r="AL23" s="1"/>
  <c r="R23"/>
  <c r="R22"/>
  <c r="R21"/>
  <c r="R20"/>
  <c r="R19"/>
  <c r="AJ19" s="1"/>
  <c r="AL19" s="1"/>
  <c r="R18"/>
  <c r="R17"/>
  <c r="R16"/>
  <c r="AJ16" s="1"/>
  <c r="AL16" s="1"/>
  <c r="R15"/>
  <c r="R14"/>
  <c r="R13"/>
  <c r="AJ13" s="1"/>
  <c r="AL13" s="1"/>
  <c r="R12"/>
  <c r="AJ12" s="1"/>
  <c r="AL12" s="1"/>
  <c r="AJ11"/>
  <c r="AL11" s="1"/>
  <c r="R11"/>
  <c r="R10"/>
  <c r="R9"/>
  <c r="R8"/>
  <c r="AJ8" s="1"/>
  <c r="AL8" s="1"/>
  <c r="R7"/>
  <c r="R6"/>
  <c r="R5"/>
  <c r="R4"/>
  <c r="AG19" i="13"/>
  <c r="AH19"/>
  <c r="AJ19" s="1"/>
  <c r="AH12" i="12"/>
  <c r="AE12"/>
  <c r="AF12"/>
  <c r="Q12"/>
  <c r="AJ21" i="14" l="1"/>
  <c r="AL21" s="1"/>
  <c r="AI25"/>
  <c r="AJ9"/>
  <c r="AL9" s="1"/>
  <c r="AJ17"/>
  <c r="AL17" s="1"/>
  <c r="AJ20"/>
  <c r="AL20" s="1"/>
  <c r="AJ4"/>
  <c r="AL4" s="1"/>
  <c r="R25"/>
  <c r="AJ5"/>
  <c r="AL5" s="1"/>
  <c r="AI19" i="11"/>
  <c r="AI12"/>
  <c r="AF19"/>
  <c r="AG19"/>
  <c r="Q19"/>
  <c r="AF12"/>
  <c r="AG12" s="1"/>
  <c r="Q12"/>
  <c r="AH25"/>
  <c r="AJ25" i="14" l="1"/>
  <c r="AL25" s="1"/>
  <c r="AI25" i="13"/>
  <c r="T25"/>
  <c r="U25"/>
  <c r="V25"/>
  <c r="W25"/>
  <c r="X25"/>
  <c r="Y25"/>
  <c r="Z25"/>
  <c r="AA25"/>
  <c r="AB25"/>
  <c r="AC25"/>
  <c r="AD25"/>
  <c r="AE25"/>
  <c r="AF25"/>
  <c r="R19"/>
  <c r="R25"/>
  <c r="S25"/>
  <c r="Q25"/>
  <c r="P25"/>
  <c r="O25"/>
  <c r="N25"/>
  <c r="M25"/>
  <c r="L25"/>
  <c r="K25"/>
  <c r="J25"/>
  <c r="I25"/>
  <c r="H25"/>
  <c r="G25"/>
  <c r="F25"/>
  <c r="E25"/>
  <c r="D25"/>
  <c r="C25"/>
  <c r="B25"/>
  <c r="AG24"/>
  <c r="R24"/>
  <c r="AG23"/>
  <c r="AH23" s="1"/>
  <c r="AJ23" s="1"/>
  <c r="R23"/>
  <c r="AG22"/>
  <c r="R22"/>
  <c r="AG21"/>
  <c r="AH21" s="1"/>
  <c r="AJ21" s="1"/>
  <c r="R21"/>
  <c r="AG20"/>
  <c r="R20"/>
  <c r="AG18"/>
  <c r="AH18" s="1"/>
  <c r="AJ18" s="1"/>
  <c r="R18"/>
  <c r="AG17"/>
  <c r="R17"/>
  <c r="AG16"/>
  <c r="AH16" s="1"/>
  <c r="AJ16" s="1"/>
  <c r="R16"/>
  <c r="AG15"/>
  <c r="R15"/>
  <c r="AG14"/>
  <c r="AH14" s="1"/>
  <c r="AJ14" s="1"/>
  <c r="R14"/>
  <c r="AG13"/>
  <c r="R13"/>
  <c r="AG12"/>
  <c r="AH12" s="1"/>
  <c r="AJ12" s="1"/>
  <c r="R12"/>
  <c r="AG11"/>
  <c r="R11"/>
  <c r="AG10"/>
  <c r="AH10" s="1"/>
  <c r="AJ10" s="1"/>
  <c r="R10"/>
  <c r="AG9"/>
  <c r="R9"/>
  <c r="AG8"/>
  <c r="AH8" s="1"/>
  <c r="AJ8" s="1"/>
  <c r="R8"/>
  <c r="AG7"/>
  <c r="R7"/>
  <c r="AG6"/>
  <c r="AH6" s="1"/>
  <c r="AJ6" s="1"/>
  <c r="R6"/>
  <c r="AG5"/>
  <c r="R5"/>
  <c r="AG4"/>
  <c r="AG25" s="1"/>
  <c r="R4"/>
  <c r="AE19" i="12"/>
  <c r="R25"/>
  <c r="AE4"/>
  <c r="S25"/>
  <c r="T25"/>
  <c r="U25"/>
  <c r="V25"/>
  <c r="W25"/>
  <c r="X25"/>
  <c r="Y25"/>
  <c r="Z25"/>
  <c r="AA25"/>
  <c r="AB25"/>
  <c r="AC25"/>
  <c r="AD25"/>
  <c r="Q5"/>
  <c r="Q6"/>
  <c r="Q7"/>
  <c r="Q8"/>
  <c r="Q9"/>
  <c r="Q10"/>
  <c r="Q11"/>
  <c r="Q13"/>
  <c r="Q14"/>
  <c r="Q15"/>
  <c r="Q16"/>
  <c r="Q17"/>
  <c r="Q18"/>
  <c r="Q19"/>
  <c r="Q20"/>
  <c r="Q21"/>
  <c r="Q22"/>
  <c r="Q23"/>
  <c r="Q24"/>
  <c r="Q4"/>
  <c r="B25"/>
  <c r="AF19" l="1"/>
  <c r="AH19" s="1"/>
  <c r="AH5" i="13"/>
  <c r="AJ5" s="1"/>
  <c r="AH7"/>
  <c r="AJ7" s="1"/>
  <c r="AH9"/>
  <c r="AJ9" s="1"/>
  <c r="AH11"/>
  <c r="AJ11" s="1"/>
  <c r="AH13"/>
  <c r="AJ13" s="1"/>
  <c r="AH15"/>
  <c r="AJ15" s="1"/>
  <c r="AH17"/>
  <c r="AJ17" s="1"/>
  <c r="AH20"/>
  <c r="AJ20" s="1"/>
  <c r="AH22"/>
  <c r="AJ22" s="1"/>
  <c r="AH24"/>
  <c r="AH25"/>
  <c r="AJ25" s="1"/>
  <c r="AH4"/>
  <c r="AJ4" s="1"/>
  <c r="Q25" i="12"/>
  <c r="C25" l="1"/>
  <c r="D25"/>
  <c r="E25"/>
  <c r="F25"/>
  <c r="G25"/>
  <c r="H25"/>
  <c r="I25"/>
  <c r="J25"/>
  <c r="K25"/>
  <c r="L25"/>
  <c r="M25"/>
  <c r="N25"/>
  <c r="O25"/>
  <c r="P25"/>
  <c r="AG25" l="1"/>
  <c r="AE24"/>
  <c r="AE23"/>
  <c r="AE22"/>
  <c r="AE21"/>
  <c r="AE20"/>
  <c r="AE18"/>
  <c r="AE17"/>
  <c r="AE16"/>
  <c r="AE15"/>
  <c r="AE14"/>
  <c r="AE13"/>
  <c r="AE11"/>
  <c r="AE10"/>
  <c r="AE9"/>
  <c r="AE8"/>
  <c r="AE7"/>
  <c r="AE6"/>
  <c r="AE5"/>
  <c r="S25" i="11"/>
  <c r="T25"/>
  <c r="U25"/>
  <c r="V25"/>
  <c r="W25"/>
  <c r="X25"/>
  <c r="Y25"/>
  <c r="Z25"/>
  <c r="AA25"/>
  <c r="AC25"/>
  <c r="AD25"/>
  <c r="AE25"/>
  <c r="R25"/>
  <c r="AF4"/>
  <c r="AF5"/>
  <c r="AF6"/>
  <c r="AF7"/>
  <c r="AF8"/>
  <c r="AF9"/>
  <c r="AF10"/>
  <c r="AF11"/>
  <c r="B25"/>
  <c r="Q5"/>
  <c r="AG5" s="1"/>
  <c r="AI5" s="1"/>
  <c r="Q6"/>
  <c r="AG6" s="1"/>
  <c r="AI6" s="1"/>
  <c r="Q7"/>
  <c r="Q8"/>
  <c r="AG8" s="1"/>
  <c r="AI8" s="1"/>
  <c r="Q9"/>
  <c r="Q10"/>
  <c r="AG10" s="1"/>
  <c r="AI10" s="1"/>
  <c r="Q11"/>
  <c r="Q13"/>
  <c r="Q14"/>
  <c r="Q15"/>
  <c r="Q16"/>
  <c r="Q17"/>
  <c r="Q18"/>
  <c r="Q20"/>
  <c r="Q21"/>
  <c r="Q22"/>
  <c r="Q23"/>
  <c r="Q24"/>
  <c r="Q4"/>
  <c r="P25"/>
  <c r="O25"/>
  <c r="N25"/>
  <c r="M25"/>
  <c r="L25"/>
  <c r="K25"/>
  <c r="J25"/>
  <c r="I25"/>
  <c r="H25"/>
  <c r="G25"/>
  <c r="F25"/>
  <c r="E25"/>
  <c r="D25"/>
  <c r="C25"/>
  <c r="AF24"/>
  <c r="AF23"/>
  <c r="AF22"/>
  <c r="AF21"/>
  <c r="AF20"/>
  <c r="AF18"/>
  <c r="AF17"/>
  <c r="AF16"/>
  <c r="AF15"/>
  <c r="AF14"/>
  <c r="AF13"/>
  <c r="AG24" l="1"/>
  <c r="AG20"/>
  <c r="AI20" s="1"/>
  <c r="AE25" i="12"/>
  <c r="AF5"/>
  <c r="AH5" s="1"/>
  <c r="AF7"/>
  <c r="AH7" s="1"/>
  <c r="AF9"/>
  <c r="AH9" s="1"/>
  <c r="AF11"/>
  <c r="AH11" s="1"/>
  <c r="AF14"/>
  <c r="AH14" s="1"/>
  <c r="AF16"/>
  <c r="AH16" s="1"/>
  <c r="AF18"/>
  <c r="AH18" s="1"/>
  <c r="AF21"/>
  <c r="AH21" s="1"/>
  <c r="AF23"/>
  <c r="AH23" s="1"/>
  <c r="AF6"/>
  <c r="AH6" s="1"/>
  <c r="AF8"/>
  <c r="AH8" s="1"/>
  <c r="AF10"/>
  <c r="AH10" s="1"/>
  <c r="AF13"/>
  <c r="AH13" s="1"/>
  <c r="AF15"/>
  <c r="AH15" s="1"/>
  <c r="AF17"/>
  <c r="AH17" s="1"/>
  <c r="AF20"/>
  <c r="AH20" s="1"/>
  <c r="AF22"/>
  <c r="AH22" s="1"/>
  <c r="AF24"/>
  <c r="AH4"/>
  <c r="AG11" i="11"/>
  <c r="AI11" s="1"/>
  <c r="AG7"/>
  <c r="AI7" s="1"/>
  <c r="AG23"/>
  <c r="AI23" s="1"/>
  <c r="AG18"/>
  <c r="AI18" s="1"/>
  <c r="AG14"/>
  <c r="AI14" s="1"/>
  <c r="AG15"/>
  <c r="AI15" s="1"/>
  <c r="AG22"/>
  <c r="AI22" s="1"/>
  <c r="AG17"/>
  <c r="AI17" s="1"/>
  <c r="AG13"/>
  <c r="AI13" s="1"/>
  <c r="AF25"/>
  <c r="AG9"/>
  <c r="AI9" s="1"/>
  <c r="AG21"/>
  <c r="AI21" s="1"/>
  <c r="AG16"/>
  <c r="AI16" s="1"/>
  <c r="AG4"/>
  <c r="AI4" s="1"/>
  <c r="AE25" i="10"/>
  <c r="AD25"/>
  <c r="AC25"/>
  <c r="AB25"/>
  <c r="AA25"/>
  <c r="Z25"/>
  <c r="Y25"/>
  <c r="X25"/>
  <c r="W25"/>
  <c r="V25"/>
  <c r="U25"/>
  <c r="T25"/>
  <c r="S25"/>
  <c r="Q25"/>
  <c r="P25"/>
  <c r="O25"/>
  <c r="N25"/>
  <c r="M25"/>
  <c r="L25"/>
  <c r="K25"/>
  <c r="J25"/>
  <c r="I25"/>
  <c r="H25"/>
  <c r="G25"/>
  <c r="F25"/>
  <c r="E25"/>
  <c r="D25"/>
  <c r="C25"/>
  <c r="B25"/>
  <c r="AF24"/>
  <c r="R24"/>
  <c r="AG24" s="1"/>
  <c r="AF23"/>
  <c r="R23"/>
  <c r="AF22"/>
  <c r="R22"/>
  <c r="AG22" s="1"/>
  <c r="AI22" s="1"/>
  <c r="AF21"/>
  <c r="R21"/>
  <c r="AF20"/>
  <c r="R20"/>
  <c r="AG20" s="1"/>
  <c r="AI20" s="1"/>
  <c r="AF18"/>
  <c r="R18"/>
  <c r="AF17"/>
  <c r="R17"/>
  <c r="AG17" s="1"/>
  <c r="AI17" s="1"/>
  <c r="AF16"/>
  <c r="R16"/>
  <c r="AF15"/>
  <c r="R15"/>
  <c r="AG15" s="1"/>
  <c r="AI15" s="1"/>
  <c r="AF14"/>
  <c r="R14"/>
  <c r="AF13"/>
  <c r="R13"/>
  <c r="AG13" s="1"/>
  <c r="AI13" s="1"/>
  <c r="AF12"/>
  <c r="R12"/>
  <c r="AF11"/>
  <c r="R11"/>
  <c r="AG11" s="1"/>
  <c r="AI11" s="1"/>
  <c r="AF10"/>
  <c r="R10"/>
  <c r="AF9"/>
  <c r="R9"/>
  <c r="AG9" s="1"/>
  <c r="AI9" s="1"/>
  <c r="AF8"/>
  <c r="R8"/>
  <c r="AF7"/>
  <c r="R7"/>
  <c r="AG7" s="1"/>
  <c r="AI7" s="1"/>
  <c r="AF6"/>
  <c r="R6"/>
  <c r="AF5"/>
  <c r="R5"/>
  <c r="AG5" s="1"/>
  <c r="AI5" s="1"/>
  <c r="AF4"/>
  <c r="R4"/>
  <c r="R25" l="1"/>
  <c r="AF25" i="12"/>
  <c r="AH25" s="1"/>
  <c r="AG25" i="11"/>
  <c r="AI25" s="1"/>
  <c r="AG6" i="10"/>
  <c r="AI6" s="1"/>
  <c r="AG8"/>
  <c r="AI8" s="1"/>
  <c r="AG10"/>
  <c r="AI10" s="1"/>
  <c r="AG12"/>
  <c r="AI12" s="1"/>
  <c r="AG14"/>
  <c r="AI14" s="1"/>
  <c r="AG16"/>
  <c r="AI16" s="1"/>
  <c r="AG18"/>
  <c r="AI18" s="1"/>
  <c r="AG21"/>
  <c r="AI21" s="1"/>
  <c r="AG23"/>
  <c r="AI23" s="1"/>
  <c r="AF25"/>
  <c r="AG4"/>
  <c r="AI4" s="1"/>
  <c r="AG25" l="1"/>
  <c r="AI25" s="1"/>
</calcChain>
</file>

<file path=xl/sharedStrings.xml><?xml version="1.0" encoding="utf-8"?>
<sst xmlns="http://schemas.openxmlformats.org/spreadsheetml/2006/main" count="3042" uniqueCount="69">
  <si>
    <t>Hombre</t>
  </si>
  <si>
    <t>Mujer</t>
  </si>
  <si>
    <t>Población</t>
  </si>
  <si>
    <t>Antonio Nariño</t>
  </si>
  <si>
    <t>Barrios Unidos</t>
  </si>
  <si>
    <t>Bosa</t>
  </si>
  <si>
    <t>Chapinero</t>
  </si>
  <si>
    <t>Ciudad Bolivar</t>
  </si>
  <si>
    <t>Engativa</t>
  </si>
  <si>
    <t>Fontibon</t>
  </si>
  <si>
    <t>Kennedy</t>
  </si>
  <si>
    <t>La Candelaria</t>
  </si>
  <si>
    <t>Los Martires</t>
  </si>
  <si>
    <t>Puente Aranda</t>
  </si>
  <si>
    <t>Rafael Uribe Uribe</t>
  </si>
  <si>
    <t>San Cristobal</t>
  </si>
  <si>
    <t>Suba</t>
  </si>
  <si>
    <t>Sumapaz</t>
  </si>
  <si>
    <t>Teusaquillo</t>
  </si>
  <si>
    <t>Tunjuelito</t>
  </si>
  <si>
    <t>Usaquen</t>
  </si>
  <si>
    <t>Usme</t>
  </si>
  <si>
    <t>-</t>
  </si>
  <si>
    <t xml:space="preserve">Total </t>
  </si>
  <si>
    <t>(10 a 14)</t>
  </si>
  <si>
    <t>(15 a 17)</t>
  </si>
  <si>
    <t>(18 a 19)</t>
  </si>
  <si>
    <t xml:space="preserve">(20 a 24) </t>
  </si>
  <si>
    <t xml:space="preserve"> (25 a 29) </t>
  </si>
  <si>
    <t xml:space="preserve"> (30 a 34) </t>
  </si>
  <si>
    <t xml:space="preserve"> (35 a 39) </t>
  </si>
  <si>
    <t>(40 a 44)</t>
  </si>
  <si>
    <t xml:space="preserve">(45 a 49) </t>
  </si>
  <si>
    <t>(50 a 54)</t>
  </si>
  <si>
    <t>(55 a 59)</t>
  </si>
  <si>
    <t>(60 a 64)</t>
  </si>
  <si>
    <t>(65 a 69)</t>
  </si>
  <si>
    <t>(70 a 74)</t>
  </si>
  <si>
    <t>(75 a 79)</t>
  </si>
  <si>
    <t>(80 y más)</t>
  </si>
  <si>
    <t>Total General</t>
  </si>
  <si>
    <t>Suicidios en la ciudad de Bogotá D, C según localidades, grupos de edad y sexo de la víctima. Año 2012</t>
  </si>
  <si>
    <t>(20 a 24)</t>
  </si>
  <si>
    <t>(25 a 29)</t>
  </si>
  <si>
    <t>(30 a 34)</t>
  </si>
  <si>
    <t>(35 a 39)</t>
  </si>
  <si>
    <t>(45 a 49)</t>
  </si>
  <si>
    <t xml:space="preserve"> </t>
  </si>
  <si>
    <t>Fuente: Base de datos casos suicidio consumado INMLCF - Instituto Nacional de Medicina Legal y Ciencias Forensis año 2012 Bogota Distrito Capital</t>
  </si>
  <si>
    <t>Suicidios en la ciudad de Bogotá D, C según localidades, grupos de edad y sexo de la víctima. Año 2013</t>
  </si>
  <si>
    <t>Fuente: Base de datos casos suicidio consumado INMLCF - Instituto Nacional de Medicina Legal y Ciencias Forensis año 2013 Bogota Distrito Capital</t>
  </si>
  <si>
    <t>Suicidios en la ciudad de Bogotá D, C según localidades, grupos de edad y sexo de la víctima. Año 2014</t>
  </si>
  <si>
    <t>Fuente: Base de datos casos suicidio consumado INMLCF - Instituto Nacional de Medicina Legal y Ciencias Forensis año 2014 Bogota Distrito Capital</t>
  </si>
  <si>
    <t>Suicidios en la ciudad de Bogotá D, C según localidades, grupos de edad y sexo de la víctima. Año 2015</t>
  </si>
  <si>
    <t>Suicidios en la ciudad de Bogotá D, C según localidades, grupos de edad y sexo de la víctima. Año 2016</t>
  </si>
  <si>
    <t>Localidad</t>
  </si>
  <si>
    <t>Total
Hombre</t>
  </si>
  <si>
    <t>Total
Mujer</t>
  </si>
  <si>
    <t>Tasa * 100,000 Habitantes</t>
  </si>
  <si>
    <t>Santa Fe</t>
  </si>
  <si>
    <t>Sin Información</t>
  </si>
  <si>
    <t>Fuente: Base de datos casos suicidio consumado INMLCF - Instituto Nacional de Medicina Legal y Ciencias Forensis año 2016 Bogota Distrito Capital</t>
  </si>
  <si>
    <r>
      <rPr>
        <b/>
        <i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del año 2015 son actualizados teniendo en cuenta la información suministrada por el Instituto Nacional de Medicina Legal y Ciencias Forensis (INMLCF) - Forensis 2015</t>
    </r>
  </si>
  <si>
    <r>
      <rPr>
        <b/>
        <i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del año 2016 son actualizados teniendo en cuenta la información suministrada por el Instituto Nacional de Medicina Legal y Ciencias Forensis (INMLCF) - Forensis 2016</t>
    </r>
  </si>
  <si>
    <t>(05 a 09)</t>
  </si>
  <si>
    <t>Suicidios en la ciudad de Bogotá D, C según localidades, grupos de edad y sexo de la víctima. Año 2017</t>
  </si>
  <si>
    <t>Fuente: Base de datos casos suicidio consumado INMLCF - Instituto Nacional de Medicina Legal y Ciencias Forensis año 2017 Bogota Distrito Capital</t>
  </si>
  <si>
    <r>
      <rPr>
        <b/>
        <i/>
        <sz val="11"/>
        <color theme="1"/>
        <rFont val="Calibri"/>
        <family val="2"/>
        <scheme val="minor"/>
      </rPr>
      <t>Nota:</t>
    </r>
    <r>
      <rPr>
        <sz val="11"/>
        <color theme="1"/>
        <rFont val="Calibri"/>
        <family val="2"/>
        <scheme val="minor"/>
      </rPr>
      <t xml:space="preserve"> Los datos del año 2017 son actualizados teniendo en cuenta la información suministrada por el Instituto Nacional de Medicina Legal y Ciencias Forensis (INMLCF) - Forensis 2017</t>
    </r>
  </si>
  <si>
    <t>Fuente: Base de datos casos suicidio consumado INMLCF - Instituto Nacional de Medicina Legal y Ciencias Forensis año 2015 Bogota Distrito Capital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</si>
</sst>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rgb="FF000000"/>
      <name val="Calibri"/>
      <family val="2"/>
    </font>
    <font>
      <b/>
      <sz val="10"/>
      <color theme="1"/>
      <name val="Calibri"/>
      <family val="2"/>
    </font>
    <font>
      <b/>
      <sz val="10"/>
      <color rgb="FF000000"/>
      <name val="Calibri"/>
      <family val="2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 applyAlignment="1">
      <alignment horizontal="center"/>
    </xf>
    <xf numFmtId="0" fontId="2" fillId="0" borderId="0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textRotation="90" wrapText="1"/>
    </xf>
    <xf numFmtId="0" fontId="8" fillId="2" borderId="1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" fontId="1" fillId="2" borderId="1" xfId="0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"/>
  <sheetViews>
    <sheetView workbookViewId="0">
      <selection activeCell="M17" sqref="M17"/>
    </sheetView>
  </sheetViews>
  <sheetFormatPr baseColWidth="10" defaultColWidth="6.140625" defaultRowHeight="15"/>
  <cols>
    <col min="1" max="1" width="22.28515625" customWidth="1"/>
    <col min="2" max="16" width="6.140625" customWidth="1"/>
    <col min="17" max="17" width="11" customWidth="1"/>
    <col min="18" max="31" width="6.140625" customWidth="1"/>
    <col min="32" max="33" width="11.28515625" customWidth="1"/>
    <col min="34" max="34" width="15.28515625" customWidth="1"/>
    <col min="35" max="35" width="16.5703125" customWidth="1"/>
  </cols>
  <sheetData>
    <row r="1" spans="1:38">
      <c r="A1" s="19" t="s">
        <v>41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"/>
      <c r="AK1" s="2"/>
      <c r="AL1" s="2"/>
    </row>
    <row r="2" spans="1:38" ht="30" customHeight="1">
      <c r="A2" s="21" t="s">
        <v>55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1" t="s">
        <v>56</v>
      </c>
      <c r="R2" s="25" t="s">
        <v>1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1" t="s">
        <v>57</v>
      </c>
      <c r="AG2" s="27" t="s">
        <v>23</v>
      </c>
      <c r="AH2" s="28" t="s">
        <v>2</v>
      </c>
      <c r="AI2" s="29" t="s">
        <v>58</v>
      </c>
    </row>
    <row r="3" spans="1:38" ht="54" customHeight="1">
      <c r="A3" s="22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38</v>
      </c>
      <c r="Q3" s="22"/>
      <c r="R3" s="12" t="s">
        <v>24</v>
      </c>
      <c r="S3" s="12" t="s">
        <v>25</v>
      </c>
      <c r="T3" s="12" t="s">
        <v>26</v>
      </c>
      <c r="U3" s="12" t="s">
        <v>42</v>
      </c>
      <c r="V3" s="12" t="s">
        <v>43</v>
      </c>
      <c r="W3" s="12" t="s">
        <v>44</v>
      </c>
      <c r="X3" s="12" t="s">
        <v>45</v>
      </c>
      <c r="Y3" s="12" t="s">
        <v>31</v>
      </c>
      <c r="Z3" s="12" t="s">
        <v>46</v>
      </c>
      <c r="AA3" s="12" t="s">
        <v>33</v>
      </c>
      <c r="AB3" s="11" t="s">
        <v>34</v>
      </c>
      <c r="AC3" s="12" t="s">
        <v>35</v>
      </c>
      <c r="AD3" s="12" t="s">
        <v>36</v>
      </c>
      <c r="AE3" s="11" t="s">
        <v>37</v>
      </c>
      <c r="AF3" s="22"/>
      <c r="AG3" s="27"/>
      <c r="AH3" s="28"/>
      <c r="AI3" s="29"/>
    </row>
    <row r="4" spans="1:38" ht="20.25" customHeight="1">
      <c r="A4" s="13" t="s">
        <v>3</v>
      </c>
      <c r="B4" s="5">
        <v>1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>
        <v>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6">
        <f t="shared" ref="Q4:Q24" si="0">SUM(B4:P4)</f>
        <v>3</v>
      </c>
      <c r="R4" s="7" t="s">
        <v>22</v>
      </c>
      <c r="S4" s="7" t="s">
        <v>22</v>
      </c>
      <c r="T4" s="5">
        <v>1</v>
      </c>
      <c r="U4" s="7" t="s">
        <v>22</v>
      </c>
      <c r="V4" s="7" t="s">
        <v>22</v>
      </c>
      <c r="W4" s="7" t="s">
        <v>22</v>
      </c>
      <c r="X4" s="7" t="s">
        <v>22</v>
      </c>
      <c r="Y4" s="5" t="s">
        <v>22</v>
      </c>
      <c r="Z4" s="7" t="s">
        <v>22</v>
      </c>
      <c r="AA4" s="7" t="s">
        <v>22</v>
      </c>
      <c r="AB4" s="7" t="s">
        <v>22</v>
      </c>
      <c r="AC4" s="7" t="s">
        <v>22</v>
      </c>
      <c r="AD4" s="7" t="s">
        <v>22</v>
      </c>
      <c r="AE4" s="7" t="s">
        <v>22</v>
      </c>
      <c r="AF4" s="6">
        <f t="shared" ref="AF4:AF24" si="1">SUM(R4:AE4)</f>
        <v>1</v>
      </c>
      <c r="AG4" s="8">
        <f t="shared" ref="AG4:AG25" si="2">Q4+AF4</f>
        <v>4</v>
      </c>
      <c r="AH4" s="1">
        <v>108457</v>
      </c>
      <c r="AI4" s="9">
        <f>AG4/AH4*100000</f>
        <v>3.6880975870621535</v>
      </c>
    </row>
    <row r="5" spans="1:38" ht="20.25" customHeight="1">
      <c r="A5" s="13" t="s">
        <v>4</v>
      </c>
      <c r="B5" s="5">
        <v>1</v>
      </c>
      <c r="C5" s="5" t="s">
        <v>22</v>
      </c>
      <c r="D5" s="5" t="s">
        <v>22</v>
      </c>
      <c r="E5" s="5">
        <v>1</v>
      </c>
      <c r="F5" s="5">
        <v>1</v>
      </c>
      <c r="G5" s="5">
        <v>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5">
        <v>1</v>
      </c>
      <c r="Q5" s="6">
        <f t="shared" si="0"/>
        <v>6</v>
      </c>
      <c r="R5" s="7" t="s">
        <v>22</v>
      </c>
      <c r="S5" s="7" t="s">
        <v>22</v>
      </c>
      <c r="T5" s="5">
        <v>1</v>
      </c>
      <c r="U5" s="7">
        <v>1</v>
      </c>
      <c r="V5" s="7" t="s">
        <v>22</v>
      </c>
      <c r="W5" s="7" t="s">
        <v>22</v>
      </c>
      <c r="X5" s="7" t="s">
        <v>22</v>
      </c>
      <c r="Y5" s="7" t="s">
        <v>22</v>
      </c>
      <c r="Z5" s="7" t="s">
        <v>22</v>
      </c>
      <c r="AA5" s="7" t="s">
        <v>22</v>
      </c>
      <c r="AB5" s="7" t="s">
        <v>22</v>
      </c>
      <c r="AC5" s="7" t="s">
        <v>22</v>
      </c>
      <c r="AD5" s="7" t="s">
        <v>22</v>
      </c>
      <c r="AE5" s="7" t="s">
        <v>22</v>
      </c>
      <c r="AF5" s="6">
        <f t="shared" si="1"/>
        <v>2</v>
      </c>
      <c r="AG5" s="8">
        <f t="shared" si="2"/>
        <v>8</v>
      </c>
      <c r="AH5" s="1">
        <v>234948</v>
      </c>
      <c r="AI5" s="9">
        <f t="shared" ref="AI5:AI23" si="3">AG5/AH5*100000</f>
        <v>3.4050087678975776</v>
      </c>
    </row>
    <row r="6" spans="1:38" ht="20.25" customHeight="1">
      <c r="A6" s="13" t="s">
        <v>5</v>
      </c>
      <c r="B6" s="5">
        <v>1</v>
      </c>
      <c r="C6" s="5">
        <v>1</v>
      </c>
      <c r="D6" s="5" t="s">
        <v>22</v>
      </c>
      <c r="E6" s="5">
        <v>2</v>
      </c>
      <c r="F6" s="5">
        <v>3</v>
      </c>
      <c r="G6" s="5">
        <v>1</v>
      </c>
      <c r="H6" s="5">
        <v>2</v>
      </c>
      <c r="I6" s="5">
        <v>2</v>
      </c>
      <c r="J6" s="5">
        <v>1</v>
      </c>
      <c r="K6" s="5" t="s">
        <v>22</v>
      </c>
      <c r="L6" s="5" t="s">
        <v>22</v>
      </c>
      <c r="M6" s="5">
        <v>1</v>
      </c>
      <c r="N6" s="5">
        <v>1</v>
      </c>
      <c r="O6" s="5" t="s">
        <v>22</v>
      </c>
      <c r="P6" s="5" t="s">
        <v>22</v>
      </c>
      <c r="Q6" s="6">
        <f t="shared" si="0"/>
        <v>15</v>
      </c>
      <c r="R6" s="5" t="s">
        <v>22</v>
      </c>
      <c r="S6" s="5" t="s">
        <v>22</v>
      </c>
      <c r="T6" s="5">
        <v>1</v>
      </c>
      <c r="U6" s="5" t="s">
        <v>22</v>
      </c>
      <c r="V6" s="5">
        <v>1</v>
      </c>
      <c r="W6" s="5" t="s">
        <v>22</v>
      </c>
      <c r="X6" s="5" t="s">
        <v>22</v>
      </c>
      <c r="Y6" s="5" t="s">
        <v>22</v>
      </c>
      <c r="Z6" s="5" t="s">
        <v>22</v>
      </c>
      <c r="AA6" s="5">
        <v>1</v>
      </c>
      <c r="AB6" s="5" t="s">
        <v>22</v>
      </c>
      <c r="AC6" s="5">
        <v>1</v>
      </c>
      <c r="AD6" s="5" t="s">
        <v>22</v>
      </c>
      <c r="AE6" s="5" t="s">
        <v>22</v>
      </c>
      <c r="AF6" s="6">
        <f t="shared" si="1"/>
        <v>4</v>
      </c>
      <c r="AG6" s="8">
        <f t="shared" si="2"/>
        <v>19</v>
      </c>
      <c r="AH6" s="1">
        <v>597522</v>
      </c>
      <c r="AI6" s="9">
        <f t="shared" si="3"/>
        <v>3.1797992375176141</v>
      </c>
    </row>
    <row r="7" spans="1:38" ht="20.25" customHeight="1">
      <c r="A7" s="13" t="s">
        <v>6</v>
      </c>
      <c r="B7" s="5" t="s">
        <v>22</v>
      </c>
      <c r="C7" s="5" t="s">
        <v>22</v>
      </c>
      <c r="D7" s="5" t="s">
        <v>22</v>
      </c>
      <c r="E7" s="5">
        <v>2</v>
      </c>
      <c r="F7" s="5">
        <v>2</v>
      </c>
      <c r="G7" s="5">
        <v>2</v>
      </c>
      <c r="H7" s="5" t="s">
        <v>22</v>
      </c>
      <c r="I7" s="5" t="s">
        <v>22</v>
      </c>
      <c r="J7" s="5">
        <v>1</v>
      </c>
      <c r="K7" s="5">
        <v>1</v>
      </c>
      <c r="L7" s="5" t="s">
        <v>22</v>
      </c>
      <c r="M7" s="5" t="s">
        <v>22</v>
      </c>
      <c r="N7" s="5" t="s">
        <v>22</v>
      </c>
      <c r="O7" s="5" t="s">
        <v>22</v>
      </c>
      <c r="P7" s="5" t="s">
        <v>22</v>
      </c>
      <c r="Q7" s="6">
        <f t="shared" si="0"/>
        <v>8</v>
      </c>
      <c r="R7" s="7" t="s">
        <v>22</v>
      </c>
      <c r="S7" s="7" t="s">
        <v>22</v>
      </c>
      <c r="T7" s="5">
        <v>1</v>
      </c>
      <c r="U7" s="7" t="s">
        <v>22</v>
      </c>
      <c r="V7" s="7" t="s">
        <v>22</v>
      </c>
      <c r="W7" s="7">
        <v>1</v>
      </c>
      <c r="X7" s="7" t="s">
        <v>22</v>
      </c>
      <c r="Y7" s="7" t="s">
        <v>22</v>
      </c>
      <c r="Z7" s="7" t="s">
        <v>22</v>
      </c>
      <c r="AA7" s="5" t="s">
        <v>22</v>
      </c>
      <c r="AB7" s="5">
        <v>1</v>
      </c>
      <c r="AC7" s="7" t="s">
        <v>22</v>
      </c>
      <c r="AD7" s="7" t="s">
        <v>22</v>
      </c>
      <c r="AE7" s="7" t="s">
        <v>22</v>
      </c>
      <c r="AF7" s="6">
        <f t="shared" si="1"/>
        <v>3</v>
      </c>
      <c r="AG7" s="8">
        <f t="shared" si="2"/>
        <v>11</v>
      </c>
      <c r="AH7" s="1">
        <v>135160</v>
      </c>
      <c r="AI7" s="9">
        <f t="shared" si="3"/>
        <v>8.1385025155371409</v>
      </c>
    </row>
    <row r="8" spans="1:38" ht="20.25" customHeight="1">
      <c r="A8" s="13" t="s">
        <v>7</v>
      </c>
      <c r="B8" s="5">
        <v>1</v>
      </c>
      <c r="C8" s="5">
        <v>1</v>
      </c>
      <c r="D8" s="5">
        <v>3</v>
      </c>
      <c r="E8" s="5">
        <v>3</v>
      </c>
      <c r="F8" s="5">
        <v>4</v>
      </c>
      <c r="G8" s="5">
        <v>1</v>
      </c>
      <c r="H8" s="5">
        <v>1</v>
      </c>
      <c r="I8" s="5" t="s">
        <v>22</v>
      </c>
      <c r="J8" s="5">
        <v>1</v>
      </c>
      <c r="K8" s="5">
        <v>1</v>
      </c>
      <c r="L8" s="5">
        <v>3</v>
      </c>
      <c r="M8" s="5" t="s">
        <v>22</v>
      </c>
      <c r="N8" s="5" t="s">
        <v>22</v>
      </c>
      <c r="O8" s="5" t="s">
        <v>22</v>
      </c>
      <c r="P8" s="5" t="s">
        <v>22</v>
      </c>
      <c r="Q8" s="6">
        <f t="shared" si="0"/>
        <v>19</v>
      </c>
      <c r="R8" s="7" t="s">
        <v>22</v>
      </c>
      <c r="S8" s="7" t="s">
        <v>22</v>
      </c>
      <c r="T8" s="7" t="s">
        <v>22</v>
      </c>
      <c r="U8" s="7" t="s">
        <v>22</v>
      </c>
      <c r="V8" s="5" t="s">
        <v>22</v>
      </c>
      <c r="W8" s="7" t="s">
        <v>22</v>
      </c>
      <c r="X8" s="7" t="s">
        <v>22</v>
      </c>
      <c r="Y8" s="7" t="s">
        <v>22</v>
      </c>
      <c r="Z8" s="7" t="s">
        <v>22</v>
      </c>
      <c r="AA8" s="7" t="s">
        <v>22</v>
      </c>
      <c r="AB8" s="7" t="s">
        <v>22</v>
      </c>
      <c r="AC8" s="7" t="s">
        <v>22</v>
      </c>
      <c r="AD8" s="7" t="s">
        <v>22</v>
      </c>
      <c r="AE8" s="7" t="s">
        <v>22</v>
      </c>
      <c r="AF8" s="6">
        <f t="shared" si="1"/>
        <v>0</v>
      </c>
      <c r="AG8" s="8">
        <f t="shared" si="2"/>
        <v>19</v>
      </c>
      <c r="AH8" s="1">
        <v>651586</v>
      </c>
      <c r="AI8" s="9">
        <f t="shared" si="3"/>
        <v>2.9159619758558351</v>
      </c>
    </row>
    <row r="9" spans="1:38" ht="20.25" customHeight="1">
      <c r="A9" s="13" t="s">
        <v>8</v>
      </c>
      <c r="B9" s="5" t="s">
        <v>22</v>
      </c>
      <c r="C9" s="5">
        <v>1</v>
      </c>
      <c r="D9" s="5">
        <v>1</v>
      </c>
      <c r="E9" s="5">
        <v>3</v>
      </c>
      <c r="F9" s="5" t="s">
        <v>22</v>
      </c>
      <c r="G9" s="5">
        <v>3</v>
      </c>
      <c r="H9" s="5">
        <v>2</v>
      </c>
      <c r="I9" s="5">
        <v>2</v>
      </c>
      <c r="J9" s="5" t="s">
        <v>22</v>
      </c>
      <c r="K9" s="5">
        <v>2</v>
      </c>
      <c r="L9" s="5">
        <v>1</v>
      </c>
      <c r="M9" s="5">
        <v>1</v>
      </c>
      <c r="N9" s="5" t="s">
        <v>22</v>
      </c>
      <c r="O9" s="5" t="s">
        <v>22</v>
      </c>
      <c r="P9" s="5" t="s">
        <v>22</v>
      </c>
      <c r="Q9" s="6">
        <f t="shared" si="0"/>
        <v>16</v>
      </c>
      <c r="R9" s="5" t="s">
        <v>22</v>
      </c>
      <c r="S9" s="7" t="s">
        <v>22</v>
      </c>
      <c r="T9" s="5" t="s">
        <v>22</v>
      </c>
      <c r="U9" s="5">
        <v>1</v>
      </c>
      <c r="V9" s="7" t="s">
        <v>22</v>
      </c>
      <c r="W9" s="7">
        <v>1</v>
      </c>
      <c r="X9" s="7" t="s">
        <v>22</v>
      </c>
      <c r="Y9" s="7" t="s">
        <v>22</v>
      </c>
      <c r="Z9" s="7" t="s">
        <v>22</v>
      </c>
      <c r="AA9" s="7">
        <v>1</v>
      </c>
      <c r="AB9" s="7">
        <v>1</v>
      </c>
      <c r="AC9" s="7" t="s">
        <v>22</v>
      </c>
      <c r="AD9" s="7">
        <v>1</v>
      </c>
      <c r="AE9" s="7" t="s">
        <v>22</v>
      </c>
      <c r="AF9" s="6">
        <f t="shared" si="1"/>
        <v>5</v>
      </c>
      <c r="AG9" s="8">
        <f t="shared" si="2"/>
        <v>21</v>
      </c>
      <c r="AH9" s="1">
        <v>851299</v>
      </c>
      <c r="AI9" s="9">
        <f t="shared" si="3"/>
        <v>2.4668183564176629</v>
      </c>
    </row>
    <row r="10" spans="1:38" ht="20.25" customHeight="1">
      <c r="A10" s="13" t="s">
        <v>9</v>
      </c>
      <c r="B10" s="5" t="s">
        <v>22</v>
      </c>
      <c r="C10" s="5">
        <v>1</v>
      </c>
      <c r="D10" s="5" t="s">
        <v>22</v>
      </c>
      <c r="E10" s="5">
        <v>3</v>
      </c>
      <c r="F10" s="5">
        <v>1</v>
      </c>
      <c r="G10" s="5">
        <v>1</v>
      </c>
      <c r="H10" s="5" t="s">
        <v>22</v>
      </c>
      <c r="I10" s="5">
        <v>1</v>
      </c>
      <c r="J10" s="5" t="s">
        <v>22</v>
      </c>
      <c r="K10" s="5">
        <v>1</v>
      </c>
      <c r="L10" s="5" t="s">
        <v>22</v>
      </c>
      <c r="M10" s="5">
        <v>1</v>
      </c>
      <c r="N10" s="5" t="s">
        <v>22</v>
      </c>
      <c r="O10" s="5" t="s">
        <v>22</v>
      </c>
      <c r="P10" s="5" t="s">
        <v>22</v>
      </c>
      <c r="Q10" s="6">
        <f t="shared" si="0"/>
        <v>9</v>
      </c>
      <c r="R10" s="7" t="s">
        <v>22</v>
      </c>
      <c r="S10" s="7" t="s">
        <v>22</v>
      </c>
      <c r="T10" s="7" t="s">
        <v>22</v>
      </c>
      <c r="U10" s="7" t="s">
        <v>22</v>
      </c>
      <c r="V10" s="7">
        <v>1</v>
      </c>
      <c r="W10" s="7" t="s">
        <v>22</v>
      </c>
      <c r="X10" s="7" t="s">
        <v>22</v>
      </c>
      <c r="Y10" s="7" t="s">
        <v>22</v>
      </c>
      <c r="Z10" s="7" t="s">
        <v>22</v>
      </c>
      <c r="AA10" s="7" t="s">
        <v>22</v>
      </c>
      <c r="AB10" s="7" t="s">
        <v>22</v>
      </c>
      <c r="AC10" s="7" t="s">
        <v>22</v>
      </c>
      <c r="AD10" s="7" t="s">
        <v>22</v>
      </c>
      <c r="AE10" s="7" t="s">
        <v>22</v>
      </c>
      <c r="AF10" s="6">
        <f t="shared" si="1"/>
        <v>1</v>
      </c>
      <c r="AG10" s="8">
        <f t="shared" si="2"/>
        <v>10</v>
      </c>
      <c r="AH10" s="1">
        <v>353859</v>
      </c>
      <c r="AI10" s="9">
        <f t="shared" si="3"/>
        <v>2.8259843610025461</v>
      </c>
    </row>
    <row r="11" spans="1:38" ht="20.25" customHeight="1">
      <c r="A11" s="13" t="s">
        <v>10</v>
      </c>
      <c r="B11" s="5">
        <v>1</v>
      </c>
      <c r="C11" s="5">
        <v>2</v>
      </c>
      <c r="D11" s="5">
        <v>1</v>
      </c>
      <c r="E11" s="5">
        <v>4</v>
      </c>
      <c r="F11" s="5">
        <v>1</v>
      </c>
      <c r="G11" s="5">
        <v>2</v>
      </c>
      <c r="H11" s="5" t="s">
        <v>22</v>
      </c>
      <c r="I11" s="5">
        <v>1</v>
      </c>
      <c r="J11" s="5">
        <v>2</v>
      </c>
      <c r="K11" s="5">
        <v>1</v>
      </c>
      <c r="L11" s="5">
        <v>2</v>
      </c>
      <c r="M11" s="5">
        <v>1</v>
      </c>
      <c r="N11" s="5">
        <v>2</v>
      </c>
      <c r="O11" s="5" t="s">
        <v>22</v>
      </c>
      <c r="P11" s="5" t="s">
        <v>22</v>
      </c>
      <c r="Q11" s="6">
        <f t="shared" si="0"/>
        <v>20</v>
      </c>
      <c r="R11" s="5" t="s">
        <v>22</v>
      </c>
      <c r="S11" s="7" t="s">
        <v>22</v>
      </c>
      <c r="T11" s="5" t="s">
        <v>22</v>
      </c>
      <c r="U11" s="5">
        <v>3</v>
      </c>
      <c r="V11" s="7" t="s">
        <v>22</v>
      </c>
      <c r="W11" s="7" t="s">
        <v>22</v>
      </c>
      <c r="X11" s="7">
        <v>1</v>
      </c>
      <c r="Y11" s="5" t="s">
        <v>22</v>
      </c>
      <c r="Z11" s="7" t="s">
        <v>22</v>
      </c>
      <c r="AA11" s="5" t="s">
        <v>22</v>
      </c>
      <c r="AB11" s="5">
        <v>1</v>
      </c>
      <c r="AC11" s="7" t="s">
        <v>22</v>
      </c>
      <c r="AD11" s="5">
        <v>1</v>
      </c>
      <c r="AE11" s="5" t="s">
        <v>22</v>
      </c>
      <c r="AF11" s="6">
        <f t="shared" si="1"/>
        <v>6</v>
      </c>
      <c r="AG11" s="8">
        <f t="shared" si="2"/>
        <v>26</v>
      </c>
      <c r="AH11" s="1">
        <v>1030623</v>
      </c>
      <c r="AI11" s="9">
        <f t="shared" si="3"/>
        <v>2.5227459507501773</v>
      </c>
    </row>
    <row r="12" spans="1:38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6">
        <f t="shared" si="0"/>
        <v>0</v>
      </c>
      <c r="R12" s="5" t="s">
        <v>22</v>
      </c>
      <c r="S12" s="5" t="s">
        <v>22</v>
      </c>
      <c r="T12" s="5" t="s">
        <v>22</v>
      </c>
      <c r="U12" s="5" t="s">
        <v>22</v>
      </c>
      <c r="V12" s="5" t="s">
        <v>22</v>
      </c>
      <c r="W12" s="5" t="s">
        <v>22</v>
      </c>
      <c r="X12" s="5" t="s">
        <v>22</v>
      </c>
      <c r="Y12" s="5" t="s">
        <v>22</v>
      </c>
      <c r="Z12" s="5" t="s">
        <v>22</v>
      </c>
      <c r="AA12" s="5" t="s">
        <v>22</v>
      </c>
      <c r="AB12" s="5" t="s">
        <v>22</v>
      </c>
      <c r="AC12" s="5" t="s">
        <v>22</v>
      </c>
      <c r="AD12" s="5" t="s">
        <v>22</v>
      </c>
      <c r="AE12" s="5" t="s">
        <v>22</v>
      </c>
      <c r="AF12" s="6">
        <f t="shared" si="1"/>
        <v>0</v>
      </c>
      <c r="AG12" s="8">
        <f t="shared" si="2"/>
        <v>0</v>
      </c>
      <c r="AH12" s="1">
        <v>24160</v>
      </c>
      <c r="AI12" s="9">
        <f t="shared" si="3"/>
        <v>0</v>
      </c>
    </row>
    <row r="13" spans="1:38" ht="20.25" customHeight="1">
      <c r="A13" s="13" t="s">
        <v>12</v>
      </c>
      <c r="B13" s="5">
        <v>1</v>
      </c>
      <c r="C13" s="5" t="s">
        <v>22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>
        <v>1</v>
      </c>
      <c r="K13" s="5" t="s">
        <v>47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6">
        <f t="shared" si="0"/>
        <v>2</v>
      </c>
      <c r="R13" s="7" t="s">
        <v>22</v>
      </c>
      <c r="S13" s="7" t="s">
        <v>22</v>
      </c>
      <c r="T13" s="7" t="s">
        <v>22</v>
      </c>
      <c r="U13" s="7" t="s">
        <v>22</v>
      </c>
      <c r="V13" s="7" t="s">
        <v>22</v>
      </c>
      <c r="W13" s="7">
        <v>1</v>
      </c>
      <c r="X13" s="7" t="s">
        <v>22</v>
      </c>
      <c r="Y13" s="7" t="s">
        <v>22</v>
      </c>
      <c r="Z13" s="7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6">
        <f t="shared" si="1"/>
        <v>1</v>
      </c>
      <c r="AG13" s="8">
        <f t="shared" si="2"/>
        <v>3</v>
      </c>
      <c r="AH13" s="1">
        <v>98209</v>
      </c>
      <c r="AI13" s="9">
        <f t="shared" si="3"/>
        <v>3.0547098534757504</v>
      </c>
    </row>
    <row r="14" spans="1:38" ht="20.25" customHeight="1">
      <c r="A14" s="13" t="s">
        <v>13</v>
      </c>
      <c r="B14" s="5" t="s">
        <v>22</v>
      </c>
      <c r="C14" s="5" t="s">
        <v>22</v>
      </c>
      <c r="D14" s="5" t="s">
        <v>22</v>
      </c>
      <c r="E14" s="5" t="s">
        <v>22</v>
      </c>
      <c r="F14" s="5">
        <v>1</v>
      </c>
      <c r="G14" s="5" t="s">
        <v>22</v>
      </c>
      <c r="H14" s="5" t="s">
        <v>22</v>
      </c>
      <c r="I14" s="5">
        <v>1</v>
      </c>
      <c r="J14" s="5" t="s">
        <v>22</v>
      </c>
      <c r="K14" s="5" t="s">
        <v>22</v>
      </c>
      <c r="L14" s="5" t="s">
        <v>22</v>
      </c>
      <c r="M14" s="5" t="s">
        <v>22</v>
      </c>
      <c r="N14" s="5" t="s">
        <v>22</v>
      </c>
      <c r="O14" s="5">
        <v>1</v>
      </c>
      <c r="P14" s="5" t="s">
        <v>22</v>
      </c>
      <c r="Q14" s="6">
        <f t="shared" si="0"/>
        <v>3</v>
      </c>
      <c r="R14" s="7" t="s">
        <v>22</v>
      </c>
      <c r="S14" s="7" t="s">
        <v>22</v>
      </c>
      <c r="T14" s="7">
        <v>1</v>
      </c>
      <c r="U14" s="5" t="s">
        <v>22</v>
      </c>
      <c r="V14" s="5" t="s">
        <v>22</v>
      </c>
      <c r="W14" s="7" t="s">
        <v>22</v>
      </c>
      <c r="X14" s="7" t="s">
        <v>22</v>
      </c>
      <c r="Y14" s="5" t="s">
        <v>22</v>
      </c>
      <c r="Z14" s="7">
        <v>1</v>
      </c>
      <c r="AA14" s="7" t="s">
        <v>22</v>
      </c>
      <c r="AB14" s="7" t="s">
        <v>22</v>
      </c>
      <c r="AC14" s="7" t="s">
        <v>22</v>
      </c>
      <c r="AD14" s="7" t="s">
        <v>22</v>
      </c>
      <c r="AE14" s="7" t="s">
        <v>22</v>
      </c>
      <c r="AF14" s="6">
        <f t="shared" si="1"/>
        <v>2</v>
      </c>
      <c r="AG14" s="8">
        <f t="shared" si="2"/>
        <v>5</v>
      </c>
      <c r="AH14" s="1">
        <v>258212</v>
      </c>
      <c r="AI14" s="9">
        <f t="shared" si="3"/>
        <v>1.9363933511997895</v>
      </c>
    </row>
    <row r="15" spans="1:38" ht="20.25" customHeight="1">
      <c r="A15" s="13" t="s">
        <v>14</v>
      </c>
      <c r="B15" s="5">
        <v>1</v>
      </c>
      <c r="C15" s="5">
        <v>1</v>
      </c>
      <c r="D15" s="5">
        <v>1</v>
      </c>
      <c r="E15" s="5">
        <v>3</v>
      </c>
      <c r="F15" s="5" t="s">
        <v>22</v>
      </c>
      <c r="G15" s="5">
        <v>2</v>
      </c>
      <c r="H15" s="5">
        <v>2</v>
      </c>
      <c r="I15" s="5">
        <v>2</v>
      </c>
      <c r="J15" s="5" t="s">
        <v>22</v>
      </c>
      <c r="K15" s="5" t="s">
        <v>22</v>
      </c>
      <c r="L15" s="5">
        <v>1</v>
      </c>
      <c r="M15" s="5" t="s">
        <v>22</v>
      </c>
      <c r="N15" s="5">
        <v>1</v>
      </c>
      <c r="O15" s="5" t="s">
        <v>22</v>
      </c>
      <c r="P15" s="5">
        <v>1</v>
      </c>
      <c r="Q15" s="6">
        <f t="shared" si="0"/>
        <v>15</v>
      </c>
      <c r="R15" s="7" t="s">
        <v>22</v>
      </c>
      <c r="S15" s="7" t="s">
        <v>22</v>
      </c>
      <c r="T15" s="7" t="s">
        <v>22</v>
      </c>
      <c r="U15" s="5">
        <v>1</v>
      </c>
      <c r="V15" s="7" t="s">
        <v>22</v>
      </c>
      <c r="W15" s="5" t="s">
        <v>22</v>
      </c>
      <c r="X15" s="7" t="s">
        <v>22</v>
      </c>
      <c r="Y15" s="7" t="s">
        <v>22</v>
      </c>
      <c r="Z15" s="7" t="s">
        <v>22</v>
      </c>
      <c r="AA15" s="7" t="s">
        <v>22</v>
      </c>
      <c r="AB15" s="7">
        <v>1</v>
      </c>
      <c r="AC15" s="7">
        <v>1</v>
      </c>
      <c r="AD15" s="7" t="s">
        <v>22</v>
      </c>
      <c r="AE15" s="7" t="s">
        <v>22</v>
      </c>
      <c r="AF15" s="6">
        <f t="shared" si="1"/>
        <v>3</v>
      </c>
      <c r="AG15" s="8">
        <f t="shared" si="2"/>
        <v>18</v>
      </c>
      <c r="AH15" s="1">
        <v>377272</v>
      </c>
      <c r="AI15" s="9">
        <f t="shared" si="3"/>
        <v>4.7710935346381387</v>
      </c>
    </row>
    <row r="16" spans="1:38" ht="20.25" customHeight="1">
      <c r="A16" s="13" t="s">
        <v>15</v>
      </c>
      <c r="B16" s="5" t="s">
        <v>22</v>
      </c>
      <c r="C16" s="5">
        <v>2</v>
      </c>
      <c r="D16" s="5">
        <v>1</v>
      </c>
      <c r="E16" s="5">
        <v>1</v>
      </c>
      <c r="F16" s="5">
        <v>2</v>
      </c>
      <c r="G16" s="5" t="s">
        <v>22</v>
      </c>
      <c r="H16" s="5">
        <v>3</v>
      </c>
      <c r="I16" s="5">
        <v>1</v>
      </c>
      <c r="J16" s="5" t="s">
        <v>22</v>
      </c>
      <c r="K16" s="5" t="s">
        <v>22</v>
      </c>
      <c r="L16" s="5" t="s">
        <v>22</v>
      </c>
      <c r="M16" s="5" t="s">
        <v>22</v>
      </c>
      <c r="N16" s="5" t="s">
        <v>22</v>
      </c>
      <c r="O16" s="5">
        <v>1</v>
      </c>
      <c r="P16" s="5" t="s">
        <v>22</v>
      </c>
      <c r="Q16" s="6">
        <f t="shared" si="0"/>
        <v>11</v>
      </c>
      <c r="R16" s="7" t="s">
        <v>22</v>
      </c>
      <c r="S16" s="5" t="s">
        <v>22</v>
      </c>
      <c r="T16" s="7">
        <v>2</v>
      </c>
      <c r="U16" s="5" t="s">
        <v>22</v>
      </c>
      <c r="V16" s="5" t="s">
        <v>22</v>
      </c>
      <c r="W16" s="7" t="s">
        <v>22</v>
      </c>
      <c r="X16" s="5" t="s">
        <v>22</v>
      </c>
      <c r="Y16" s="7" t="s">
        <v>22</v>
      </c>
      <c r="Z16" s="7" t="s">
        <v>22</v>
      </c>
      <c r="AA16" s="7" t="s">
        <v>22</v>
      </c>
      <c r="AB16" s="7" t="s">
        <v>22</v>
      </c>
      <c r="AC16" s="7" t="s">
        <v>22</v>
      </c>
      <c r="AD16" s="7" t="s">
        <v>22</v>
      </c>
      <c r="AE16" s="7">
        <v>1</v>
      </c>
      <c r="AF16" s="6">
        <f t="shared" si="1"/>
        <v>3</v>
      </c>
      <c r="AG16" s="8">
        <f t="shared" si="2"/>
        <v>14</v>
      </c>
      <c r="AH16" s="1">
        <v>409257</v>
      </c>
      <c r="AI16" s="9">
        <f t="shared" si="3"/>
        <v>3.4208333638764885</v>
      </c>
    </row>
    <row r="17" spans="1:35" ht="20.25" customHeight="1">
      <c r="A17" s="13" t="s">
        <v>59</v>
      </c>
      <c r="B17" s="5" t="s">
        <v>22</v>
      </c>
      <c r="C17" s="5" t="s">
        <v>22</v>
      </c>
      <c r="D17" s="5" t="s">
        <v>22</v>
      </c>
      <c r="E17" s="5">
        <v>1</v>
      </c>
      <c r="F17" s="5">
        <v>1</v>
      </c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 t="s">
        <v>22</v>
      </c>
      <c r="M17" s="5">
        <v>1</v>
      </c>
      <c r="N17" s="5" t="s">
        <v>22</v>
      </c>
      <c r="O17" s="5" t="s">
        <v>22</v>
      </c>
      <c r="P17" s="5" t="s">
        <v>22</v>
      </c>
      <c r="Q17" s="6">
        <f t="shared" si="0"/>
        <v>8</v>
      </c>
      <c r="R17" s="7" t="s">
        <v>22</v>
      </c>
      <c r="S17" s="7" t="s">
        <v>22</v>
      </c>
      <c r="T17" s="7" t="s">
        <v>22</v>
      </c>
      <c r="U17" s="7" t="s">
        <v>22</v>
      </c>
      <c r="V17" s="7" t="s">
        <v>22</v>
      </c>
      <c r="W17" s="7" t="s">
        <v>22</v>
      </c>
      <c r="X17" s="7">
        <v>1</v>
      </c>
      <c r="Y17" s="7" t="s">
        <v>22</v>
      </c>
      <c r="Z17" s="7" t="s">
        <v>22</v>
      </c>
      <c r="AA17" s="7" t="s">
        <v>22</v>
      </c>
      <c r="AB17" s="7" t="s">
        <v>22</v>
      </c>
      <c r="AC17" s="7" t="s">
        <v>22</v>
      </c>
      <c r="AD17" s="7" t="s">
        <v>22</v>
      </c>
      <c r="AE17" s="7" t="s">
        <v>22</v>
      </c>
      <c r="AF17" s="6">
        <f t="shared" si="1"/>
        <v>1</v>
      </c>
      <c r="AG17" s="8">
        <f t="shared" si="2"/>
        <v>9</v>
      </c>
      <c r="AH17" s="1">
        <v>109955</v>
      </c>
      <c r="AI17" s="9">
        <f t="shared" si="3"/>
        <v>8.1851666590878089</v>
      </c>
    </row>
    <row r="18" spans="1:35" ht="20.25" customHeight="1">
      <c r="A18" s="13" t="s">
        <v>16</v>
      </c>
      <c r="B18" s="5">
        <v>2</v>
      </c>
      <c r="C18" s="5" t="s">
        <v>22</v>
      </c>
      <c r="D18" s="5">
        <v>1</v>
      </c>
      <c r="E18" s="5">
        <v>5</v>
      </c>
      <c r="F18" s="5">
        <v>4</v>
      </c>
      <c r="G18" s="5">
        <v>3</v>
      </c>
      <c r="H18" s="5">
        <v>2</v>
      </c>
      <c r="I18" s="5" t="s">
        <v>22</v>
      </c>
      <c r="J18" s="5" t="s">
        <v>22</v>
      </c>
      <c r="K18" s="5">
        <v>2</v>
      </c>
      <c r="L18" s="5" t="s">
        <v>22</v>
      </c>
      <c r="M18" s="5">
        <v>1</v>
      </c>
      <c r="N18" s="5">
        <v>2</v>
      </c>
      <c r="O18" s="5" t="s">
        <v>22</v>
      </c>
      <c r="P18" s="5" t="s">
        <v>22</v>
      </c>
      <c r="Q18" s="6">
        <f t="shared" si="0"/>
        <v>22</v>
      </c>
      <c r="R18" s="5">
        <v>1</v>
      </c>
      <c r="S18" s="7" t="s">
        <v>22</v>
      </c>
      <c r="T18" s="5" t="s">
        <v>22</v>
      </c>
      <c r="U18" s="5" t="s">
        <v>22</v>
      </c>
      <c r="V18" s="5">
        <v>1</v>
      </c>
      <c r="W18" s="5" t="s">
        <v>22</v>
      </c>
      <c r="X18" s="5">
        <v>1</v>
      </c>
      <c r="Y18" s="7">
        <v>1</v>
      </c>
      <c r="Z18" s="7" t="s">
        <v>22</v>
      </c>
      <c r="AA18" s="7">
        <v>2</v>
      </c>
      <c r="AB18" s="7" t="s">
        <v>22</v>
      </c>
      <c r="AC18" s="5">
        <v>1</v>
      </c>
      <c r="AD18" s="7" t="s">
        <v>22</v>
      </c>
      <c r="AE18" s="7" t="s">
        <v>22</v>
      </c>
      <c r="AF18" s="6">
        <f t="shared" si="1"/>
        <v>7</v>
      </c>
      <c r="AG18" s="8">
        <f t="shared" si="2"/>
        <v>29</v>
      </c>
      <c r="AH18" s="1">
        <v>1094488</v>
      </c>
      <c r="AI18" s="9">
        <f t="shared" si="3"/>
        <v>2.6496407452617117</v>
      </c>
    </row>
    <row r="19" spans="1:35" ht="20.25" customHeight="1">
      <c r="A19" s="13" t="s">
        <v>17</v>
      </c>
      <c r="B19" s="5" t="s">
        <v>22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6">
        <f t="shared" si="0"/>
        <v>0</v>
      </c>
      <c r="R19" s="7" t="s">
        <v>22</v>
      </c>
      <c r="S19" s="7" t="s">
        <v>22</v>
      </c>
      <c r="T19" s="7" t="s">
        <v>22</v>
      </c>
      <c r="U19" s="7" t="s">
        <v>22</v>
      </c>
      <c r="V19" s="7" t="s">
        <v>22</v>
      </c>
      <c r="W19" s="7" t="s">
        <v>22</v>
      </c>
      <c r="X19" s="7" t="s">
        <v>22</v>
      </c>
      <c r="Y19" s="7" t="s">
        <v>22</v>
      </c>
      <c r="Z19" s="7" t="s">
        <v>22</v>
      </c>
      <c r="AA19" s="7" t="s">
        <v>22</v>
      </c>
      <c r="AB19" s="7" t="s">
        <v>22</v>
      </c>
      <c r="AC19" s="7" t="s">
        <v>22</v>
      </c>
      <c r="AD19" s="7" t="s">
        <v>22</v>
      </c>
      <c r="AE19" s="7" t="s">
        <v>22</v>
      </c>
      <c r="AF19" s="6">
        <f t="shared" si="1"/>
        <v>0</v>
      </c>
      <c r="AG19" s="8">
        <f t="shared" si="2"/>
        <v>0</v>
      </c>
      <c r="AH19" s="1">
        <v>6296</v>
      </c>
      <c r="AI19" s="9">
        <f t="shared" si="3"/>
        <v>0</v>
      </c>
    </row>
    <row r="20" spans="1:35" ht="20.25" customHeight="1">
      <c r="A20" s="13" t="s">
        <v>18</v>
      </c>
      <c r="B20" s="5" t="s">
        <v>22</v>
      </c>
      <c r="C20" s="5" t="s">
        <v>22</v>
      </c>
      <c r="D20" s="5" t="s">
        <v>22</v>
      </c>
      <c r="E20" s="5" t="s">
        <v>22</v>
      </c>
      <c r="F20" s="5" t="s">
        <v>22</v>
      </c>
      <c r="G20" s="5" t="s">
        <v>22</v>
      </c>
      <c r="H20" s="5" t="s">
        <v>22</v>
      </c>
      <c r="I20" s="5" t="s">
        <v>22</v>
      </c>
      <c r="J20" s="5">
        <v>1</v>
      </c>
      <c r="K20" s="5" t="s">
        <v>22</v>
      </c>
      <c r="L20" s="5">
        <v>1</v>
      </c>
      <c r="M20" s="5" t="s">
        <v>22</v>
      </c>
      <c r="N20" s="5" t="s">
        <v>22</v>
      </c>
      <c r="O20" s="5" t="s">
        <v>22</v>
      </c>
      <c r="P20" s="5" t="s">
        <v>22</v>
      </c>
      <c r="Q20" s="6">
        <f t="shared" si="0"/>
        <v>2</v>
      </c>
      <c r="R20" s="7" t="s">
        <v>22</v>
      </c>
      <c r="S20" s="7" t="s">
        <v>22</v>
      </c>
      <c r="T20" s="7" t="s">
        <v>22</v>
      </c>
      <c r="U20" s="5" t="s">
        <v>22</v>
      </c>
      <c r="V20" s="7">
        <v>1</v>
      </c>
      <c r="W20" s="7" t="s">
        <v>22</v>
      </c>
      <c r="X20" s="7">
        <v>1</v>
      </c>
      <c r="Y20" s="7" t="s">
        <v>22</v>
      </c>
      <c r="Z20" s="7" t="s">
        <v>22</v>
      </c>
      <c r="AA20" s="7" t="s">
        <v>22</v>
      </c>
      <c r="AB20" s="7" t="s">
        <v>22</v>
      </c>
      <c r="AC20" s="7" t="s">
        <v>22</v>
      </c>
      <c r="AD20" s="7" t="s">
        <v>22</v>
      </c>
      <c r="AE20" s="7" t="s">
        <v>22</v>
      </c>
      <c r="AF20" s="6">
        <f t="shared" si="1"/>
        <v>2</v>
      </c>
      <c r="AG20" s="8">
        <f t="shared" si="2"/>
        <v>4</v>
      </c>
      <c r="AH20" s="1">
        <v>147933</v>
      </c>
      <c r="AI20" s="9">
        <f t="shared" si="3"/>
        <v>2.7039267776628608</v>
      </c>
    </row>
    <row r="21" spans="1:35" ht="20.25" customHeight="1">
      <c r="A21" s="13" t="s">
        <v>19</v>
      </c>
      <c r="B21" s="5" t="s">
        <v>22</v>
      </c>
      <c r="C21" s="5" t="s">
        <v>22</v>
      </c>
      <c r="D21" s="5" t="s">
        <v>22</v>
      </c>
      <c r="E21" s="5" t="s">
        <v>22</v>
      </c>
      <c r="F21" s="5">
        <v>1</v>
      </c>
      <c r="G21" s="5" t="s">
        <v>22</v>
      </c>
      <c r="H21" s="5" t="s">
        <v>22</v>
      </c>
      <c r="I21" s="5" t="s">
        <v>22</v>
      </c>
      <c r="J21" s="5">
        <v>1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6">
        <f t="shared" si="0"/>
        <v>2</v>
      </c>
      <c r="R21" s="7">
        <v>1</v>
      </c>
      <c r="S21" s="7" t="s">
        <v>22</v>
      </c>
      <c r="T21" s="7" t="s">
        <v>22</v>
      </c>
      <c r="U21" s="7" t="s">
        <v>22</v>
      </c>
      <c r="V21" s="7">
        <v>1</v>
      </c>
      <c r="W21" s="5" t="s">
        <v>22</v>
      </c>
      <c r="X21" s="7" t="s">
        <v>22</v>
      </c>
      <c r="Y21" s="7" t="s">
        <v>22</v>
      </c>
      <c r="Z21" s="7" t="s">
        <v>22</v>
      </c>
      <c r="AA21" s="5" t="s">
        <v>22</v>
      </c>
      <c r="AB21" s="5" t="s">
        <v>22</v>
      </c>
      <c r="AC21" s="7" t="s">
        <v>22</v>
      </c>
      <c r="AD21" s="7" t="s">
        <v>22</v>
      </c>
      <c r="AE21" s="7" t="s">
        <v>22</v>
      </c>
      <c r="AF21" s="6">
        <f t="shared" si="1"/>
        <v>2</v>
      </c>
      <c r="AG21" s="8">
        <f t="shared" si="2"/>
        <v>4</v>
      </c>
      <c r="AH21" s="1">
        <v>201593</v>
      </c>
      <c r="AI21" s="9">
        <f t="shared" si="3"/>
        <v>1.9841958798172556</v>
      </c>
    </row>
    <row r="22" spans="1:35" ht="20.25" customHeight="1">
      <c r="A22" s="13" t="s">
        <v>20</v>
      </c>
      <c r="B22" s="5" t="s">
        <v>22</v>
      </c>
      <c r="C22" s="5">
        <v>1</v>
      </c>
      <c r="D22" s="5" t="s">
        <v>22</v>
      </c>
      <c r="E22" s="5">
        <v>3</v>
      </c>
      <c r="F22" s="5">
        <v>4</v>
      </c>
      <c r="G22" s="5">
        <v>1</v>
      </c>
      <c r="H22" s="5">
        <v>3</v>
      </c>
      <c r="I22" s="5">
        <v>2</v>
      </c>
      <c r="J22" s="5">
        <v>1</v>
      </c>
      <c r="K22" s="5" t="s">
        <v>22</v>
      </c>
      <c r="L22" s="5">
        <v>2</v>
      </c>
      <c r="M22" s="5">
        <v>2</v>
      </c>
      <c r="N22" s="5" t="s">
        <v>22</v>
      </c>
      <c r="O22" s="5">
        <v>1</v>
      </c>
      <c r="P22" s="5" t="s">
        <v>22</v>
      </c>
      <c r="Q22" s="6">
        <f t="shared" si="0"/>
        <v>20</v>
      </c>
      <c r="R22" s="7" t="s">
        <v>22</v>
      </c>
      <c r="S22" s="7" t="s">
        <v>22</v>
      </c>
      <c r="T22" s="7">
        <v>1</v>
      </c>
      <c r="U22" s="5" t="s">
        <v>22</v>
      </c>
      <c r="V22" s="7" t="s">
        <v>22</v>
      </c>
      <c r="W22" s="7">
        <v>2</v>
      </c>
      <c r="X22" s="5" t="s">
        <v>22</v>
      </c>
      <c r="Y22" s="5" t="s">
        <v>22</v>
      </c>
      <c r="Z22" s="5" t="s">
        <v>22</v>
      </c>
      <c r="AA22" s="5" t="s">
        <v>22</v>
      </c>
      <c r="AB22" s="5" t="s">
        <v>22</v>
      </c>
      <c r="AC22" s="7" t="s">
        <v>22</v>
      </c>
      <c r="AD22" s="5" t="s">
        <v>22</v>
      </c>
      <c r="AE22" s="5">
        <v>1</v>
      </c>
      <c r="AF22" s="6">
        <f t="shared" si="1"/>
        <v>4</v>
      </c>
      <c r="AG22" s="8">
        <f t="shared" si="2"/>
        <v>24</v>
      </c>
      <c r="AH22" s="1">
        <v>479830</v>
      </c>
      <c r="AI22" s="9">
        <f t="shared" si="3"/>
        <v>5.0017714607256734</v>
      </c>
    </row>
    <row r="23" spans="1:35" ht="20.25" customHeight="1">
      <c r="A23" s="13" t="s">
        <v>21</v>
      </c>
      <c r="B23" s="5">
        <v>1</v>
      </c>
      <c r="C23" s="5" t="s">
        <v>22</v>
      </c>
      <c r="D23" s="5">
        <v>1</v>
      </c>
      <c r="E23" s="5">
        <v>2</v>
      </c>
      <c r="F23" s="5" t="s">
        <v>22</v>
      </c>
      <c r="G23" s="5" t="s">
        <v>22</v>
      </c>
      <c r="H23" s="5" t="s">
        <v>22</v>
      </c>
      <c r="I23" s="5" t="s">
        <v>22</v>
      </c>
      <c r="J23" s="5" t="s">
        <v>22</v>
      </c>
      <c r="K23" s="5">
        <v>1</v>
      </c>
      <c r="L23" s="5" t="s">
        <v>22</v>
      </c>
      <c r="M23" s="5">
        <v>1</v>
      </c>
      <c r="N23" s="5" t="s">
        <v>22</v>
      </c>
      <c r="O23" s="5" t="s">
        <v>22</v>
      </c>
      <c r="P23" s="5" t="s">
        <v>22</v>
      </c>
      <c r="Q23" s="6">
        <f t="shared" si="0"/>
        <v>6</v>
      </c>
      <c r="R23" s="7" t="s">
        <v>22</v>
      </c>
      <c r="S23" s="7">
        <v>1</v>
      </c>
      <c r="T23" s="7" t="s">
        <v>22</v>
      </c>
      <c r="U23" s="5" t="s">
        <v>22</v>
      </c>
      <c r="V23" s="5" t="s">
        <v>22</v>
      </c>
      <c r="W23" s="7" t="s">
        <v>22</v>
      </c>
      <c r="X23" s="7" t="s">
        <v>22</v>
      </c>
      <c r="Y23" s="7">
        <v>1</v>
      </c>
      <c r="Z23" s="7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6">
        <f t="shared" si="1"/>
        <v>2</v>
      </c>
      <c r="AG23" s="8">
        <f t="shared" si="2"/>
        <v>8</v>
      </c>
      <c r="AH23" s="1">
        <v>400686</v>
      </c>
      <c r="AI23" s="9">
        <f t="shared" si="3"/>
        <v>1.99657587237887</v>
      </c>
    </row>
    <row r="24" spans="1:35" ht="20.25" customHeight="1">
      <c r="A24" s="13" t="s">
        <v>60</v>
      </c>
      <c r="B24" s="5" t="s">
        <v>22</v>
      </c>
      <c r="C24" s="5">
        <v>1</v>
      </c>
      <c r="D24" s="5" t="s">
        <v>22</v>
      </c>
      <c r="E24" s="5">
        <v>1</v>
      </c>
      <c r="F24" s="5">
        <v>1</v>
      </c>
      <c r="G24" s="5">
        <v>1</v>
      </c>
      <c r="H24" s="5">
        <v>1</v>
      </c>
      <c r="I24" s="5" t="s">
        <v>22</v>
      </c>
      <c r="J24" s="5" t="s">
        <v>22</v>
      </c>
      <c r="K24" s="5">
        <v>1</v>
      </c>
      <c r="L24" s="5" t="s">
        <v>22</v>
      </c>
      <c r="M24" s="5">
        <v>1</v>
      </c>
      <c r="N24" s="5" t="s">
        <v>22</v>
      </c>
      <c r="O24" s="5" t="s">
        <v>22</v>
      </c>
      <c r="P24" s="5" t="s">
        <v>22</v>
      </c>
      <c r="Q24" s="6">
        <f t="shared" si="0"/>
        <v>7</v>
      </c>
      <c r="R24" s="7" t="s">
        <v>22</v>
      </c>
      <c r="S24" s="7" t="s">
        <v>22</v>
      </c>
      <c r="T24" s="5" t="s">
        <v>22</v>
      </c>
      <c r="U24" s="7" t="s">
        <v>22</v>
      </c>
      <c r="V24" s="7" t="s">
        <v>22</v>
      </c>
      <c r="W24" s="7" t="s">
        <v>22</v>
      </c>
      <c r="X24" s="5">
        <v>1</v>
      </c>
      <c r="Y24" s="7" t="s">
        <v>22</v>
      </c>
      <c r="Z24" s="5" t="s">
        <v>22</v>
      </c>
      <c r="AA24" s="7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6">
        <f t="shared" si="1"/>
        <v>1</v>
      </c>
      <c r="AG24" s="8">
        <f t="shared" si="2"/>
        <v>8</v>
      </c>
      <c r="AH24" s="7" t="s">
        <v>22</v>
      </c>
      <c r="AI24" s="7" t="s">
        <v>22</v>
      </c>
    </row>
    <row r="25" spans="1:35" ht="20.25" customHeight="1">
      <c r="A25" s="14" t="s">
        <v>40</v>
      </c>
      <c r="B25" s="6">
        <f t="shared" ref="B25:R25" si="4">SUM(B4:B24)</f>
        <v>10</v>
      </c>
      <c r="C25" s="6">
        <f t="shared" si="4"/>
        <v>11</v>
      </c>
      <c r="D25" s="6">
        <f t="shared" si="4"/>
        <v>9</v>
      </c>
      <c r="E25" s="6">
        <f t="shared" si="4"/>
        <v>34</v>
      </c>
      <c r="F25" s="6">
        <f t="shared" si="4"/>
        <v>26</v>
      </c>
      <c r="G25" s="6">
        <f t="shared" si="4"/>
        <v>20</v>
      </c>
      <c r="H25" s="6">
        <f t="shared" si="4"/>
        <v>17</v>
      </c>
      <c r="I25" s="6">
        <f t="shared" si="4"/>
        <v>13</v>
      </c>
      <c r="J25" s="6">
        <f t="shared" si="4"/>
        <v>12</v>
      </c>
      <c r="K25" s="6">
        <f t="shared" si="4"/>
        <v>11</v>
      </c>
      <c r="L25" s="6">
        <f t="shared" si="4"/>
        <v>10</v>
      </c>
      <c r="M25" s="6">
        <f t="shared" si="4"/>
        <v>10</v>
      </c>
      <c r="N25" s="6">
        <f t="shared" si="4"/>
        <v>6</v>
      </c>
      <c r="O25" s="6">
        <f t="shared" si="4"/>
        <v>3</v>
      </c>
      <c r="P25" s="6">
        <f t="shared" si="4"/>
        <v>2</v>
      </c>
      <c r="Q25" s="6">
        <f>SUM(B25:P25)</f>
        <v>194</v>
      </c>
      <c r="R25" s="6">
        <f t="shared" si="4"/>
        <v>2</v>
      </c>
      <c r="S25" s="6">
        <f t="shared" ref="S25:AE25" si="5">SUM(S4:S24)</f>
        <v>1</v>
      </c>
      <c r="T25" s="6">
        <f t="shared" si="5"/>
        <v>8</v>
      </c>
      <c r="U25" s="6">
        <f t="shared" si="5"/>
        <v>6</v>
      </c>
      <c r="V25" s="6">
        <f t="shared" si="5"/>
        <v>5</v>
      </c>
      <c r="W25" s="6">
        <f t="shared" si="5"/>
        <v>5</v>
      </c>
      <c r="X25" s="6">
        <f t="shared" si="5"/>
        <v>5</v>
      </c>
      <c r="Y25" s="6">
        <f t="shared" si="5"/>
        <v>2</v>
      </c>
      <c r="Z25" s="6">
        <f t="shared" si="5"/>
        <v>1</v>
      </c>
      <c r="AA25" s="6">
        <f t="shared" si="5"/>
        <v>4</v>
      </c>
      <c r="AB25" s="6">
        <f t="shared" si="5"/>
        <v>4</v>
      </c>
      <c r="AC25" s="6">
        <f t="shared" si="5"/>
        <v>3</v>
      </c>
      <c r="AD25" s="6">
        <f t="shared" si="5"/>
        <v>2</v>
      </c>
      <c r="AE25" s="6">
        <f t="shared" si="5"/>
        <v>2</v>
      </c>
      <c r="AF25" s="6">
        <f>SUM(AF4:AF24)</f>
        <v>50</v>
      </c>
      <c r="AG25" s="8">
        <f t="shared" si="2"/>
        <v>244</v>
      </c>
      <c r="AH25" s="17">
        <f>SUM(AH4:AH24)</f>
        <v>7571345</v>
      </c>
      <c r="AI25" s="10">
        <f>AG25/AH25*100000</f>
        <v>3.2226770804923035</v>
      </c>
    </row>
    <row r="26" spans="1:35">
      <c r="A26" s="18" t="s">
        <v>48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</sheetData>
  <mergeCells count="10">
    <mergeCell ref="A26:AI26"/>
    <mergeCell ref="A1:AI1"/>
    <mergeCell ref="A2:A3"/>
    <mergeCell ref="B2:P2"/>
    <mergeCell ref="Q2:Q3"/>
    <mergeCell ref="R2:AE2"/>
    <mergeCell ref="AF2:AF3"/>
    <mergeCell ref="AG2:AG3"/>
    <mergeCell ref="AH2:AH3"/>
    <mergeCell ref="AI2:AI3"/>
  </mergeCell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6"/>
  <sheetViews>
    <sheetView workbookViewId="0">
      <selection sqref="A1:AH1"/>
    </sheetView>
  </sheetViews>
  <sheetFormatPr baseColWidth="10" defaultColWidth="6.140625" defaultRowHeight="15"/>
  <cols>
    <col min="1" max="1" width="22.28515625" customWidth="1"/>
    <col min="2" max="16" width="6.140625" customWidth="1"/>
    <col min="17" max="17" width="11" customWidth="1"/>
    <col min="18" max="30" width="6.140625" customWidth="1"/>
    <col min="31" max="32" width="11.28515625" customWidth="1"/>
    <col min="33" max="33" width="15.28515625" customWidth="1"/>
    <col min="34" max="34" width="16.5703125" customWidth="1"/>
  </cols>
  <sheetData>
    <row r="1" spans="1:37">
      <c r="A1" s="19" t="s">
        <v>49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"/>
      <c r="AJ1" s="2"/>
      <c r="AK1" s="2"/>
    </row>
    <row r="2" spans="1:37" ht="30" customHeight="1">
      <c r="A2" s="21" t="s">
        <v>55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1" t="s">
        <v>56</v>
      </c>
      <c r="R2" s="25" t="s">
        <v>1</v>
      </c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1" t="s">
        <v>57</v>
      </c>
      <c r="AF2" s="27" t="s">
        <v>23</v>
      </c>
      <c r="AG2" s="28" t="s">
        <v>2</v>
      </c>
      <c r="AH2" s="29" t="s">
        <v>58</v>
      </c>
    </row>
    <row r="3" spans="1:37" ht="54" customHeight="1">
      <c r="A3" s="22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38</v>
      </c>
      <c r="Q3" s="22"/>
      <c r="R3" s="12" t="s">
        <v>24</v>
      </c>
      <c r="S3" s="12" t="s">
        <v>25</v>
      </c>
      <c r="T3" s="12" t="s">
        <v>26</v>
      </c>
      <c r="U3" s="12" t="s">
        <v>42</v>
      </c>
      <c r="V3" s="12" t="s">
        <v>43</v>
      </c>
      <c r="W3" s="12" t="s">
        <v>44</v>
      </c>
      <c r="X3" s="12" t="s">
        <v>45</v>
      </c>
      <c r="Y3" s="12" t="s">
        <v>31</v>
      </c>
      <c r="Z3" s="12" t="s">
        <v>46</v>
      </c>
      <c r="AA3" s="12" t="s">
        <v>33</v>
      </c>
      <c r="AB3" s="11" t="s">
        <v>34</v>
      </c>
      <c r="AC3" s="12" t="s">
        <v>35</v>
      </c>
      <c r="AD3" s="11" t="s">
        <v>37</v>
      </c>
      <c r="AE3" s="22"/>
      <c r="AF3" s="27"/>
      <c r="AG3" s="28"/>
      <c r="AH3" s="29"/>
    </row>
    <row r="4" spans="1:37" ht="20.25" customHeight="1">
      <c r="A4" s="13" t="s">
        <v>3</v>
      </c>
      <c r="B4" s="5" t="s">
        <v>22</v>
      </c>
      <c r="C4" s="5" t="s">
        <v>22</v>
      </c>
      <c r="D4" s="5">
        <v>1</v>
      </c>
      <c r="E4" s="5" t="s">
        <v>22</v>
      </c>
      <c r="F4" s="5">
        <v>1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6">
        <f>SUM(B4:P4)</f>
        <v>2</v>
      </c>
      <c r="R4" s="3" t="s">
        <v>22</v>
      </c>
      <c r="S4" s="3" t="s">
        <v>22</v>
      </c>
      <c r="T4" s="3" t="s">
        <v>22</v>
      </c>
      <c r="U4" s="3" t="s">
        <v>22</v>
      </c>
      <c r="V4" s="3" t="s">
        <v>22</v>
      </c>
      <c r="W4" s="3" t="s">
        <v>22</v>
      </c>
      <c r="X4" s="3" t="s">
        <v>22</v>
      </c>
      <c r="Y4" s="3">
        <v>1</v>
      </c>
      <c r="Z4" s="3" t="s">
        <v>22</v>
      </c>
      <c r="AA4" s="3" t="s">
        <v>22</v>
      </c>
      <c r="AB4" s="3" t="s">
        <v>22</v>
      </c>
      <c r="AC4" s="3" t="s">
        <v>22</v>
      </c>
      <c r="AD4" s="3" t="s">
        <v>22</v>
      </c>
      <c r="AE4" s="6">
        <f t="shared" ref="AE4:AE24" si="0">SUM(R4:AD4)</f>
        <v>1</v>
      </c>
      <c r="AF4" s="8">
        <f>Q4+AE4</f>
        <v>3</v>
      </c>
      <c r="AG4" s="4">
        <v>108607</v>
      </c>
      <c r="AH4" s="9">
        <f>AF4/AG4*100000</f>
        <v>2.7622528934599058</v>
      </c>
    </row>
    <row r="5" spans="1:37" ht="20.25" customHeight="1">
      <c r="A5" s="13" t="s">
        <v>4</v>
      </c>
      <c r="B5" s="5" t="s">
        <v>22</v>
      </c>
      <c r="C5" s="5" t="s">
        <v>22</v>
      </c>
      <c r="D5" s="5" t="s">
        <v>22</v>
      </c>
      <c r="E5" s="5">
        <v>1</v>
      </c>
      <c r="F5" s="5">
        <v>1</v>
      </c>
      <c r="G5" s="5" t="s">
        <v>22</v>
      </c>
      <c r="H5" s="5" t="s">
        <v>22</v>
      </c>
      <c r="I5" s="5" t="s">
        <v>22</v>
      </c>
      <c r="J5" s="5">
        <v>1</v>
      </c>
      <c r="K5" s="5" t="s">
        <v>22</v>
      </c>
      <c r="L5" s="5">
        <v>1</v>
      </c>
      <c r="M5" s="5">
        <v>1</v>
      </c>
      <c r="N5" s="5" t="s">
        <v>22</v>
      </c>
      <c r="O5" s="5" t="s">
        <v>22</v>
      </c>
      <c r="P5" s="5" t="s">
        <v>22</v>
      </c>
      <c r="Q5" s="6">
        <f t="shared" ref="Q5:Q24" si="1">SUM(B5:P5)</f>
        <v>5</v>
      </c>
      <c r="R5" s="3" t="s">
        <v>22</v>
      </c>
      <c r="S5" s="3" t="s">
        <v>22</v>
      </c>
      <c r="T5" s="3" t="s">
        <v>22</v>
      </c>
      <c r="U5" s="3" t="s">
        <v>22</v>
      </c>
      <c r="V5" s="3" t="s">
        <v>22</v>
      </c>
      <c r="W5" s="3" t="s">
        <v>22</v>
      </c>
      <c r="X5" s="3" t="s">
        <v>22</v>
      </c>
      <c r="Y5" s="3" t="s">
        <v>22</v>
      </c>
      <c r="Z5" s="3" t="s">
        <v>22</v>
      </c>
      <c r="AA5" s="3" t="s">
        <v>22</v>
      </c>
      <c r="AB5" s="3" t="s">
        <v>22</v>
      </c>
      <c r="AC5" s="3" t="s">
        <v>22</v>
      </c>
      <c r="AD5" s="3" t="s">
        <v>22</v>
      </c>
      <c r="AE5" s="6">
        <f t="shared" si="0"/>
        <v>0</v>
      </c>
      <c r="AF5" s="8">
        <f t="shared" ref="AF5:AF25" si="2">Q5+AE5</f>
        <v>5</v>
      </c>
      <c r="AG5" s="4">
        <v>236433</v>
      </c>
      <c r="AH5" s="9">
        <f t="shared" ref="AH5:AH23" si="3">AF5/AG5*100000</f>
        <v>2.1147640134837351</v>
      </c>
    </row>
    <row r="6" spans="1:37" ht="20.25" customHeight="1">
      <c r="A6" s="13" t="s">
        <v>5</v>
      </c>
      <c r="B6" s="5" t="s">
        <v>22</v>
      </c>
      <c r="C6" s="5">
        <v>1</v>
      </c>
      <c r="D6" s="5">
        <v>1</v>
      </c>
      <c r="E6" s="5">
        <v>4</v>
      </c>
      <c r="F6" s="5">
        <v>2</v>
      </c>
      <c r="G6" s="5">
        <v>2</v>
      </c>
      <c r="H6" s="5">
        <v>1</v>
      </c>
      <c r="I6" s="5" t="s">
        <v>22</v>
      </c>
      <c r="J6" s="5" t="s">
        <v>22</v>
      </c>
      <c r="K6" s="5">
        <v>1</v>
      </c>
      <c r="L6" s="5">
        <v>1</v>
      </c>
      <c r="M6" s="5" t="s">
        <v>22</v>
      </c>
      <c r="N6" s="5">
        <v>1</v>
      </c>
      <c r="O6" s="5">
        <v>1</v>
      </c>
      <c r="P6" s="5" t="s">
        <v>22</v>
      </c>
      <c r="Q6" s="6">
        <f t="shared" si="1"/>
        <v>15</v>
      </c>
      <c r="R6" s="3" t="s">
        <v>22</v>
      </c>
      <c r="S6" s="3" t="s">
        <v>22</v>
      </c>
      <c r="T6" s="3" t="s">
        <v>22</v>
      </c>
      <c r="U6" s="3">
        <v>1</v>
      </c>
      <c r="V6" s="3">
        <v>1</v>
      </c>
      <c r="W6" s="3" t="s">
        <v>22</v>
      </c>
      <c r="X6" s="3">
        <v>1</v>
      </c>
      <c r="Y6" s="3" t="s">
        <v>22</v>
      </c>
      <c r="Z6" s="3" t="s">
        <v>22</v>
      </c>
      <c r="AA6" s="3" t="s">
        <v>22</v>
      </c>
      <c r="AB6" s="3" t="s">
        <v>22</v>
      </c>
      <c r="AC6" s="3" t="s">
        <v>22</v>
      </c>
      <c r="AD6" s="3" t="s">
        <v>22</v>
      </c>
      <c r="AE6" s="6">
        <f t="shared" si="0"/>
        <v>3</v>
      </c>
      <c r="AF6" s="8">
        <f t="shared" si="2"/>
        <v>18</v>
      </c>
      <c r="AG6" s="4">
        <v>612754</v>
      </c>
      <c r="AH6" s="9">
        <f t="shared" si="3"/>
        <v>2.937557323167209</v>
      </c>
    </row>
    <row r="7" spans="1:37" ht="20.25" customHeight="1">
      <c r="A7" s="13" t="s">
        <v>6</v>
      </c>
      <c r="B7" s="5" t="s">
        <v>22</v>
      </c>
      <c r="C7" s="5" t="s">
        <v>22</v>
      </c>
      <c r="D7" s="5">
        <v>1</v>
      </c>
      <c r="E7" s="5">
        <v>1</v>
      </c>
      <c r="F7" s="5" t="s">
        <v>22</v>
      </c>
      <c r="G7" s="5">
        <v>2</v>
      </c>
      <c r="H7" s="5">
        <v>1</v>
      </c>
      <c r="I7" s="5">
        <v>1</v>
      </c>
      <c r="J7" s="5">
        <v>1</v>
      </c>
      <c r="K7" s="5" t="s">
        <v>22</v>
      </c>
      <c r="L7" s="5">
        <v>1</v>
      </c>
      <c r="M7" s="5" t="s">
        <v>22</v>
      </c>
      <c r="N7" s="5">
        <v>1</v>
      </c>
      <c r="O7" s="5" t="s">
        <v>22</v>
      </c>
      <c r="P7" s="5" t="s">
        <v>22</v>
      </c>
      <c r="Q7" s="6">
        <f t="shared" si="1"/>
        <v>9</v>
      </c>
      <c r="R7" s="3" t="s">
        <v>22</v>
      </c>
      <c r="S7" s="3" t="s">
        <v>22</v>
      </c>
      <c r="T7" s="3" t="s">
        <v>22</v>
      </c>
      <c r="U7" s="3" t="s">
        <v>22</v>
      </c>
      <c r="V7" s="3" t="s">
        <v>22</v>
      </c>
      <c r="W7" s="3" t="s">
        <v>22</v>
      </c>
      <c r="X7" s="3" t="s">
        <v>22</v>
      </c>
      <c r="Y7" s="3" t="s">
        <v>22</v>
      </c>
      <c r="Z7" s="3" t="s">
        <v>22</v>
      </c>
      <c r="AA7" s="3" t="s">
        <v>22</v>
      </c>
      <c r="AB7" s="3" t="s">
        <v>22</v>
      </c>
      <c r="AC7" s="3">
        <v>1</v>
      </c>
      <c r="AD7" s="3">
        <v>1</v>
      </c>
      <c r="AE7" s="6">
        <f t="shared" si="0"/>
        <v>2</v>
      </c>
      <c r="AF7" s="8">
        <f t="shared" si="2"/>
        <v>11</v>
      </c>
      <c r="AG7" s="4">
        <v>136352</v>
      </c>
      <c r="AH7" s="9">
        <f t="shared" si="3"/>
        <v>8.0673550809669088</v>
      </c>
    </row>
    <row r="8" spans="1:37" ht="20.25" customHeight="1">
      <c r="A8" s="13" t="s">
        <v>7</v>
      </c>
      <c r="B8" s="5">
        <v>1</v>
      </c>
      <c r="C8" s="5">
        <v>1</v>
      </c>
      <c r="D8" s="5">
        <v>1</v>
      </c>
      <c r="E8" s="5">
        <v>5</v>
      </c>
      <c r="F8" s="5" t="s">
        <v>22</v>
      </c>
      <c r="G8" s="5">
        <v>3</v>
      </c>
      <c r="H8" s="5">
        <v>4</v>
      </c>
      <c r="I8" s="5">
        <v>1</v>
      </c>
      <c r="J8" s="5">
        <v>1</v>
      </c>
      <c r="K8" s="5" t="s">
        <v>22</v>
      </c>
      <c r="L8" s="5" t="s">
        <v>22</v>
      </c>
      <c r="M8" s="5">
        <v>2</v>
      </c>
      <c r="N8" s="5">
        <v>2</v>
      </c>
      <c r="O8" s="5">
        <v>2</v>
      </c>
      <c r="P8" s="5" t="s">
        <v>22</v>
      </c>
      <c r="Q8" s="6">
        <f t="shared" si="1"/>
        <v>23</v>
      </c>
      <c r="R8" s="3" t="s">
        <v>22</v>
      </c>
      <c r="S8" s="3" t="s">
        <v>22</v>
      </c>
      <c r="T8" s="3" t="s">
        <v>22</v>
      </c>
      <c r="U8" s="3">
        <v>1</v>
      </c>
      <c r="V8" s="3" t="s">
        <v>22</v>
      </c>
      <c r="W8" s="3" t="s">
        <v>22</v>
      </c>
      <c r="X8" s="3" t="s">
        <v>22</v>
      </c>
      <c r="Y8" s="3" t="s">
        <v>22</v>
      </c>
      <c r="Z8" s="3">
        <v>1</v>
      </c>
      <c r="AA8" s="3">
        <v>1</v>
      </c>
      <c r="AB8" s="3" t="s">
        <v>22</v>
      </c>
      <c r="AC8" s="3">
        <v>1</v>
      </c>
      <c r="AD8" s="3" t="s">
        <v>22</v>
      </c>
      <c r="AE8" s="6">
        <f t="shared" si="0"/>
        <v>4</v>
      </c>
      <c r="AF8" s="8">
        <f t="shared" si="2"/>
        <v>27</v>
      </c>
      <c r="AG8" s="4">
        <v>663397</v>
      </c>
      <c r="AH8" s="9">
        <f t="shared" si="3"/>
        <v>4.0699611243342977</v>
      </c>
    </row>
    <row r="9" spans="1:37" ht="20.25" customHeight="1">
      <c r="A9" s="13" t="s">
        <v>8</v>
      </c>
      <c r="B9" s="5">
        <v>1</v>
      </c>
      <c r="C9" s="5" t="s">
        <v>22</v>
      </c>
      <c r="D9" s="5">
        <v>1</v>
      </c>
      <c r="E9" s="5">
        <v>2</v>
      </c>
      <c r="F9" s="5">
        <v>1</v>
      </c>
      <c r="G9" s="5">
        <v>2</v>
      </c>
      <c r="H9" s="5">
        <v>1</v>
      </c>
      <c r="I9" s="5">
        <v>1</v>
      </c>
      <c r="J9" s="5" t="s">
        <v>22</v>
      </c>
      <c r="K9" s="5">
        <v>1</v>
      </c>
      <c r="L9" s="5">
        <v>1</v>
      </c>
      <c r="M9" s="5">
        <v>2</v>
      </c>
      <c r="N9" s="5">
        <v>1</v>
      </c>
      <c r="O9" s="5" t="s">
        <v>22</v>
      </c>
      <c r="P9" s="5" t="s">
        <v>22</v>
      </c>
      <c r="Q9" s="6">
        <f t="shared" si="1"/>
        <v>14</v>
      </c>
      <c r="R9" s="3">
        <v>1</v>
      </c>
      <c r="S9" s="3">
        <v>1</v>
      </c>
      <c r="T9" s="3" t="s">
        <v>22</v>
      </c>
      <c r="U9" s="3" t="s">
        <v>22</v>
      </c>
      <c r="V9" s="3" t="s">
        <v>22</v>
      </c>
      <c r="W9" s="3" t="s">
        <v>22</v>
      </c>
      <c r="X9" s="3">
        <v>1</v>
      </c>
      <c r="Y9" s="3" t="s">
        <v>22</v>
      </c>
      <c r="Z9" s="3" t="s">
        <v>22</v>
      </c>
      <c r="AA9" s="3" t="s">
        <v>22</v>
      </c>
      <c r="AB9" s="3" t="s">
        <v>22</v>
      </c>
      <c r="AC9" s="3">
        <v>1</v>
      </c>
      <c r="AD9" s="3" t="s">
        <v>22</v>
      </c>
      <c r="AE9" s="6">
        <f t="shared" si="0"/>
        <v>4</v>
      </c>
      <c r="AF9" s="8">
        <f t="shared" si="2"/>
        <v>18</v>
      </c>
      <c r="AG9" s="4">
        <v>858935</v>
      </c>
      <c r="AH9" s="9">
        <f t="shared" si="3"/>
        <v>2.0956184111719747</v>
      </c>
    </row>
    <row r="10" spans="1:37" ht="20.25" customHeight="1">
      <c r="A10" s="13" t="s">
        <v>9</v>
      </c>
      <c r="B10" s="5">
        <v>2</v>
      </c>
      <c r="C10" s="5" t="s">
        <v>22</v>
      </c>
      <c r="D10" s="5">
        <v>1</v>
      </c>
      <c r="E10" s="5">
        <v>3</v>
      </c>
      <c r="F10" s="5">
        <v>2</v>
      </c>
      <c r="G10" s="5" t="s">
        <v>22</v>
      </c>
      <c r="H10" s="5" t="s">
        <v>22</v>
      </c>
      <c r="I10" s="5">
        <v>2</v>
      </c>
      <c r="J10" s="5" t="s">
        <v>22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6">
        <f t="shared" si="1"/>
        <v>10</v>
      </c>
      <c r="R10" s="3" t="s">
        <v>22</v>
      </c>
      <c r="S10" s="3" t="s">
        <v>22</v>
      </c>
      <c r="T10" s="3">
        <v>1</v>
      </c>
      <c r="U10" s="3" t="s">
        <v>22</v>
      </c>
      <c r="V10" s="3" t="s">
        <v>22</v>
      </c>
      <c r="W10" s="3" t="s">
        <v>22</v>
      </c>
      <c r="X10" s="3">
        <v>1</v>
      </c>
      <c r="Y10" s="3" t="s">
        <v>22</v>
      </c>
      <c r="Z10" s="3" t="s">
        <v>22</v>
      </c>
      <c r="AA10" s="3" t="s">
        <v>22</v>
      </c>
      <c r="AB10" s="3" t="s">
        <v>22</v>
      </c>
      <c r="AC10" s="3" t="s">
        <v>22</v>
      </c>
      <c r="AD10" s="3" t="s">
        <v>22</v>
      </c>
      <c r="AE10" s="6">
        <f t="shared" si="0"/>
        <v>2</v>
      </c>
      <c r="AF10" s="8">
        <f t="shared" si="2"/>
        <v>12</v>
      </c>
      <c r="AG10" s="4">
        <v>362167</v>
      </c>
      <c r="AH10" s="9">
        <f t="shared" si="3"/>
        <v>3.3133885748839624</v>
      </c>
    </row>
    <row r="11" spans="1:37" ht="20.25" customHeight="1">
      <c r="A11" s="13" t="s">
        <v>10</v>
      </c>
      <c r="B11" s="5">
        <v>1</v>
      </c>
      <c r="C11" s="5" t="s">
        <v>22</v>
      </c>
      <c r="D11" s="5">
        <v>4</v>
      </c>
      <c r="E11" s="5">
        <v>3</v>
      </c>
      <c r="F11" s="5">
        <v>3</v>
      </c>
      <c r="G11" s="5">
        <v>4</v>
      </c>
      <c r="H11" s="5">
        <v>4</v>
      </c>
      <c r="I11" s="5" t="s">
        <v>22</v>
      </c>
      <c r="J11" s="5">
        <v>2</v>
      </c>
      <c r="K11" s="5">
        <v>2</v>
      </c>
      <c r="L11" s="5">
        <v>2</v>
      </c>
      <c r="M11" s="5">
        <v>2</v>
      </c>
      <c r="N11" s="5">
        <v>1</v>
      </c>
      <c r="O11" s="5">
        <v>1</v>
      </c>
      <c r="P11" s="5" t="s">
        <v>22</v>
      </c>
      <c r="Q11" s="6">
        <f t="shared" si="1"/>
        <v>29</v>
      </c>
      <c r="R11" s="3" t="s">
        <v>22</v>
      </c>
      <c r="S11" s="3">
        <v>1</v>
      </c>
      <c r="T11" s="3" t="s">
        <v>22</v>
      </c>
      <c r="U11" s="3" t="s">
        <v>22</v>
      </c>
      <c r="V11" s="3">
        <v>1</v>
      </c>
      <c r="W11" s="3" t="s">
        <v>22</v>
      </c>
      <c r="X11" s="3">
        <v>1</v>
      </c>
      <c r="Y11" s="3" t="s">
        <v>22</v>
      </c>
      <c r="Z11" s="3" t="s">
        <v>22</v>
      </c>
      <c r="AA11" s="3" t="s">
        <v>22</v>
      </c>
      <c r="AB11" s="3" t="s">
        <v>22</v>
      </c>
      <c r="AC11" s="3" t="s">
        <v>22</v>
      </c>
      <c r="AD11" s="3" t="s">
        <v>22</v>
      </c>
      <c r="AE11" s="6">
        <f t="shared" si="0"/>
        <v>3</v>
      </c>
      <c r="AF11" s="8">
        <f t="shared" si="2"/>
        <v>32</v>
      </c>
      <c r="AG11" s="4">
        <v>1042080</v>
      </c>
      <c r="AH11" s="9">
        <f t="shared" si="3"/>
        <v>3.0707815138952861</v>
      </c>
    </row>
    <row r="12" spans="1:37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 t="s">
        <v>22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6">
        <f t="shared" si="1"/>
        <v>0</v>
      </c>
      <c r="R12" s="5" t="s">
        <v>22</v>
      </c>
      <c r="S12" s="5" t="s">
        <v>22</v>
      </c>
      <c r="T12" s="5" t="s">
        <v>22</v>
      </c>
      <c r="U12" s="5" t="s">
        <v>22</v>
      </c>
      <c r="V12" s="5" t="s">
        <v>22</v>
      </c>
      <c r="W12" s="5" t="s">
        <v>22</v>
      </c>
      <c r="X12" s="5" t="s">
        <v>22</v>
      </c>
      <c r="Y12" s="5" t="s">
        <v>22</v>
      </c>
      <c r="Z12" s="5" t="s">
        <v>22</v>
      </c>
      <c r="AA12" s="5" t="s">
        <v>22</v>
      </c>
      <c r="AB12" s="5" t="s">
        <v>22</v>
      </c>
      <c r="AC12" s="5" t="s">
        <v>22</v>
      </c>
      <c r="AD12" s="5" t="s">
        <v>22</v>
      </c>
      <c r="AE12" s="6">
        <f t="shared" si="0"/>
        <v>0</v>
      </c>
      <c r="AF12" s="8">
        <f t="shared" si="2"/>
        <v>0</v>
      </c>
      <c r="AG12" s="4">
        <v>24160</v>
      </c>
      <c r="AH12" s="9">
        <f t="shared" si="3"/>
        <v>0</v>
      </c>
    </row>
    <row r="13" spans="1:37" ht="20.25" customHeight="1">
      <c r="A13" s="13" t="s">
        <v>12</v>
      </c>
      <c r="B13" s="5">
        <v>1</v>
      </c>
      <c r="C13" s="5" t="s">
        <v>22</v>
      </c>
      <c r="D13" s="5" t="s">
        <v>22</v>
      </c>
      <c r="E13" s="5" t="s">
        <v>22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6">
        <f t="shared" si="1"/>
        <v>1</v>
      </c>
      <c r="R13" s="3" t="s">
        <v>22</v>
      </c>
      <c r="S13" s="3" t="s">
        <v>22</v>
      </c>
      <c r="T13" s="3" t="s">
        <v>22</v>
      </c>
      <c r="U13" s="3" t="s">
        <v>22</v>
      </c>
      <c r="V13" s="3" t="s">
        <v>22</v>
      </c>
      <c r="W13" s="3" t="s">
        <v>22</v>
      </c>
      <c r="X13" s="3" t="s">
        <v>22</v>
      </c>
      <c r="Y13" s="3" t="s">
        <v>22</v>
      </c>
      <c r="Z13" s="3" t="s">
        <v>22</v>
      </c>
      <c r="AA13" s="3">
        <v>1</v>
      </c>
      <c r="AB13" s="3" t="s">
        <v>22</v>
      </c>
      <c r="AC13" s="3" t="s">
        <v>22</v>
      </c>
      <c r="AD13" s="3" t="s">
        <v>22</v>
      </c>
      <c r="AE13" s="6">
        <f t="shared" si="0"/>
        <v>1</v>
      </c>
      <c r="AF13" s="8">
        <f t="shared" si="2"/>
        <v>2</v>
      </c>
      <c r="AG13" s="4">
        <v>98450</v>
      </c>
      <c r="AH13" s="9">
        <f t="shared" si="3"/>
        <v>2.0314880650076179</v>
      </c>
    </row>
    <row r="14" spans="1:37" ht="20.25" customHeight="1">
      <c r="A14" s="13" t="s">
        <v>13</v>
      </c>
      <c r="B14" s="5" t="s">
        <v>22</v>
      </c>
      <c r="C14" s="5" t="s">
        <v>22</v>
      </c>
      <c r="D14" s="5" t="s">
        <v>22</v>
      </c>
      <c r="E14" s="5">
        <v>3</v>
      </c>
      <c r="F14" s="5" t="s">
        <v>22</v>
      </c>
      <c r="G14" s="5" t="s">
        <v>22</v>
      </c>
      <c r="H14" s="5">
        <v>2</v>
      </c>
      <c r="I14" s="5" t="s">
        <v>22</v>
      </c>
      <c r="J14" s="5" t="s">
        <v>22</v>
      </c>
      <c r="K14" s="5" t="s">
        <v>22</v>
      </c>
      <c r="L14" s="5" t="s">
        <v>22</v>
      </c>
      <c r="M14" s="5" t="s">
        <v>22</v>
      </c>
      <c r="N14" s="5">
        <v>1</v>
      </c>
      <c r="O14" s="5" t="s">
        <v>22</v>
      </c>
      <c r="P14" s="5" t="s">
        <v>22</v>
      </c>
      <c r="Q14" s="6">
        <f t="shared" si="1"/>
        <v>6</v>
      </c>
      <c r="R14" s="3" t="s">
        <v>22</v>
      </c>
      <c r="S14" s="3" t="s">
        <v>22</v>
      </c>
      <c r="T14" s="3" t="s">
        <v>22</v>
      </c>
      <c r="U14" s="3" t="s">
        <v>22</v>
      </c>
      <c r="V14" s="3" t="s">
        <v>22</v>
      </c>
      <c r="W14" s="3" t="s">
        <v>22</v>
      </c>
      <c r="X14" s="3" t="s">
        <v>22</v>
      </c>
      <c r="Y14" s="3" t="s">
        <v>22</v>
      </c>
      <c r="Z14" s="3" t="s">
        <v>22</v>
      </c>
      <c r="AA14" s="3" t="s">
        <v>22</v>
      </c>
      <c r="AB14" s="3" t="s">
        <v>22</v>
      </c>
      <c r="AC14" s="3" t="s">
        <v>22</v>
      </c>
      <c r="AD14" s="3" t="s">
        <v>22</v>
      </c>
      <c r="AE14" s="6">
        <f t="shared" si="0"/>
        <v>0</v>
      </c>
      <c r="AF14" s="8">
        <f t="shared" si="2"/>
        <v>6</v>
      </c>
      <c r="AG14" s="4">
        <v>258102</v>
      </c>
      <c r="AH14" s="9">
        <f t="shared" si="3"/>
        <v>2.3246623427947091</v>
      </c>
    </row>
    <row r="15" spans="1:37" ht="20.25" customHeight="1">
      <c r="A15" s="13" t="s">
        <v>14</v>
      </c>
      <c r="B15" s="5" t="s">
        <v>22</v>
      </c>
      <c r="C15" s="5" t="s">
        <v>22</v>
      </c>
      <c r="D15" s="5" t="s">
        <v>22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 t="s">
        <v>22</v>
      </c>
      <c r="P15" s="5" t="s">
        <v>22</v>
      </c>
      <c r="Q15" s="6">
        <f t="shared" si="1"/>
        <v>5</v>
      </c>
      <c r="R15" s="3" t="s">
        <v>22</v>
      </c>
      <c r="S15" s="3" t="s">
        <v>22</v>
      </c>
      <c r="T15" s="3" t="s">
        <v>22</v>
      </c>
      <c r="U15" s="3" t="s">
        <v>22</v>
      </c>
      <c r="V15" s="3">
        <v>1</v>
      </c>
      <c r="W15" s="3" t="s">
        <v>22</v>
      </c>
      <c r="X15" s="3" t="s">
        <v>22</v>
      </c>
      <c r="Y15" s="3" t="s">
        <v>22</v>
      </c>
      <c r="Z15" s="3" t="s">
        <v>22</v>
      </c>
      <c r="AA15" s="3" t="s">
        <v>22</v>
      </c>
      <c r="AB15" s="3" t="s">
        <v>22</v>
      </c>
      <c r="AC15" s="3" t="s">
        <v>22</v>
      </c>
      <c r="AD15" s="3" t="s">
        <v>22</v>
      </c>
      <c r="AE15" s="6">
        <f t="shared" si="0"/>
        <v>1</v>
      </c>
      <c r="AF15" s="8">
        <f t="shared" si="2"/>
        <v>6</v>
      </c>
      <c r="AG15" s="4">
        <v>376767</v>
      </c>
      <c r="AH15" s="9">
        <f t="shared" si="3"/>
        <v>1.5924961581030186</v>
      </c>
    </row>
    <row r="16" spans="1:37" ht="20.25" customHeight="1">
      <c r="A16" s="13" t="s">
        <v>15</v>
      </c>
      <c r="B16" s="5" t="s">
        <v>22</v>
      </c>
      <c r="C16" s="5">
        <v>2</v>
      </c>
      <c r="D16" s="5">
        <v>1</v>
      </c>
      <c r="E16" s="5">
        <v>1</v>
      </c>
      <c r="F16" s="5">
        <v>1</v>
      </c>
      <c r="G16" s="5">
        <v>1</v>
      </c>
      <c r="H16" s="5" t="s">
        <v>22</v>
      </c>
      <c r="I16" s="5">
        <v>1</v>
      </c>
      <c r="J16" s="5" t="s">
        <v>22</v>
      </c>
      <c r="K16" s="5" t="s">
        <v>22</v>
      </c>
      <c r="L16" s="5">
        <v>1</v>
      </c>
      <c r="M16" s="5" t="s">
        <v>22</v>
      </c>
      <c r="N16" s="5" t="s">
        <v>22</v>
      </c>
      <c r="O16" s="5">
        <v>1</v>
      </c>
      <c r="P16" s="5" t="s">
        <v>22</v>
      </c>
      <c r="Q16" s="6">
        <f t="shared" si="1"/>
        <v>9</v>
      </c>
      <c r="R16" s="3">
        <v>1</v>
      </c>
      <c r="S16" s="3" t="s">
        <v>22</v>
      </c>
      <c r="T16" s="3">
        <v>1</v>
      </c>
      <c r="U16" s="3" t="s">
        <v>22</v>
      </c>
      <c r="V16" s="3" t="s">
        <v>22</v>
      </c>
      <c r="W16" s="3" t="s">
        <v>22</v>
      </c>
      <c r="X16" s="3" t="s">
        <v>22</v>
      </c>
      <c r="Y16" s="3">
        <v>1</v>
      </c>
      <c r="Z16" s="3" t="s">
        <v>22</v>
      </c>
      <c r="AA16" s="3" t="s">
        <v>22</v>
      </c>
      <c r="AB16" s="3" t="s">
        <v>22</v>
      </c>
      <c r="AC16" s="3" t="s">
        <v>22</v>
      </c>
      <c r="AD16" s="3" t="s">
        <v>22</v>
      </c>
      <c r="AE16" s="6">
        <f t="shared" si="0"/>
        <v>3</v>
      </c>
      <c r="AF16" s="8">
        <f t="shared" si="2"/>
        <v>12</v>
      </c>
      <c r="AG16" s="4">
        <v>408477</v>
      </c>
      <c r="AH16" s="9">
        <f t="shared" si="3"/>
        <v>2.9377419046849638</v>
      </c>
    </row>
    <row r="17" spans="1:34" ht="20.25" customHeight="1">
      <c r="A17" s="13" t="s">
        <v>59</v>
      </c>
      <c r="B17" s="5" t="s">
        <v>22</v>
      </c>
      <c r="C17" s="5" t="s">
        <v>22</v>
      </c>
      <c r="D17" s="5" t="s">
        <v>22</v>
      </c>
      <c r="E17" s="5">
        <v>2</v>
      </c>
      <c r="F17" s="5">
        <v>2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6">
        <f t="shared" si="1"/>
        <v>4</v>
      </c>
      <c r="R17" s="3" t="s">
        <v>22</v>
      </c>
      <c r="S17" s="3" t="s">
        <v>22</v>
      </c>
      <c r="T17" s="3" t="s">
        <v>22</v>
      </c>
      <c r="U17" s="3" t="s">
        <v>22</v>
      </c>
      <c r="V17" s="3" t="s">
        <v>22</v>
      </c>
      <c r="W17" s="3">
        <v>1</v>
      </c>
      <c r="X17" s="3" t="s">
        <v>22</v>
      </c>
      <c r="Y17" s="3" t="s">
        <v>22</v>
      </c>
      <c r="Z17" s="3" t="s">
        <v>22</v>
      </c>
      <c r="AA17" s="3">
        <v>1</v>
      </c>
      <c r="AB17" s="3" t="s">
        <v>22</v>
      </c>
      <c r="AC17" s="3" t="s">
        <v>22</v>
      </c>
      <c r="AD17" s="3" t="s">
        <v>22</v>
      </c>
      <c r="AE17" s="6">
        <f t="shared" si="0"/>
        <v>2</v>
      </c>
      <c r="AF17" s="8">
        <f t="shared" si="2"/>
        <v>6</v>
      </c>
      <c r="AG17" s="4">
        <v>109945</v>
      </c>
      <c r="AH17" s="9">
        <f t="shared" si="3"/>
        <v>5.4572740915912501</v>
      </c>
    </row>
    <row r="18" spans="1:34" ht="20.25" customHeight="1">
      <c r="A18" s="13" t="s">
        <v>16</v>
      </c>
      <c r="B18" s="5">
        <v>1</v>
      </c>
      <c r="C18" s="5">
        <v>2</v>
      </c>
      <c r="D18" s="5">
        <v>2</v>
      </c>
      <c r="E18" s="5">
        <v>2</v>
      </c>
      <c r="F18" s="5">
        <v>3</v>
      </c>
      <c r="G18" s="5">
        <v>2</v>
      </c>
      <c r="H18" s="5" t="s">
        <v>22</v>
      </c>
      <c r="I18" s="5">
        <v>2</v>
      </c>
      <c r="J18" s="5" t="s">
        <v>22</v>
      </c>
      <c r="K18" s="5">
        <v>1</v>
      </c>
      <c r="L18" s="5">
        <v>1</v>
      </c>
      <c r="M18" s="5" t="s">
        <v>22</v>
      </c>
      <c r="N18" s="5">
        <v>1</v>
      </c>
      <c r="O18" s="5" t="s">
        <v>22</v>
      </c>
      <c r="P18" s="5" t="s">
        <v>22</v>
      </c>
      <c r="Q18" s="6">
        <f t="shared" si="1"/>
        <v>17</v>
      </c>
      <c r="R18" s="3">
        <v>1</v>
      </c>
      <c r="S18" s="3" t="s">
        <v>22</v>
      </c>
      <c r="T18" s="3" t="s">
        <v>22</v>
      </c>
      <c r="U18" s="3" t="s">
        <v>22</v>
      </c>
      <c r="V18" s="3" t="s">
        <v>22</v>
      </c>
      <c r="W18" s="3">
        <v>1</v>
      </c>
      <c r="X18" s="3" t="s">
        <v>22</v>
      </c>
      <c r="Y18" s="3">
        <v>1</v>
      </c>
      <c r="Z18" s="3" t="s">
        <v>22</v>
      </c>
      <c r="AA18" s="3" t="s">
        <v>22</v>
      </c>
      <c r="AB18" s="3" t="s">
        <v>22</v>
      </c>
      <c r="AC18" s="3" t="s">
        <v>22</v>
      </c>
      <c r="AD18" s="3" t="s">
        <v>22</v>
      </c>
      <c r="AE18" s="6">
        <f t="shared" si="0"/>
        <v>3</v>
      </c>
      <c r="AF18" s="8">
        <f t="shared" si="2"/>
        <v>20</v>
      </c>
      <c r="AG18" s="4">
        <v>1120342</v>
      </c>
      <c r="AH18" s="9">
        <f t="shared" si="3"/>
        <v>1.7851691715565428</v>
      </c>
    </row>
    <row r="19" spans="1:34" ht="20.25" customHeight="1">
      <c r="A19" s="13" t="s">
        <v>17</v>
      </c>
      <c r="B19" s="5" t="s">
        <v>22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>
        <v>1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6">
        <f t="shared" si="1"/>
        <v>1</v>
      </c>
      <c r="R19" s="3" t="s">
        <v>22</v>
      </c>
      <c r="S19" s="3" t="s">
        <v>22</v>
      </c>
      <c r="T19" s="3" t="s">
        <v>22</v>
      </c>
      <c r="U19" s="3" t="s">
        <v>22</v>
      </c>
      <c r="V19" s="3" t="s">
        <v>22</v>
      </c>
      <c r="W19" s="3" t="s">
        <v>22</v>
      </c>
      <c r="X19" s="3" t="s">
        <v>22</v>
      </c>
      <c r="Y19" s="3" t="s">
        <v>22</v>
      </c>
      <c r="Z19" s="3" t="s">
        <v>22</v>
      </c>
      <c r="AA19" s="3" t="s">
        <v>22</v>
      </c>
      <c r="AB19" s="3" t="s">
        <v>22</v>
      </c>
      <c r="AC19" s="3" t="s">
        <v>22</v>
      </c>
      <c r="AD19" s="3" t="s">
        <v>22</v>
      </c>
      <c r="AE19" s="6">
        <f t="shared" si="0"/>
        <v>0</v>
      </c>
      <c r="AF19" s="8">
        <f t="shared" si="2"/>
        <v>1</v>
      </c>
      <c r="AG19" s="4">
        <v>6340</v>
      </c>
      <c r="AH19" s="9">
        <f>AF19/AG19*100000</f>
        <v>15.772870662460569</v>
      </c>
    </row>
    <row r="20" spans="1:34" ht="20.25" customHeight="1">
      <c r="A20" s="13" t="s">
        <v>18</v>
      </c>
      <c r="B20" s="5" t="s">
        <v>22</v>
      </c>
      <c r="C20" s="5" t="s">
        <v>22</v>
      </c>
      <c r="D20" s="5" t="s">
        <v>22</v>
      </c>
      <c r="E20" s="5">
        <v>2</v>
      </c>
      <c r="F20" s="5">
        <v>1</v>
      </c>
      <c r="G20" s="5">
        <v>2</v>
      </c>
      <c r="H20" s="5">
        <v>1</v>
      </c>
      <c r="I20" s="5" t="s">
        <v>22</v>
      </c>
      <c r="J20" s="5" t="s">
        <v>22</v>
      </c>
      <c r="K20" s="5">
        <v>1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6">
        <f t="shared" si="1"/>
        <v>7</v>
      </c>
      <c r="R20" s="3" t="s">
        <v>22</v>
      </c>
      <c r="S20" s="3" t="s">
        <v>22</v>
      </c>
      <c r="T20" s="3">
        <v>1</v>
      </c>
      <c r="U20" s="3" t="s">
        <v>22</v>
      </c>
      <c r="V20" s="3">
        <v>1</v>
      </c>
      <c r="W20" s="3" t="s">
        <v>22</v>
      </c>
      <c r="X20" s="3" t="s">
        <v>22</v>
      </c>
      <c r="Y20" s="3" t="s">
        <v>22</v>
      </c>
      <c r="Z20" s="3" t="s">
        <v>22</v>
      </c>
      <c r="AA20" s="3" t="s">
        <v>22</v>
      </c>
      <c r="AB20" s="3" t="s">
        <v>22</v>
      </c>
      <c r="AC20" s="3" t="s">
        <v>22</v>
      </c>
      <c r="AD20" s="3" t="s">
        <v>22</v>
      </c>
      <c r="AE20" s="6">
        <f t="shared" si="0"/>
        <v>2</v>
      </c>
      <c r="AF20" s="8">
        <f t="shared" si="2"/>
        <v>9</v>
      </c>
      <c r="AG20" s="4">
        <v>149166</v>
      </c>
      <c r="AH20" s="9">
        <f t="shared" si="3"/>
        <v>6.033546518643659</v>
      </c>
    </row>
    <row r="21" spans="1:34" ht="20.25" customHeight="1">
      <c r="A21" s="13" t="s">
        <v>19</v>
      </c>
      <c r="B21" s="5" t="s">
        <v>22</v>
      </c>
      <c r="C21" s="5">
        <v>1</v>
      </c>
      <c r="D21" s="5" t="s">
        <v>22</v>
      </c>
      <c r="E21" s="5">
        <v>1</v>
      </c>
      <c r="F21" s="5">
        <v>2</v>
      </c>
      <c r="G21" s="5" t="s">
        <v>22</v>
      </c>
      <c r="H21" s="5" t="s">
        <v>22</v>
      </c>
      <c r="I21" s="5">
        <v>1</v>
      </c>
      <c r="J21" s="5">
        <v>1</v>
      </c>
      <c r="K21" s="5" t="s">
        <v>22</v>
      </c>
      <c r="L21" s="5" t="s">
        <v>22</v>
      </c>
      <c r="M21" s="5">
        <v>1</v>
      </c>
      <c r="N21" s="5" t="s">
        <v>22</v>
      </c>
      <c r="O21" s="5" t="s">
        <v>22</v>
      </c>
      <c r="P21" s="5" t="s">
        <v>22</v>
      </c>
      <c r="Q21" s="6">
        <f t="shared" si="1"/>
        <v>7</v>
      </c>
      <c r="R21" s="3" t="s">
        <v>22</v>
      </c>
      <c r="S21" s="3" t="s">
        <v>22</v>
      </c>
      <c r="T21" s="3" t="s">
        <v>22</v>
      </c>
      <c r="U21" s="3" t="s">
        <v>22</v>
      </c>
      <c r="V21" s="3" t="s">
        <v>22</v>
      </c>
      <c r="W21" s="3">
        <v>1</v>
      </c>
      <c r="X21" s="3" t="s">
        <v>22</v>
      </c>
      <c r="Y21" s="3" t="s">
        <v>22</v>
      </c>
      <c r="Z21" s="3" t="s">
        <v>22</v>
      </c>
      <c r="AA21" s="3" t="s">
        <v>22</v>
      </c>
      <c r="AB21" s="3" t="s">
        <v>22</v>
      </c>
      <c r="AC21" s="3" t="s">
        <v>22</v>
      </c>
      <c r="AD21" s="3" t="s">
        <v>22</v>
      </c>
      <c r="AE21" s="6">
        <f t="shared" si="0"/>
        <v>1</v>
      </c>
      <c r="AF21" s="8">
        <f t="shared" si="2"/>
        <v>8</v>
      </c>
      <c r="AG21" s="4">
        <v>201230</v>
      </c>
      <c r="AH21" s="9">
        <f t="shared" si="3"/>
        <v>3.9755503652536901</v>
      </c>
    </row>
    <row r="22" spans="1:34" ht="20.25" customHeight="1">
      <c r="A22" s="13" t="s">
        <v>20</v>
      </c>
      <c r="B22" s="5">
        <v>1</v>
      </c>
      <c r="C22" s="5" t="s">
        <v>22</v>
      </c>
      <c r="D22" s="5" t="s">
        <v>22</v>
      </c>
      <c r="E22" s="5">
        <v>4</v>
      </c>
      <c r="F22" s="5">
        <v>1</v>
      </c>
      <c r="G22" s="5">
        <v>3</v>
      </c>
      <c r="H22" s="5">
        <v>2</v>
      </c>
      <c r="I22" s="5">
        <v>2</v>
      </c>
      <c r="J22" s="5">
        <v>1</v>
      </c>
      <c r="K22" s="5" t="s">
        <v>22</v>
      </c>
      <c r="L22" s="5" t="s">
        <v>22</v>
      </c>
      <c r="M22" s="5">
        <v>1</v>
      </c>
      <c r="N22" s="5">
        <v>1</v>
      </c>
      <c r="O22" s="5" t="s">
        <v>22</v>
      </c>
      <c r="P22" s="5" t="s">
        <v>22</v>
      </c>
      <c r="Q22" s="6">
        <f t="shared" si="1"/>
        <v>16</v>
      </c>
      <c r="R22" s="3" t="s">
        <v>22</v>
      </c>
      <c r="S22" s="3" t="s">
        <v>22</v>
      </c>
      <c r="T22" s="3" t="s">
        <v>22</v>
      </c>
      <c r="U22" s="3" t="s">
        <v>22</v>
      </c>
      <c r="V22" s="3" t="s">
        <v>22</v>
      </c>
      <c r="W22" s="3" t="s">
        <v>22</v>
      </c>
      <c r="X22" s="3">
        <v>1</v>
      </c>
      <c r="Y22" s="3" t="s">
        <v>22</v>
      </c>
      <c r="Z22" s="3" t="s">
        <v>22</v>
      </c>
      <c r="AA22" s="3" t="s">
        <v>22</v>
      </c>
      <c r="AB22" s="3" t="s">
        <v>22</v>
      </c>
      <c r="AC22" s="3">
        <v>1</v>
      </c>
      <c r="AD22" s="3" t="s">
        <v>22</v>
      </c>
      <c r="AE22" s="6">
        <f t="shared" si="0"/>
        <v>2</v>
      </c>
      <c r="AF22" s="8">
        <f t="shared" si="2"/>
        <v>18</v>
      </c>
      <c r="AG22" s="4">
        <v>484764</v>
      </c>
      <c r="AH22" s="9">
        <f t="shared" si="3"/>
        <v>3.7131470158675151</v>
      </c>
    </row>
    <row r="23" spans="1:34" ht="20.25" customHeight="1">
      <c r="A23" s="13" t="s">
        <v>21</v>
      </c>
      <c r="B23" s="5" t="s">
        <v>22</v>
      </c>
      <c r="C23" s="5">
        <v>1</v>
      </c>
      <c r="D23" s="5">
        <v>1</v>
      </c>
      <c r="E23" s="5">
        <v>2</v>
      </c>
      <c r="F23" s="5">
        <v>2</v>
      </c>
      <c r="G23" s="5">
        <v>2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>
        <v>1</v>
      </c>
      <c r="N23" s="5" t="s">
        <v>22</v>
      </c>
      <c r="O23" s="5" t="s">
        <v>22</v>
      </c>
      <c r="P23" s="5">
        <v>1</v>
      </c>
      <c r="Q23" s="6">
        <f t="shared" si="1"/>
        <v>10</v>
      </c>
      <c r="R23" s="3" t="s">
        <v>22</v>
      </c>
      <c r="S23" s="3" t="s">
        <v>22</v>
      </c>
      <c r="T23" s="3" t="s">
        <v>22</v>
      </c>
      <c r="U23" s="3">
        <v>1</v>
      </c>
      <c r="V23" s="3" t="s">
        <v>22</v>
      </c>
      <c r="W23" s="3" t="s">
        <v>22</v>
      </c>
      <c r="X23" s="3" t="s">
        <v>22</v>
      </c>
      <c r="Y23" s="3" t="s">
        <v>22</v>
      </c>
      <c r="Z23" s="3" t="s">
        <v>22</v>
      </c>
      <c r="AA23" s="3" t="s">
        <v>22</v>
      </c>
      <c r="AB23" s="3">
        <v>1</v>
      </c>
      <c r="AC23" s="3" t="s">
        <v>22</v>
      </c>
      <c r="AD23" s="3" t="s">
        <v>22</v>
      </c>
      <c r="AE23" s="6">
        <f t="shared" si="0"/>
        <v>2</v>
      </c>
      <c r="AF23" s="8">
        <f t="shared" si="2"/>
        <v>12</v>
      </c>
      <c r="AG23" s="4">
        <v>415898</v>
      </c>
      <c r="AH23" s="9">
        <f t="shared" si="3"/>
        <v>2.8853228435818399</v>
      </c>
    </row>
    <row r="24" spans="1:34" ht="20.25" customHeight="1">
      <c r="A24" s="13" t="s">
        <v>60</v>
      </c>
      <c r="B24" s="5" t="s">
        <v>22</v>
      </c>
      <c r="C24" s="5">
        <v>1</v>
      </c>
      <c r="D24" s="5">
        <v>1</v>
      </c>
      <c r="E24" s="5" t="s">
        <v>22</v>
      </c>
      <c r="F24" s="5">
        <v>2</v>
      </c>
      <c r="G24" s="5">
        <v>1</v>
      </c>
      <c r="H24" s="5">
        <v>1</v>
      </c>
      <c r="I24" s="5">
        <v>1</v>
      </c>
      <c r="J24" s="5" t="s">
        <v>22</v>
      </c>
      <c r="K24" s="5" t="s">
        <v>22</v>
      </c>
      <c r="L24" s="5" t="s">
        <v>22</v>
      </c>
      <c r="M24" s="5" t="s">
        <v>22</v>
      </c>
      <c r="N24" s="5" t="s">
        <v>22</v>
      </c>
      <c r="O24" s="5" t="s">
        <v>22</v>
      </c>
      <c r="P24" s="5" t="s">
        <v>22</v>
      </c>
      <c r="Q24" s="6">
        <f t="shared" si="1"/>
        <v>7</v>
      </c>
      <c r="R24" s="3" t="s">
        <v>22</v>
      </c>
      <c r="S24" s="3">
        <v>2</v>
      </c>
      <c r="T24" s="3" t="s">
        <v>22</v>
      </c>
      <c r="U24" s="3">
        <v>1</v>
      </c>
      <c r="V24" s="3" t="s">
        <v>22</v>
      </c>
      <c r="W24" s="3" t="s">
        <v>22</v>
      </c>
      <c r="X24" s="3" t="s">
        <v>22</v>
      </c>
      <c r="Y24" s="3" t="s">
        <v>22</v>
      </c>
      <c r="Z24" s="3" t="s">
        <v>22</v>
      </c>
      <c r="AA24" s="3" t="s">
        <v>22</v>
      </c>
      <c r="AB24" s="3" t="s">
        <v>22</v>
      </c>
      <c r="AC24" s="3" t="s">
        <v>22</v>
      </c>
      <c r="AD24" s="3" t="s">
        <v>22</v>
      </c>
      <c r="AE24" s="6">
        <f t="shared" si="0"/>
        <v>3</v>
      </c>
      <c r="AF24" s="8">
        <f t="shared" si="2"/>
        <v>10</v>
      </c>
      <c r="AG24" s="7" t="s">
        <v>22</v>
      </c>
      <c r="AH24" s="7" t="s">
        <v>22</v>
      </c>
    </row>
    <row r="25" spans="1:34">
      <c r="A25" s="14" t="s">
        <v>40</v>
      </c>
      <c r="B25" s="6">
        <f t="shared" ref="B25:R25" si="4">SUM(B4:B24)</f>
        <v>8</v>
      </c>
      <c r="C25" s="6">
        <f t="shared" si="4"/>
        <v>9</v>
      </c>
      <c r="D25" s="6">
        <f t="shared" si="4"/>
        <v>15</v>
      </c>
      <c r="E25" s="6">
        <f t="shared" si="4"/>
        <v>37</v>
      </c>
      <c r="F25" s="6">
        <f t="shared" si="4"/>
        <v>25</v>
      </c>
      <c r="G25" s="6">
        <f t="shared" si="4"/>
        <v>25</v>
      </c>
      <c r="H25" s="6">
        <f t="shared" si="4"/>
        <v>18</v>
      </c>
      <c r="I25" s="6">
        <f t="shared" si="4"/>
        <v>13</v>
      </c>
      <c r="J25" s="6">
        <f t="shared" si="4"/>
        <v>7</v>
      </c>
      <c r="K25" s="6">
        <f t="shared" si="4"/>
        <v>7</v>
      </c>
      <c r="L25" s="6">
        <f t="shared" si="4"/>
        <v>8</v>
      </c>
      <c r="M25" s="6">
        <f t="shared" si="4"/>
        <v>10</v>
      </c>
      <c r="N25" s="6">
        <f t="shared" si="4"/>
        <v>9</v>
      </c>
      <c r="O25" s="6">
        <f t="shared" si="4"/>
        <v>5</v>
      </c>
      <c r="P25" s="6">
        <f t="shared" si="4"/>
        <v>1</v>
      </c>
      <c r="Q25" s="6">
        <f t="shared" si="4"/>
        <v>197</v>
      </c>
      <c r="R25" s="6">
        <f t="shared" si="4"/>
        <v>3</v>
      </c>
      <c r="S25" s="6">
        <f t="shared" ref="S25:AD25" si="5">SUM(S4:S24)</f>
        <v>4</v>
      </c>
      <c r="T25" s="6">
        <f t="shared" si="5"/>
        <v>3</v>
      </c>
      <c r="U25" s="6">
        <f t="shared" si="5"/>
        <v>4</v>
      </c>
      <c r="V25" s="6">
        <f t="shared" si="5"/>
        <v>4</v>
      </c>
      <c r="W25" s="6">
        <f t="shared" si="5"/>
        <v>3</v>
      </c>
      <c r="X25" s="6">
        <f t="shared" si="5"/>
        <v>5</v>
      </c>
      <c r="Y25" s="6">
        <f t="shared" si="5"/>
        <v>3</v>
      </c>
      <c r="Z25" s="6">
        <f t="shared" si="5"/>
        <v>1</v>
      </c>
      <c r="AA25" s="6">
        <f t="shared" si="5"/>
        <v>3</v>
      </c>
      <c r="AB25" s="6">
        <f t="shared" si="5"/>
        <v>1</v>
      </c>
      <c r="AC25" s="6">
        <f t="shared" si="5"/>
        <v>4</v>
      </c>
      <c r="AD25" s="6">
        <f t="shared" si="5"/>
        <v>1</v>
      </c>
      <c r="AE25" s="6">
        <f>SUM(AE4:AE24)</f>
        <v>39</v>
      </c>
      <c r="AF25" s="8">
        <f t="shared" si="2"/>
        <v>236</v>
      </c>
      <c r="AG25" s="17">
        <f>SUM(AG4:AG24)</f>
        <v>7674366</v>
      </c>
      <c r="AH25" s="10">
        <f>AF25/AG25*100000</f>
        <v>3.0751725940618422</v>
      </c>
    </row>
    <row r="26" spans="1:34">
      <c r="A26" s="18" t="s">
        <v>50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</row>
  </sheetData>
  <mergeCells count="10">
    <mergeCell ref="A26:AH26"/>
    <mergeCell ref="A1:AH1"/>
    <mergeCell ref="A2:A3"/>
    <mergeCell ref="B2:P2"/>
    <mergeCell ref="Q2:Q3"/>
    <mergeCell ref="R2:AD2"/>
    <mergeCell ref="AE2:AE3"/>
    <mergeCell ref="AF2:AF3"/>
    <mergeCell ref="AG2:AG3"/>
    <mergeCell ref="AH2:AH3"/>
  </mergeCells>
  <pageMargins left="0.7" right="0.7" top="0.75" bottom="0.75" header="0.3" footer="0.3"/>
  <pageSetup orientation="portrait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6"/>
  <sheetViews>
    <sheetView workbookViewId="0">
      <selection sqref="A1:AJ1"/>
    </sheetView>
  </sheetViews>
  <sheetFormatPr baseColWidth="10" defaultColWidth="6.140625" defaultRowHeight="15"/>
  <cols>
    <col min="1" max="1" width="22.28515625" customWidth="1"/>
    <col min="2" max="17" width="6.140625" customWidth="1"/>
    <col min="18" max="18" width="11" customWidth="1"/>
    <col min="19" max="31" width="6.140625" customWidth="1"/>
    <col min="32" max="32" width="5.140625" customWidth="1"/>
    <col min="33" max="34" width="11.28515625" customWidth="1"/>
    <col min="35" max="35" width="15.28515625" customWidth="1"/>
    <col min="36" max="36" width="16.5703125" customWidth="1"/>
  </cols>
  <sheetData>
    <row r="1" spans="1:39">
      <c r="A1" s="19" t="s">
        <v>51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"/>
      <c r="AL1" s="2"/>
      <c r="AM1" s="2"/>
    </row>
    <row r="2" spans="1:39" ht="30" customHeight="1">
      <c r="A2" s="21" t="s">
        <v>55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0"/>
      <c r="R2" s="21" t="s">
        <v>56</v>
      </c>
      <c r="S2" s="25" t="s">
        <v>1</v>
      </c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31"/>
      <c r="AG2" s="21" t="s">
        <v>57</v>
      </c>
      <c r="AH2" s="27" t="s">
        <v>23</v>
      </c>
      <c r="AI2" s="28" t="s">
        <v>2</v>
      </c>
      <c r="AJ2" s="29" t="s">
        <v>58</v>
      </c>
    </row>
    <row r="3" spans="1:39" ht="54" customHeight="1">
      <c r="A3" s="22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38</v>
      </c>
      <c r="Q3" s="11" t="s">
        <v>39</v>
      </c>
      <c r="R3" s="22"/>
      <c r="S3" s="12" t="s">
        <v>24</v>
      </c>
      <c r="T3" s="12" t="s">
        <v>25</v>
      </c>
      <c r="U3" s="12" t="s">
        <v>26</v>
      </c>
      <c r="V3" s="12" t="s">
        <v>42</v>
      </c>
      <c r="W3" s="12" t="s">
        <v>43</v>
      </c>
      <c r="X3" s="12" t="s">
        <v>44</v>
      </c>
      <c r="Y3" s="12" t="s">
        <v>45</v>
      </c>
      <c r="Z3" s="12" t="s">
        <v>31</v>
      </c>
      <c r="AA3" s="12" t="s">
        <v>46</v>
      </c>
      <c r="AB3" s="12" t="s">
        <v>33</v>
      </c>
      <c r="AC3" s="11" t="s">
        <v>34</v>
      </c>
      <c r="AD3" s="12" t="s">
        <v>35</v>
      </c>
      <c r="AE3" s="12" t="s">
        <v>36</v>
      </c>
      <c r="AF3" s="12" t="s">
        <v>38</v>
      </c>
      <c r="AG3" s="22"/>
      <c r="AH3" s="27"/>
      <c r="AI3" s="28"/>
      <c r="AJ3" s="29"/>
    </row>
    <row r="4" spans="1:39" ht="20.25" customHeight="1">
      <c r="A4" s="13" t="s">
        <v>3</v>
      </c>
      <c r="B4" s="5" t="s">
        <v>22</v>
      </c>
      <c r="C4" s="5" t="s">
        <v>22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>
        <v>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6">
        <f>SUM(C4:Q4)</f>
        <v>2</v>
      </c>
      <c r="S4" s="7" t="s">
        <v>22</v>
      </c>
      <c r="T4" s="7" t="s">
        <v>22</v>
      </c>
      <c r="U4" s="5" t="s">
        <v>22</v>
      </c>
      <c r="V4" s="7" t="s">
        <v>22</v>
      </c>
      <c r="W4" s="7" t="s">
        <v>22</v>
      </c>
      <c r="X4" s="7" t="s">
        <v>22</v>
      </c>
      <c r="Y4" s="7" t="s">
        <v>22</v>
      </c>
      <c r="Z4" s="5" t="s">
        <v>22</v>
      </c>
      <c r="AA4" s="7" t="s">
        <v>22</v>
      </c>
      <c r="AB4" s="7" t="s">
        <v>22</v>
      </c>
      <c r="AC4" s="7" t="s">
        <v>22</v>
      </c>
      <c r="AD4" s="7" t="s">
        <v>22</v>
      </c>
      <c r="AE4" s="7" t="s">
        <v>22</v>
      </c>
      <c r="AF4" s="7">
        <v>1</v>
      </c>
      <c r="AG4" s="6">
        <f>SUM(S4:AF4)</f>
        <v>1</v>
      </c>
      <c r="AH4" s="8">
        <f>R4+AG4</f>
        <v>3</v>
      </c>
      <c r="AI4" s="1">
        <v>108766</v>
      </c>
      <c r="AJ4" s="9">
        <f>AH4/AI4*100000</f>
        <v>2.7582148833275104</v>
      </c>
    </row>
    <row r="5" spans="1:39" ht="20.25" customHeight="1">
      <c r="A5" s="13" t="s">
        <v>4</v>
      </c>
      <c r="B5" s="5" t="s">
        <v>22</v>
      </c>
      <c r="C5" s="5" t="s">
        <v>22</v>
      </c>
      <c r="D5" s="5">
        <v>1</v>
      </c>
      <c r="E5" s="5">
        <v>1</v>
      </c>
      <c r="F5" s="5" t="s">
        <v>22</v>
      </c>
      <c r="G5" s="5">
        <v>1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 t="s">
        <v>22</v>
      </c>
      <c r="P5" s="5" t="s">
        <v>22</v>
      </c>
      <c r="Q5" s="5" t="s">
        <v>22</v>
      </c>
      <c r="R5" s="6">
        <f>SUM(B5:Q5)</f>
        <v>3</v>
      </c>
      <c r="S5" s="7" t="s">
        <v>22</v>
      </c>
      <c r="T5" s="7" t="s">
        <v>22</v>
      </c>
      <c r="U5" s="5" t="s">
        <v>22</v>
      </c>
      <c r="V5" s="7" t="s">
        <v>22</v>
      </c>
      <c r="W5" s="7" t="s">
        <v>22</v>
      </c>
      <c r="X5" s="7" t="s">
        <v>22</v>
      </c>
      <c r="Y5" s="7" t="s">
        <v>22</v>
      </c>
      <c r="Z5" s="7" t="s">
        <v>22</v>
      </c>
      <c r="AA5" s="7" t="s">
        <v>22</v>
      </c>
      <c r="AB5" s="7" t="s">
        <v>22</v>
      </c>
      <c r="AC5" s="7" t="s">
        <v>22</v>
      </c>
      <c r="AD5" s="7" t="s">
        <v>22</v>
      </c>
      <c r="AE5" s="7" t="s">
        <v>22</v>
      </c>
      <c r="AF5" s="7" t="s">
        <v>22</v>
      </c>
      <c r="AG5" s="6">
        <f t="shared" ref="AG5:AG24" si="0">SUM(S5:AF5)</f>
        <v>0</v>
      </c>
      <c r="AH5" s="8">
        <f t="shared" ref="AH5:AH25" si="1">R5+AG5</f>
        <v>3</v>
      </c>
      <c r="AI5" s="1">
        <v>238380</v>
      </c>
      <c r="AJ5" s="9">
        <f t="shared" ref="AJ5:AJ23" si="2">AH5/AI5*100000</f>
        <v>1.2584948401711553</v>
      </c>
    </row>
    <row r="6" spans="1:39" ht="20.25" customHeight="1">
      <c r="A6" s="13" t="s">
        <v>5</v>
      </c>
      <c r="B6" s="5" t="s">
        <v>22</v>
      </c>
      <c r="C6" s="5" t="s">
        <v>22</v>
      </c>
      <c r="D6" s="5">
        <v>2</v>
      </c>
      <c r="E6" s="5">
        <v>1</v>
      </c>
      <c r="F6" s="5">
        <v>5</v>
      </c>
      <c r="G6" s="5">
        <v>3</v>
      </c>
      <c r="H6" s="5">
        <v>1</v>
      </c>
      <c r="I6" s="5" t="s">
        <v>22</v>
      </c>
      <c r="J6" s="5" t="s">
        <v>22</v>
      </c>
      <c r="K6" s="5">
        <v>3</v>
      </c>
      <c r="L6" s="5">
        <v>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6">
        <f t="shared" ref="R6:R24" si="3">SUM(B6:Q6)</f>
        <v>17</v>
      </c>
      <c r="S6" s="5" t="s">
        <v>22</v>
      </c>
      <c r="T6" s="5">
        <v>1</v>
      </c>
      <c r="U6" s="5" t="s">
        <v>22</v>
      </c>
      <c r="V6" s="5" t="s">
        <v>22</v>
      </c>
      <c r="W6" s="5" t="s">
        <v>22</v>
      </c>
      <c r="X6" s="5" t="s">
        <v>22</v>
      </c>
      <c r="Y6" s="5" t="s">
        <v>22</v>
      </c>
      <c r="Z6" s="5" t="s">
        <v>22</v>
      </c>
      <c r="AA6" s="5" t="s">
        <v>22</v>
      </c>
      <c r="AB6" s="5" t="s">
        <v>22</v>
      </c>
      <c r="AC6" s="5" t="s">
        <v>22</v>
      </c>
      <c r="AD6" s="5" t="s">
        <v>22</v>
      </c>
      <c r="AE6" s="5" t="s">
        <v>22</v>
      </c>
      <c r="AF6" s="5" t="s">
        <v>22</v>
      </c>
      <c r="AG6" s="6">
        <f t="shared" si="0"/>
        <v>1</v>
      </c>
      <c r="AH6" s="8">
        <f t="shared" si="1"/>
        <v>18</v>
      </c>
      <c r="AI6" s="1">
        <v>629066</v>
      </c>
      <c r="AJ6" s="9">
        <f t="shared" si="2"/>
        <v>2.8613849739137067</v>
      </c>
    </row>
    <row r="7" spans="1:39" ht="20.25" customHeight="1">
      <c r="A7" s="13" t="s">
        <v>6</v>
      </c>
      <c r="B7" s="5" t="s">
        <v>22</v>
      </c>
      <c r="C7" s="5" t="s">
        <v>22</v>
      </c>
      <c r="D7" s="5" t="s">
        <v>22</v>
      </c>
      <c r="E7" s="5">
        <v>2</v>
      </c>
      <c r="F7" s="5" t="s">
        <v>22</v>
      </c>
      <c r="G7" s="5">
        <v>2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>
        <v>2</v>
      </c>
      <c r="N7" s="5" t="s">
        <v>22</v>
      </c>
      <c r="O7" s="5" t="s">
        <v>22</v>
      </c>
      <c r="P7" s="5" t="s">
        <v>22</v>
      </c>
      <c r="Q7" s="5" t="s">
        <v>22</v>
      </c>
      <c r="R7" s="6">
        <f>SUM(C7:Q7)</f>
        <v>6</v>
      </c>
      <c r="S7" s="7" t="s">
        <v>22</v>
      </c>
      <c r="T7" s="7" t="s">
        <v>22</v>
      </c>
      <c r="U7" s="5" t="s">
        <v>22</v>
      </c>
      <c r="V7" s="7" t="s">
        <v>22</v>
      </c>
      <c r="W7" s="7" t="s">
        <v>22</v>
      </c>
      <c r="X7" s="7" t="s">
        <v>22</v>
      </c>
      <c r="Y7" s="7" t="s">
        <v>22</v>
      </c>
      <c r="Z7" s="7" t="s">
        <v>22</v>
      </c>
      <c r="AA7" s="7" t="s">
        <v>22</v>
      </c>
      <c r="AB7" s="5" t="s">
        <v>22</v>
      </c>
      <c r="AC7" s="5" t="s">
        <v>22</v>
      </c>
      <c r="AD7" s="7" t="s">
        <v>22</v>
      </c>
      <c r="AE7" s="7" t="s">
        <v>22</v>
      </c>
      <c r="AF7" s="7" t="s">
        <v>22</v>
      </c>
      <c r="AG7" s="6">
        <f t="shared" si="0"/>
        <v>0</v>
      </c>
      <c r="AH7" s="8">
        <f t="shared" si="1"/>
        <v>6</v>
      </c>
      <c r="AI7" s="1">
        <v>137281</v>
      </c>
      <c r="AJ7" s="9">
        <f t="shared" si="2"/>
        <v>4.3705975335261256</v>
      </c>
    </row>
    <row r="8" spans="1:39" ht="20.25" customHeight="1">
      <c r="A8" s="13" t="s">
        <v>7</v>
      </c>
      <c r="B8" s="5" t="s">
        <v>22</v>
      </c>
      <c r="C8" s="5">
        <v>1</v>
      </c>
      <c r="D8" s="5">
        <v>3</v>
      </c>
      <c r="E8" s="5">
        <v>4</v>
      </c>
      <c r="F8" s="5">
        <v>4</v>
      </c>
      <c r="G8" s="5">
        <v>5</v>
      </c>
      <c r="H8" s="5">
        <v>3</v>
      </c>
      <c r="I8" s="5">
        <v>2</v>
      </c>
      <c r="J8" s="5">
        <v>2</v>
      </c>
      <c r="K8" s="5" t="s">
        <v>22</v>
      </c>
      <c r="L8" s="5" t="s">
        <v>22</v>
      </c>
      <c r="M8" s="5">
        <v>1</v>
      </c>
      <c r="N8" s="5" t="s">
        <v>22</v>
      </c>
      <c r="O8" s="5">
        <v>2</v>
      </c>
      <c r="P8" s="5">
        <v>1</v>
      </c>
      <c r="Q8" s="5" t="s">
        <v>22</v>
      </c>
      <c r="R8" s="6">
        <f t="shared" si="3"/>
        <v>28</v>
      </c>
      <c r="S8" s="7" t="s">
        <v>22</v>
      </c>
      <c r="T8" s="7" t="s">
        <v>22</v>
      </c>
      <c r="U8" s="7" t="s">
        <v>22</v>
      </c>
      <c r="V8" s="7">
        <v>2</v>
      </c>
      <c r="W8" s="5" t="s">
        <v>22</v>
      </c>
      <c r="X8" s="7">
        <v>1</v>
      </c>
      <c r="Y8" s="7">
        <v>1</v>
      </c>
      <c r="Z8" s="7" t="s">
        <v>22</v>
      </c>
      <c r="AA8" s="7" t="s">
        <v>22</v>
      </c>
      <c r="AB8" s="7" t="s">
        <v>22</v>
      </c>
      <c r="AC8" s="7" t="s">
        <v>22</v>
      </c>
      <c r="AD8" s="7" t="s">
        <v>22</v>
      </c>
      <c r="AE8" s="7" t="s">
        <v>22</v>
      </c>
      <c r="AF8" s="7" t="s">
        <v>22</v>
      </c>
      <c r="AG8" s="6">
        <f t="shared" si="0"/>
        <v>4</v>
      </c>
      <c r="AH8" s="8">
        <f t="shared" si="1"/>
        <v>32</v>
      </c>
      <c r="AI8" s="1">
        <v>675471</v>
      </c>
      <c r="AJ8" s="9">
        <f t="shared" si="2"/>
        <v>4.7374350638295351</v>
      </c>
    </row>
    <row r="9" spans="1:39" ht="20.25" customHeight="1">
      <c r="A9" s="13" t="s">
        <v>8</v>
      </c>
      <c r="B9" s="5" t="s">
        <v>22</v>
      </c>
      <c r="C9" s="5">
        <v>3</v>
      </c>
      <c r="D9" s="5">
        <v>4</v>
      </c>
      <c r="E9" s="5">
        <v>7</v>
      </c>
      <c r="F9" s="5">
        <v>2</v>
      </c>
      <c r="G9" s="5">
        <v>2</v>
      </c>
      <c r="H9" s="5">
        <v>2</v>
      </c>
      <c r="I9" s="5">
        <v>2</v>
      </c>
      <c r="J9" s="5">
        <v>1</v>
      </c>
      <c r="K9" s="5">
        <v>2</v>
      </c>
      <c r="L9" s="5">
        <v>1</v>
      </c>
      <c r="M9" s="5" t="s">
        <v>22</v>
      </c>
      <c r="N9" s="5">
        <v>3</v>
      </c>
      <c r="O9" s="5">
        <v>1</v>
      </c>
      <c r="P9" s="5" t="s">
        <v>22</v>
      </c>
      <c r="Q9" s="5" t="s">
        <v>22</v>
      </c>
      <c r="R9" s="6">
        <f t="shared" si="3"/>
        <v>30</v>
      </c>
      <c r="S9" s="5">
        <v>1</v>
      </c>
      <c r="T9" s="7" t="s">
        <v>22</v>
      </c>
      <c r="U9" s="5" t="s">
        <v>22</v>
      </c>
      <c r="V9" s="5" t="s">
        <v>22</v>
      </c>
      <c r="W9" s="7">
        <v>1</v>
      </c>
      <c r="X9" s="7">
        <v>1</v>
      </c>
      <c r="Y9" s="7">
        <v>1</v>
      </c>
      <c r="Z9" s="7" t="s">
        <v>22</v>
      </c>
      <c r="AA9" s="7" t="s">
        <v>22</v>
      </c>
      <c r="AB9" s="7">
        <v>1</v>
      </c>
      <c r="AC9" s="7">
        <v>1</v>
      </c>
      <c r="AD9" s="7" t="s">
        <v>22</v>
      </c>
      <c r="AE9" s="7" t="s">
        <v>22</v>
      </c>
      <c r="AF9" s="7" t="s">
        <v>22</v>
      </c>
      <c r="AG9" s="6">
        <f t="shared" si="0"/>
        <v>6</v>
      </c>
      <c r="AH9" s="8">
        <f t="shared" si="1"/>
        <v>36</v>
      </c>
      <c r="AI9" s="1">
        <v>866719</v>
      </c>
      <c r="AJ9" s="9">
        <f t="shared" si="2"/>
        <v>4.1535953405890496</v>
      </c>
    </row>
    <row r="10" spans="1:39" ht="20.25" customHeight="1">
      <c r="A10" s="13" t="s">
        <v>9</v>
      </c>
      <c r="B10" s="5" t="s">
        <v>22</v>
      </c>
      <c r="C10" s="5" t="s">
        <v>22</v>
      </c>
      <c r="D10" s="5" t="s">
        <v>22</v>
      </c>
      <c r="E10" s="5">
        <v>2</v>
      </c>
      <c r="F10" s="5">
        <v>1</v>
      </c>
      <c r="G10" s="5">
        <v>4</v>
      </c>
      <c r="H10" s="5" t="s">
        <v>22</v>
      </c>
      <c r="I10" s="5">
        <v>1</v>
      </c>
      <c r="J10" s="5">
        <v>1</v>
      </c>
      <c r="K10" s="5" t="s">
        <v>22</v>
      </c>
      <c r="L10" s="5" t="s">
        <v>22</v>
      </c>
      <c r="M10" s="5" t="s">
        <v>22</v>
      </c>
      <c r="N10" s="5" t="s">
        <v>22</v>
      </c>
      <c r="O10" s="5" t="s">
        <v>22</v>
      </c>
      <c r="P10" s="5" t="s">
        <v>22</v>
      </c>
      <c r="Q10" s="5">
        <v>1</v>
      </c>
      <c r="R10" s="6">
        <f t="shared" si="3"/>
        <v>10</v>
      </c>
      <c r="S10" s="7" t="s">
        <v>22</v>
      </c>
      <c r="T10" s="7" t="s">
        <v>22</v>
      </c>
      <c r="U10" s="7" t="s">
        <v>22</v>
      </c>
      <c r="V10" s="7" t="s">
        <v>22</v>
      </c>
      <c r="W10" s="7">
        <v>2</v>
      </c>
      <c r="X10" s="7" t="s">
        <v>22</v>
      </c>
      <c r="Y10" s="7" t="s">
        <v>22</v>
      </c>
      <c r="Z10" s="7" t="s">
        <v>22</v>
      </c>
      <c r="AA10" s="7" t="s">
        <v>22</v>
      </c>
      <c r="AB10" s="7" t="s">
        <v>22</v>
      </c>
      <c r="AC10" s="7" t="s">
        <v>22</v>
      </c>
      <c r="AD10" s="7" t="s">
        <v>22</v>
      </c>
      <c r="AE10" s="7" t="s">
        <v>22</v>
      </c>
      <c r="AF10" s="7">
        <v>1</v>
      </c>
      <c r="AG10" s="6">
        <f t="shared" si="0"/>
        <v>3</v>
      </c>
      <c r="AH10" s="8">
        <f t="shared" si="1"/>
        <v>13</v>
      </c>
      <c r="AI10" s="1">
        <v>370976</v>
      </c>
      <c r="AJ10" s="9">
        <f t="shared" si="2"/>
        <v>3.5042698179936167</v>
      </c>
    </row>
    <row r="11" spans="1:39" ht="20.25" customHeight="1">
      <c r="A11" s="13" t="s">
        <v>10</v>
      </c>
      <c r="B11" s="5">
        <v>1</v>
      </c>
      <c r="C11" s="5">
        <v>3</v>
      </c>
      <c r="D11" s="5">
        <v>2</v>
      </c>
      <c r="E11" s="5">
        <v>3</v>
      </c>
      <c r="F11" s="5">
        <v>2</v>
      </c>
      <c r="G11" s="5">
        <v>4</v>
      </c>
      <c r="H11" s="5">
        <v>3</v>
      </c>
      <c r="I11" s="5" t="s">
        <v>22</v>
      </c>
      <c r="J11" s="5">
        <v>3</v>
      </c>
      <c r="K11" s="5">
        <v>1</v>
      </c>
      <c r="L11" s="5" t="s">
        <v>22</v>
      </c>
      <c r="M11" s="5">
        <v>1</v>
      </c>
      <c r="N11" s="5" t="s">
        <v>22</v>
      </c>
      <c r="O11" s="5" t="s">
        <v>22</v>
      </c>
      <c r="P11" s="5" t="s">
        <v>22</v>
      </c>
      <c r="Q11" s="5">
        <v>1</v>
      </c>
      <c r="R11" s="6">
        <f t="shared" si="3"/>
        <v>24</v>
      </c>
      <c r="S11" s="5" t="s">
        <v>22</v>
      </c>
      <c r="T11" s="7">
        <v>1</v>
      </c>
      <c r="U11" s="5" t="s">
        <v>22</v>
      </c>
      <c r="V11" s="5" t="s">
        <v>22</v>
      </c>
      <c r="W11" s="7">
        <v>1</v>
      </c>
      <c r="X11" s="7">
        <v>1</v>
      </c>
      <c r="Y11" s="7" t="s">
        <v>22</v>
      </c>
      <c r="Z11" s="5">
        <v>1</v>
      </c>
      <c r="AA11" s="7" t="s">
        <v>22</v>
      </c>
      <c r="AB11" s="5" t="s">
        <v>22</v>
      </c>
      <c r="AC11" s="5">
        <v>2</v>
      </c>
      <c r="AD11" s="7" t="s">
        <v>22</v>
      </c>
      <c r="AE11" s="5" t="s">
        <v>22</v>
      </c>
      <c r="AF11" s="7" t="s">
        <v>22</v>
      </c>
      <c r="AG11" s="6">
        <f t="shared" si="0"/>
        <v>6</v>
      </c>
      <c r="AH11" s="8">
        <f t="shared" si="1"/>
        <v>30</v>
      </c>
      <c r="AI11" s="1">
        <v>1054850</v>
      </c>
      <c r="AJ11" s="9">
        <f t="shared" si="2"/>
        <v>2.8440062568137652</v>
      </c>
    </row>
    <row r="12" spans="1:39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 t="s">
        <v>22</v>
      </c>
      <c r="F12" s="5">
        <v>1</v>
      </c>
      <c r="G12" s="5" t="s">
        <v>22</v>
      </c>
      <c r="H12" s="5" t="s">
        <v>22</v>
      </c>
      <c r="I12" s="5">
        <v>1</v>
      </c>
      <c r="J12" s="5" t="s">
        <v>22</v>
      </c>
      <c r="K12" s="5" t="s">
        <v>22</v>
      </c>
      <c r="L12" s="5" t="s">
        <v>22</v>
      </c>
      <c r="M12" s="5" t="s">
        <v>22</v>
      </c>
      <c r="N12" s="5">
        <v>1</v>
      </c>
      <c r="O12" s="5" t="s">
        <v>22</v>
      </c>
      <c r="P12" s="5" t="s">
        <v>22</v>
      </c>
      <c r="Q12" s="5" t="s">
        <v>22</v>
      </c>
      <c r="R12" s="6">
        <f t="shared" si="3"/>
        <v>3</v>
      </c>
      <c r="S12" s="7" t="s">
        <v>22</v>
      </c>
      <c r="T12" s="7" t="s">
        <v>22</v>
      </c>
      <c r="U12" s="7" t="s">
        <v>22</v>
      </c>
      <c r="V12" s="7" t="s">
        <v>22</v>
      </c>
      <c r="W12" s="7" t="s">
        <v>22</v>
      </c>
      <c r="X12" s="7" t="s">
        <v>22</v>
      </c>
      <c r="Y12" s="7" t="s">
        <v>22</v>
      </c>
      <c r="Z12" s="7" t="s">
        <v>22</v>
      </c>
      <c r="AA12" s="7" t="s">
        <v>22</v>
      </c>
      <c r="AB12" s="7" t="s">
        <v>22</v>
      </c>
      <c r="AC12" s="7" t="s">
        <v>22</v>
      </c>
      <c r="AD12" s="7" t="s">
        <v>22</v>
      </c>
      <c r="AE12" s="7" t="s">
        <v>22</v>
      </c>
      <c r="AF12" s="7" t="s">
        <v>22</v>
      </c>
      <c r="AG12" s="6">
        <f t="shared" si="0"/>
        <v>0</v>
      </c>
      <c r="AH12" s="8">
        <f t="shared" si="1"/>
        <v>3</v>
      </c>
      <c r="AI12" s="1">
        <v>24140</v>
      </c>
      <c r="AJ12" s="9">
        <f t="shared" si="2"/>
        <v>12.427506213753107</v>
      </c>
    </row>
    <row r="13" spans="1:39" ht="20.25" customHeight="1">
      <c r="A13" s="13" t="s">
        <v>12</v>
      </c>
      <c r="B13" s="5" t="s">
        <v>22</v>
      </c>
      <c r="C13" s="5" t="s">
        <v>22</v>
      </c>
      <c r="D13" s="5" t="s">
        <v>22</v>
      </c>
      <c r="E13" s="5" t="s">
        <v>22</v>
      </c>
      <c r="F13" s="5">
        <v>1</v>
      </c>
      <c r="G13" s="5">
        <v>1</v>
      </c>
      <c r="H13" s="5" t="s">
        <v>22</v>
      </c>
      <c r="I13" s="5" t="s">
        <v>22</v>
      </c>
      <c r="J13" s="5">
        <v>1</v>
      </c>
      <c r="K13" s="5" t="s">
        <v>47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6">
        <f t="shared" si="3"/>
        <v>3</v>
      </c>
      <c r="S13" s="7" t="s">
        <v>22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Z13" s="7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7" t="s">
        <v>22</v>
      </c>
      <c r="AG13" s="6">
        <f t="shared" si="0"/>
        <v>0</v>
      </c>
      <c r="AH13" s="8">
        <f t="shared" si="1"/>
        <v>3</v>
      </c>
      <c r="AI13" s="1">
        <v>98637</v>
      </c>
      <c r="AJ13" s="9">
        <f t="shared" si="2"/>
        <v>3.0414550320873506</v>
      </c>
    </row>
    <row r="14" spans="1:39" ht="20.25" customHeight="1">
      <c r="A14" s="13" t="s">
        <v>13</v>
      </c>
      <c r="B14" s="5" t="s">
        <v>22</v>
      </c>
      <c r="C14" s="5" t="s">
        <v>22</v>
      </c>
      <c r="D14" s="5">
        <v>1</v>
      </c>
      <c r="E14" s="5">
        <v>2</v>
      </c>
      <c r="F14" s="5">
        <v>1</v>
      </c>
      <c r="G14" s="5" t="s">
        <v>22</v>
      </c>
      <c r="H14" s="5" t="s">
        <v>22</v>
      </c>
      <c r="I14" s="5">
        <v>2</v>
      </c>
      <c r="J14" s="5">
        <v>1</v>
      </c>
      <c r="K14" s="5">
        <v>1</v>
      </c>
      <c r="L14" s="5">
        <v>1</v>
      </c>
      <c r="M14" s="5" t="s">
        <v>22</v>
      </c>
      <c r="N14" s="5" t="s">
        <v>22</v>
      </c>
      <c r="O14" s="5" t="s">
        <v>22</v>
      </c>
      <c r="P14" s="5">
        <v>1</v>
      </c>
      <c r="Q14" s="5" t="s">
        <v>22</v>
      </c>
      <c r="R14" s="6">
        <f t="shared" si="3"/>
        <v>10</v>
      </c>
      <c r="S14" s="7" t="s">
        <v>22</v>
      </c>
      <c r="T14" s="7" t="s">
        <v>22</v>
      </c>
      <c r="U14" s="7">
        <v>1</v>
      </c>
      <c r="V14" s="5" t="s">
        <v>22</v>
      </c>
      <c r="W14" s="5" t="s">
        <v>22</v>
      </c>
      <c r="X14" s="7">
        <v>2</v>
      </c>
      <c r="Y14" s="7" t="s">
        <v>22</v>
      </c>
      <c r="Z14" s="5">
        <v>2</v>
      </c>
      <c r="AA14" s="7" t="s">
        <v>22</v>
      </c>
      <c r="AB14" s="7" t="s">
        <v>22</v>
      </c>
      <c r="AC14" s="7" t="s">
        <v>22</v>
      </c>
      <c r="AD14" s="7">
        <v>1</v>
      </c>
      <c r="AE14" s="7" t="s">
        <v>22</v>
      </c>
      <c r="AF14" s="7" t="s">
        <v>22</v>
      </c>
      <c r="AG14" s="6">
        <f t="shared" si="0"/>
        <v>6</v>
      </c>
      <c r="AH14" s="8">
        <f t="shared" si="1"/>
        <v>16</v>
      </c>
      <c r="AI14" s="1">
        <v>258154</v>
      </c>
      <c r="AJ14" s="9">
        <f t="shared" si="2"/>
        <v>6.1978508952020892</v>
      </c>
    </row>
    <row r="15" spans="1:39" ht="20.25" customHeight="1">
      <c r="A15" s="13" t="s">
        <v>14</v>
      </c>
      <c r="B15" s="5" t="s">
        <v>22</v>
      </c>
      <c r="C15" s="5" t="s">
        <v>22</v>
      </c>
      <c r="D15" s="5" t="s">
        <v>22</v>
      </c>
      <c r="E15" s="5">
        <v>5</v>
      </c>
      <c r="F15" s="5">
        <v>3</v>
      </c>
      <c r="G15" s="5">
        <v>1</v>
      </c>
      <c r="H15" s="5" t="s">
        <v>22</v>
      </c>
      <c r="I15" s="5">
        <v>1</v>
      </c>
      <c r="J15" s="5">
        <v>3</v>
      </c>
      <c r="K15" s="5">
        <v>3</v>
      </c>
      <c r="L15" s="5">
        <v>1</v>
      </c>
      <c r="M15" s="5" t="s">
        <v>22</v>
      </c>
      <c r="N15" s="5" t="s">
        <v>22</v>
      </c>
      <c r="O15" s="5" t="s">
        <v>22</v>
      </c>
      <c r="P15" s="5" t="s">
        <v>22</v>
      </c>
      <c r="Q15" s="5">
        <v>1</v>
      </c>
      <c r="R15" s="6">
        <f t="shared" si="3"/>
        <v>18</v>
      </c>
      <c r="S15" s="7" t="s">
        <v>22</v>
      </c>
      <c r="T15" s="7" t="s">
        <v>22</v>
      </c>
      <c r="U15" s="7" t="s">
        <v>22</v>
      </c>
      <c r="V15" s="5" t="s">
        <v>22</v>
      </c>
      <c r="W15" s="7" t="s">
        <v>22</v>
      </c>
      <c r="X15" s="5" t="s">
        <v>22</v>
      </c>
      <c r="Y15" s="7" t="s">
        <v>22</v>
      </c>
      <c r="Z15" s="7" t="s">
        <v>22</v>
      </c>
      <c r="AA15" s="7">
        <v>1</v>
      </c>
      <c r="AB15" s="7" t="s">
        <v>22</v>
      </c>
      <c r="AC15" s="7" t="s">
        <v>22</v>
      </c>
      <c r="AD15" s="7" t="s">
        <v>22</v>
      </c>
      <c r="AE15" s="7" t="s">
        <v>22</v>
      </c>
      <c r="AF15" s="7" t="s">
        <v>22</v>
      </c>
      <c r="AG15" s="6">
        <f t="shared" si="0"/>
        <v>1</v>
      </c>
      <c r="AH15" s="8">
        <f t="shared" si="1"/>
        <v>19</v>
      </c>
      <c r="AI15" s="1">
        <v>376060</v>
      </c>
      <c r="AJ15" s="9">
        <f t="shared" si="2"/>
        <v>5.0523852576716486</v>
      </c>
    </row>
    <row r="16" spans="1:39" ht="20.25" customHeight="1">
      <c r="A16" s="13" t="s">
        <v>15</v>
      </c>
      <c r="B16" s="5">
        <v>1</v>
      </c>
      <c r="C16" s="5">
        <v>1</v>
      </c>
      <c r="D16" s="5" t="s">
        <v>22</v>
      </c>
      <c r="E16" s="5">
        <v>4</v>
      </c>
      <c r="F16" s="5">
        <v>1</v>
      </c>
      <c r="G16" s="5" t="s">
        <v>22</v>
      </c>
      <c r="H16" s="5" t="s">
        <v>22</v>
      </c>
      <c r="I16" s="5">
        <v>1</v>
      </c>
      <c r="J16" s="5" t="s">
        <v>22</v>
      </c>
      <c r="K16" s="5" t="s">
        <v>22</v>
      </c>
      <c r="L16" s="5">
        <v>1</v>
      </c>
      <c r="M16" s="5" t="s">
        <v>22</v>
      </c>
      <c r="N16" s="5">
        <v>2</v>
      </c>
      <c r="O16" s="5" t="s">
        <v>22</v>
      </c>
      <c r="P16" s="5" t="s">
        <v>22</v>
      </c>
      <c r="Q16" s="5" t="s">
        <v>22</v>
      </c>
      <c r="R16" s="6">
        <f t="shared" si="3"/>
        <v>11</v>
      </c>
      <c r="S16" s="7" t="s">
        <v>22</v>
      </c>
      <c r="T16" s="5" t="s">
        <v>22</v>
      </c>
      <c r="U16" s="7" t="s">
        <v>22</v>
      </c>
      <c r="V16" s="5" t="s">
        <v>22</v>
      </c>
      <c r="W16" s="5" t="s">
        <v>22</v>
      </c>
      <c r="X16" s="7" t="s">
        <v>22</v>
      </c>
      <c r="Y16" s="5">
        <v>1</v>
      </c>
      <c r="Z16" s="7">
        <v>1</v>
      </c>
      <c r="AA16" s="7">
        <v>1</v>
      </c>
      <c r="AB16" s="7" t="s">
        <v>22</v>
      </c>
      <c r="AC16" s="7" t="s">
        <v>22</v>
      </c>
      <c r="AD16" s="7" t="s">
        <v>22</v>
      </c>
      <c r="AE16" s="7" t="s">
        <v>22</v>
      </c>
      <c r="AF16" s="7" t="s">
        <v>22</v>
      </c>
      <c r="AG16" s="6">
        <f t="shared" si="0"/>
        <v>3</v>
      </c>
      <c r="AH16" s="8">
        <f t="shared" si="1"/>
        <v>14</v>
      </c>
      <c r="AI16" s="1">
        <v>407416</v>
      </c>
      <c r="AJ16" s="9">
        <f t="shared" si="2"/>
        <v>3.4362911618591316</v>
      </c>
    </row>
    <row r="17" spans="1:36" ht="20.25" customHeight="1">
      <c r="A17" s="13" t="s">
        <v>59</v>
      </c>
      <c r="B17" s="5" t="s">
        <v>22</v>
      </c>
      <c r="C17" s="5">
        <v>1</v>
      </c>
      <c r="D17" s="5" t="s">
        <v>22</v>
      </c>
      <c r="E17" s="5">
        <v>2</v>
      </c>
      <c r="F17" s="5">
        <v>1</v>
      </c>
      <c r="G17" s="5">
        <v>1</v>
      </c>
      <c r="H17" s="5" t="s">
        <v>22</v>
      </c>
      <c r="I17" s="5">
        <v>1</v>
      </c>
      <c r="J17" s="5" t="s">
        <v>22</v>
      </c>
      <c r="K17" s="5" t="s">
        <v>22</v>
      </c>
      <c r="L17" s="5">
        <v>1</v>
      </c>
      <c r="M17" s="5">
        <v>1</v>
      </c>
      <c r="N17" s="5" t="s">
        <v>22</v>
      </c>
      <c r="O17" s="5" t="s">
        <v>22</v>
      </c>
      <c r="P17" s="5" t="s">
        <v>22</v>
      </c>
      <c r="Q17" s="5">
        <v>1</v>
      </c>
      <c r="R17" s="6">
        <f t="shared" si="3"/>
        <v>9</v>
      </c>
      <c r="S17" s="7" t="s">
        <v>22</v>
      </c>
      <c r="T17" s="7" t="s">
        <v>22</v>
      </c>
      <c r="U17" s="7" t="s">
        <v>22</v>
      </c>
      <c r="V17" s="7" t="s">
        <v>22</v>
      </c>
      <c r="W17" s="7" t="s">
        <v>22</v>
      </c>
      <c r="X17" s="7" t="s">
        <v>22</v>
      </c>
      <c r="Y17" s="7" t="s">
        <v>22</v>
      </c>
      <c r="Z17" s="7">
        <v>1</v>
      </c>
      <c r="AA17" s="7">
        <v>1</v>
      </c>
      <c r="AB17" s="7" t="s">
        <v>22</v>
      </c>
      <c r="AC17" s="7" t="s">
        <v>22</v>
      </c>
      <c r="AD17" s="7" t="s">
        <v>22</v>
      </c>
      <c r="AE17" s="7" t="s">
        <v>22</v>
      </c>
      <c r="AF17" s="7" t="s">
        <v>22</v>
      </c>
      <c r="AG17" s="6">
        <f t="shared" si="0"/>
        <v>2</v>
      </c>
      <c r="AH17" s="8">
        <f t="shared" si="1"/>
        <v>11</v>
      </c>
      <c r="AI17" s="1">
        <v>109974</v>
      </c>
      <c r="AJ17" s="9">
        <f t="shared" si="2"/>
        <v>10.002364195173405</v>
      </c>
    </row>
    <row r="18" spans="1:36" ht="20.25" customHeight="1">
      <c r="A18" s="13" t="s">
        <v>16</v>
      </c>
      <c r="B18" s="5" t="s">
        <v>22</v>
      </c>
      <c r="C18" s="5">
        <v>2</v>
      </c>
      <c r="D18" s="5" t="s">
        <v>22</v>
      </c>
      <c r="E18" s="5">
        <v>3</v>
      </c>
      <c r="F18" s="5" t="s">
        <v>22</v>
      </c>
      <c r="G18" s="5">
        <v>4</v>
      </c>
      <c r="H18" s="5">
        <v>4</v>
      </c>
      <c r="I18" s="5" t="s">
        <v>22</v>
      </c>
      <c r="J18" s="5">
        <v>2</v>
      </c>
      <c r="K18" s="5">
        <v>1</v>
      </c>
      <c r="L18" s="5">
        <v>1</v>
      </c>
      <c r="M18" s="5" t="s">
        <v>22</v>
      </c>
      <c r="N18" s="5" t="s">
        <v>22</v>
      </c>
      <c r="O18" s="5" t="s">
        <v>22</v>
      </c>
      <c r="P18" s="5" t="s">
        <v>22</v>
      </c>
      <c r="Q18" s="5">
        <v>2</v>
      </c>
      <c r="R18" s="6">
        <f t="shared" si="3"/>
        <v>19</v>
      </c>
      <c r="S18" s="5" t="s">
        <v>22</v>
      </c>
      <c r="T18" s="7" t="s">
        <v>22</v>
      </c>
      <c r="U18" s="5">
        <v>3</v>
      </c>
      <c r="V18" s="5">
        <v>1</v>
      </c>
      <c r="W18" s="5" t="s">
        <v>22</v>
      </c>
      <c r="X18" s="5">
        <v>1</v>
      </c>
      <c r="Y18" s="5" t="s">
        <v>22</v>
      </c>
      <c r="Z18" s="7" t="s">
        <v>22</v>
      </c>
      <c r="AA18" s="7">
        <v>1</v>
      </c>
      <c r="AB18" s="7" t="s">
        <v>22</v>
      </c>
      <c r="AC18" s="7">
        <v>1</v>
      </c>
      <c r="AD18" s="5" t="s">
        <v>22</v>
      </c>
      <c r="AE18" s="7" t="s">
        <v>22</v>
      </c>
      <c r="AF18" s="7">
        <v>1</v>
      </c>
      <c r="AG18" s="6">
        <f t="shared" si="0"/>
        <v>8</v>
      </c>
      <c r="AH18" s="8">
        <f t="shared" si="1"/>
        <v>27</v>
      </c>
      <c r="AI18" s="1">
        <v>1146985</v>
      </c>
      <c r="AJ18" s="9">
        <f t="shared" si="2"/>
        <v>2.353997654720855</v>
      </c>
    </row>
    <row r="19" spans="1:36" ht="20.25" customHeight="1">
      <c r="A19" s="13" t="s">
        <v>17</v>
      </c>
      <c r="B19" s="5" t="s">
        <v>22</v>
      </c>
      <c r="C19" s="5" t="s">
        <v>22</v>
      </c>
      <c r="D19" s="5">
        <v>1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6">
        <f t="shared" si="3"/>
        <v>1</v>
      </c>
      <c r="S19" s="5" t="s">
        <v>22</v>
      </c>
      <c r="T19" s="7" t="s">
        <v>22</v>
      </c>
      <c r="U19" s="5" t="s">
        <v>22</v>
      </c>
      <c r="V19" s="5" t="s">
        <v>22</v>
      </c>
      <c r="W19" s="5" t="s">
        <v>22</v>
      </c>
      <c r="X19" s="5" t="s">
        <v>22</v>
      </c>
      <c r="Y19" s="5" t="s">
        <v>22</v>
      </c>
      <c r="Z19" s="7" t="s">
        <v>22</v>
      </c>
      <c r="AA19" s="7" t="s">
        <v>22</v>
      </c>
      <c r="AB19" s="7" t="s">
        <v>22</v>
      </c>
      <c r="AC19" s="7" t="s">
        <v>22</v>
      </c>
      <c r="AD19" s="5" t="s">
        <v>22</v>
      </c>
      <c r="AE19" s="7" t="s">
        <v>22</v>
      </c>
      <c r="AF19" s="7" t="s">
        <v>22</v>
      </c>
      <c r="AG19" s="6">
        <f t="shared" ref="AG19" si="4">SUM(S19:AF19)</f>
        <v>0</v>
      </c>
      <c r="AH19" s="8">
        <f t="shared" ref="AH19" si="5">R19+AG19</f>
        <v>1</v>
      </c>
      <c r="AI19" s="1">
        <v>6393</v>
      </c>
      <c r="AJ19" s="9">
        <f t="shared" si="2"/>
        <v>15.642108556233381</v>
      </c>
    </row>
    <row r="20" spans="1:36" ht="20.25" customHeight="1">
      <c r="A20" s="13" t="s">
        <v>18</v>
      </c>
      <c r="B20" s="5" t="s">
        <v>22</v>
      </c>
      <c r="C20" s="5" t="s">
        <v>22</v>
      </c>
      <c r="D20" s="5" t="s">
        <v>22</v>
      </c>
      <c r="E20" s="5">
        <v>2</v>
      </c>
      <c r="F20" s="5" t="s">
        <v>22</v>
      </c>
      <c r="G20" s="5" t="s">
        <v>22</v>
      </c>
      <c r="H20" s="5" t="s">
        <v>22</v>
      </c>
      <c r="I20" s="5">
        <v>1</v>
      </c>
      <c r="J20" s="5" t="s">
        <v>22</v>
      </c>
      <c r="K20" s="5">
        <v>1</v>
      </c>
      <c r="L20" s="5" t="s">
        <v>22</v>
      </c>
      <c r="M20" s="5" t="s">
        <v>22</v>
      </c>
      <c r="N20" s="5" t="s">
        <v>22</v>
      </c>
      <c r="O20" s="5" t="s">
        <v>22</v>
      </c>
      <c r="P20" s="5" t="s">
        <v>22</v>
      </c>
      <c r="Q20" s="5" t="s">
        <v>22</v>
      </c>
      <c r="R20" s="6">
        <f t="shared" si="3"/>
        <v>4</v>
      </c>
      <c r="S20" s="7" t="s">
        <v>22</v>
      </c>
      <c r="T20" s="7" t="s">
        <v>22</v>
      </c>
      <c r="U20" s="7" t="s">
        <v>22</v>
      </c>
      <c r="V20" s="5" t="s">
        <v>22</v>
      </c>
      <c r="W20" s="7" t="s">
        <v>22</v>
      </c>
      <c r="X20" s="7" t="s">
        <v>22</v>
      </c>
      <c r="Y20" s="7" t="s">
        <v>22</v>
      </c>
      <c r="Z20" s="7" t="s">
        <v>22</v>
      </c>
      <c r="AA20" s="7" t="s">
        <v>22</v>
      </c>
      <c r="AB20" s="7" t="s">
        <v>22</v>
      </c>
      <c r="AC20" s="7" t="s">
        <v>22</v>
      </c>
      <c r="AD20" s="7" t="s">
        <v>22</v>
      </c>
      <c r="AE20" s="7" t="s">
        <v>22</v>
      </c>
      <c r="AF20" s="7" t="s">
        <v>22</v>
      </c>
      <c r="AG20" s="6">
        <f t="shared" si="0"/>
        <v>0</v>
      </c>
      <c r="AH20" s="8">
        <f t="shared" si="1"/>
        <v>4</v>
      </c>
      <c r="AI20" s="1">
        <v>150236</v>
      </c>
      <c r="AJ20" s="9">
        <f t="shared" si="2"/>
        <v>2.6624777017492476</v>
      </c>
    </row>
    <row r="21" spans="1:36" ht="20.25" customHeight="1">
      <c r="A21" s="13" t="s">
        <v>19</v>
      </c>
      <c r="B21" s="5" t="s">
        <v>22</v>
      </c>
      <c r="C21" s="5" t="s">
        <v>22</v>
      </c>
      <c r="D21" s="5" t="s">
        <v>22</v>
      </c>
      <c r="E21" s="5">
        <v>3</v>
      </c>
      <c r="F21" s="5">
        <v>4</v>
      </c>
      <c r="G21" s="5" t="s">
        <v>22</v>
      </c>
      <c r="H21" s="5" t="s">
        <v>22</v>
      </c>
      <c r="I21" s="5" t="s">
        <v>22</v>
      </c>
      <c r="J21" s="5">
        <v>1</v>
      </c>
      <c r="K21" s="5" t="s">
        <v>22</v>
      </c>
      <c r="L21" s="5" t="s">
        <v>22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6">
        <f t="shared" si="3"/>
        <v>8</v>
      </c>
      <c r="S21" s="7">
        <v>1</v>
      </c>
      <c r="T21" s="7" t="s">
        <v>22</v>
      </c>
      <c r="U21" s="7" t="s">
        <v>22</v>
      </c>
      <c r="V21" s="7" t="s">
        <v>22</v>
      </c>
      <c r="W21" s="7" t="s">
        <v>22</v>
      </c>
      <c r="X21" s="5" t="s">
        <v>22</v>
      </c>
      <c r="Y21" s="7" t="s">
        <v>22</v>
      </c>
      <c r="Z21" s="7" t="s">
        <v>22</v>
      </c>
      <c r="AA21" s="7" t="s">
        <v>22</v>
      </c>
      <c r="AB21" s="5" t="s">
        <v>22</v>
      </c>
      <c r="AC21" s="5" t="s">
        <v>22</v>
      </c>
      <c r="AD21" s="7" t="s">
        <v>22</v>
      </c>
      <c r="AE21" s="7" t="s">
        <v>22</v>
      </c>
      <c r="AF21" s="7" t="s">
        <v>22</v>
      </c>
      <c r="AG21" s="6">
        <f t="shared" si="0"/>
        <v>1</v>
      </c>
      <c r="AH21" s="8">
        <f t="shared" si="1"/>
        <v>9</v>
      </c>
      <c r="AI21" s="1">
        <v>200725</v>
      </c>
      <c r="AJ21" s="9">
        <f t="shared" si="2"/>
        <v>4.4837464192302896</v>
      </c>
    </row>
    <row r="22" spans="1:36" ht="20.25" customHeight="1">
      <c r="A22" s="13" t="s">
        <v>20</v>
      </c>
      <c r="B22" s="5" t="s">
        <v>22</v>
      </c>
      <c r="C22" s="5">
        <v>1</v>
      </c>
      <c r="D22" s="5" t="s">
        <v>22</v>
      </c>
      <c r="E22" s="5">
        <v>1</v>
      </c>
      <c r="F22" s="5">
        <v>1</v>
      </c>
      <c r="G22" s="5">
        <v>2</v>
      </c>
      <c r="H22" s="5" t="s">
        <v>22</v>
      </c>
      <c r="I22" s="5" t="s">
        <v>22</v>
      </c>
      <c r="J22" s="5">
        <v>4</v>
      </c>
      <c r="K22" s="5">
        <v>3</v>
      </c>
      <c r="L22" s="5">
        <v>2</v>
      </c>
      <c r="M22" s="5">
        <v>1</v>
      </c>
      <c r="N22" s="5" t="s">
        <v>22</v>
      </c>
      <c r="O22" s="5" t="s">
        <v>22</v>
      </c>
      <c r="P22" s="5" t="s">
        <v>22</v>
      </c>
      <c r="Q22" s="5" t="s">
        <v>22</v>
      </c>
      <c r="R22" s="6">
        <f t="shared" si="3"/>
        <v>15</v>
      </c>
      <c r="S22" s="7" t="s">
        <v>22</v>
      </c>
      <c r="T22" s="7" t="s">
        <v>22</v>
      </c>
      <c r="U22" s="7" t="s">
        <v>22</v>
      </c>
      <c r="V22" s="5" t="s">
        <v>22</v>
      </c>
      <c r="W22" s="7">
        <v>1</v>
      </c>
      <c r="X22" s="7" t="s">
        <v>22</v>
      </c>
      <c r="Y22" s="5">
        <v>1</v>
      </c>
      <c r="Z22" s="5" t="s">
        <v>22</v>
      </c>
      <c r="AA22" s="5" t="s">
        <v>22</v>
      </c>
      <c r="AB22" s="5">
        <v>1</v>
      </c>
      <c r="AC22" s="5">
        <v>1</v>
      </c>
      <c r="AD22" s="7" t="s">
        <v>22</v>
      </c>
      <c r="AE22" s="5" t="s">
        <v>22</v>
      </c>
      <c r="AF22" s="5">
        <v>1</v>
      </c>
      <c r="AG22" s="6">
        <f t="shared" si="0"/>
        <v>5</v>
      </c>
      <c r="AH22" s="8">
        <f t="shared" si="1"/>
        <v>20</v>
      </c>
      <c r="AI22" s="1">
        <v>489526</v>
      </c>
      <c r="AJ22" s="9">
        <f t="shared" si="2"/>
        <v>4.0855848310406389</v>
      </c>
    </row>
    <row r="23" spans="1:36" ht="20.25" customHeight="1">
      <c r="A23" s="13" t="s">
        <v>21</v>
      </c>
      <c r="B23" s="5">
        <v>1</v>
      </c>
      <c r="C23" s="5" t="s">
        <v>22</v>
      </c>
      <c r="D23" s="5">
        <v>1</v>
      </c>
      <c r="E23" s="5">
        <v>1</v>
      </c>
      <c r="F23" s="5">
        <v>2</v>
      </c>
      <c r="G23" s="5">
        <v>1</v>
      </c>
      <c r="H23" s="5" t="s">
        <v>22</v>
      </c>
      <c r="I23" s="5">
        <v>1</v>
      </c>
      <c r="J23" s="5" t="s">
        <v>22</v>
      </c>
      <c r="K23" s="5" t="s">
        <v>22</v>
      </c>
      <c r="L23" s="5" t="s">
        <v>22</v>
      </c>
      <c r="M23" s="5">
        <v>1</v>
      </c>
      <c r="N23" s="5" t="s">
        <v>22</v>
      </c>
      <c r="O23" s="5" t="s">
        <v>22</v>
      </c>
      <c r="P23" s="5" t="s">
        <v>22</v>
      </c>
      <c r="Q23" s="5" t="s">
        <v>22</v>
      </c>
      <c r="R23" s="6">
        <f t="shared" si="3"/>
        <v>8</v>
      </c>
      <c r="S23" s="7" t="s">
        <v>22</v>
      </c>
      <c r="T23" s="7" t="s">
        <v>22</v>
      </c>
      <c r="U23" s="7">
        <v>1</v>
      </c>
      <c r="V23" s="5" t="s">
        <v>22</v>
      </c>
      <c r="W23" s="5" t="s">
        <v>22</v>
      </c>
      <c r="X23" s="7" t="s">
        <v>22</v>
      </c>
      <c r="Y23" s="7" t="s">
        <v>22</v>
      </c>
      <c r="Z23" s="7" t="s">
        <v>22</v>
      </c>
      <c r="AA23" s="7" t="s">
        <v>22</v>
      </c>
      <c r="AB23" s="7">
        <v>1</v>
      </c>
      <c r="AC23" s="7" t="s">
        <v>22</v>
      </c>
      <c r="AD23" s="7" t="s">
        <v>22</v>
      </c>
      <c r="AE23" s="7" t="s">
        <v>22</v>
      </c>
      <c r="AF23" s="7" t="s">
        <v>22</v>
      </c>
      <c r="AG23" s="6">
        <f t="shared" si="0"/>
        <v>2</v>
      </c>
      <c r="AH23" s="8">
        <f t="shared" si="1"/>
        <v>10</v>
      </c>
      <c r="AI23" s="1">
        <v>427090</v>
      </c>
      <c r="AJ23" s="9">
        <f t="shared" si="2"/>
        <v>2.3414268655318553</v>
      </c>
    </row>
    <row r="24" spans="1:36" ht="20.25" customHeight="1">
      <c r="A24" s="13" t="s">
        <v>60</v>
      </c>
      <c r="B24" s="5" t="s">
        <v>22</v>
      </c>
      <c r="C24" s="5">
        <v>1</v>
      </c>
      <c r="D24" s="5">
        <v>1</v>
      </c>
      <c r="E24" s="5">
        <v>1</v>
      </c>
      <c r="F24" s="5">
        <v>3</v>
      </c>
      <c r="G24" s="5">
        <v>1</v>
      </c>
      <c r="H24" s="5" t="s">
        <v>22</v>
      </c>
      <c r="I24" s="5" t="s">
        <v>22</v>
      </c>
      <c r="J24" s="5" t="s">
        <v>22</v>
      </c>
      <c r="K24" s="5" t="s">
        <v>22</v>
      </c>
      <c r="L24" s="5">
        <v>1</v>
      </c>
      <c r="M24" s="5" t="s">
        <v>22</v>
      </c>
      <c r="N24" s="5" t="s">
        <v>22</v>
      </c>
      <c r="O24" s="5" t="s">
        <v>22</v>
      </c>
      <c r="P24" s="5" t="s">
        <v>22</v>
      </c>
      <c r="Q24" s="5">
        <v>1</v>
      </c>
      <c r="R24" s="6">
        <f t="shared" si="3"/>
        <v>9</v>
      </c>
      <c r="S24" s="7" t="s">
        <v>22</v>
      </c>
      <c r="T24" s="7" t="s">
        <v>22</v>
      </c>
      <c r="U24" s="5" t="s">
        <v>22</v>
      </c>
      <c r="V24" s="7">
        <v>2</v>
      </c>
      <c r="W24" s="7">
        <v>2</v>
      </c>
      <c r="X24" s="7">
        <v>1</v>
      </c>
      <c r="Y24" s="5">
        <v>1</v>
      </c>
      <c r="Z24" s="7" t="s">
        <v>22</v>
      </c>
      <c r="AA24" s="5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7" t="s">
        <v>22</v>
      </c>
      <c r="AG24" s="6">
        <f t="shared" si="0"/>
        <v>6</v>
      </c>
      <c r="AH24" s="8">
        <f t="shared" si="1"/>
        <v>15</v>
      </c>
      <c r="AI24" s="7" t="s">
        <v>22</v>
      </c>
      <c r="AJ24" s="7" t="s">
        <v>22</v>
      </c>
    </row>
    <row r="25" spans="1:36">
      <c r="A25" s="14" t="s">
        <v>40</v>
      </c>
      <c r="B25" s="6">
        <f t="shared" ref="B25:AG25" si="6">SUM(B4:B24)</f>
        <v>3</v>
      </c>
      <c r="C25" s="6">
        <f t="shared" si="6"/>
        <v>13</v>
      </c>
      <c r="D25" s="6">
        <f t="shared" si="6"/>
        <v>16</v>
      </c>
      <c r="E25" s="6">
        <f t="shared" si="6"/>
        <v>44</v>
      </c>
      <c r="F25" s="6">
        <f t="shared" si="6"/>
        <v>32</v>
      </c>
      <c r="G25" s="6">
        <f t="shared" si="6"/>
        <v>32</v>
      </c>
      <c r="H25" s="6">
        <f t="shared" si="6"/>
        <v>13</v>
      </c>
      <c r="I25" s="6">
        <f t="shared" si="6"/>
        <v>13</v>
      </c>
      <c r="J25" s="6">
        <f t="shared" si="6"/>
        <v>19</v>
      </c>
      <c r="K25" s="6">
        <f t="shared" si="6"/>
        <v>15</v>
      </c>
      <c r="L25" s="6">
        <f t="shared" si="6"/>
        <v>13</v>
      </c>
      <c r="M25" s="6">
        <f t="shared" si="6"/>
        <v>7</v>
      </c>
      <c r="N25" s="6">
        <f t="shared" si="6"/>
        <v>6</v>
      </c>
      <c r="O25" s="6">
        <f t="shared" si="6"/>
        <v>3</v>
      </c>
      <c r="P25" s="6">
        <f t="shared" si="6"/>
        <v>2</v>
      </c>
      <c r="Q25" s="6">
        <f t="shared" si="6"/>
        <v>7</v>
      </c>
      <c r="R25" s="6">
        <f>SUM(R4:R24)</f>
        <v>238</v>
      </c>
      <c r="S25" s="6">
        <f t="shared" si="6"/>
        <v>2</v>
      </c>
      <c r="T25" s="6">
        <f t="shared" si="6"/>
        <v>2</v>
      </c>
      <c r="U25" s="6">
        <f t="shared" si="6"/>
        <v>5</v>
      </c>
      <c r="V25" s="6">
        <f t="shared" si="6"/>
        <v>5</v>
      </c>
      <c r="W25" s="6">
        <f t="shared" si="6"/>
        <v>7</v>
      </c>
      <c r="X25" s="6">
        <f t="shared" si="6"/>
        <v>7</v>
      </c>
      <c r="Y25" s="6">
        <f t="shared" si="6"/>
        <v>5</v>
      </c>
      <c r="Z25" s="6">
        <f t="shared" si="6"/>
        <v>5</v>
      </c>
      <c r="AA25" s="6">
        <f t="shared" si="6"/>
        <v>4</v>
      </c>
      <c r="AB25" s="6">
        <f t="shared" si="6"/>
        <v>3</v>
      </c>
      <c r="AC25" s="6">
        <f t="shared" si="6"/>
        <v>5</v>
      </c>
      <c r="AD25" s="6">
        <f t="shared" si="6"/>
        <v>1</v>
      </c>
      <c r="AE25" s="6">
        <f t="shared" si="6"/>
        <v>0</v>
      </c>
      <c r="AF25" s="6">
        <f t="shared" si="6"/>
        <v>4</v>
      </c>
      <c r="AG25" s="6">
        <f t="shared" si="6"/>
        <v>55</v>
      </c>
      <c r="AH25" s="8">
        <f t="shared" si="1"/>
        <v>293</v>
      </c>
      <c r="AI25" s="17">
        <f>SUM(AI4:AI24)</f>
        <v>7776845</v>
      </c>
      <c r="AJ25" s="10">
        <f>AH25/AI25*100000</f>
        <v>3.7675946993928773</v>
      </c>
    </row>
    <row r="26" spans="1:36">
      <c r="A26" s="18" t="s">
        <v>52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</sheetData>
  <mergeCells count="10">
    <mergeCell ref="A26:AJ26"/>
    <mergeCell ref="A1:AJ1"/>
    <mergeCell ref="A2:A3"/>
    <mergeCell ref="B2:Q2"/>
    <mergeCell ref="R2:R3"/>
    <mergeCell ref="S2:AF2"/>
    <mergeCell ref="AG2:AG3"/>
    <mergeCell ref="AH2:AH3"/>
    <mergeCell ref="AI2:AI3"/>
    <mergeCell ref="AJ2:AJ3"/>
  </mergeCells>
  <pageMargins left="0.7" right="0.7" top="0.75" bottom="0.75" header="0.3" footer="0.3"/>
  <pageSetup orientation="portrait" horizontalDpi="4294967294" verticalDpi="4294967294" r:id="rId1"/>
  <ignoredErrors>
    <ignoredError sqref="AH25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O28"/>
  <sheetViews>
    <sheetView workbookViewId="0">
      <selection sqref="A1:AL1"/>
    </sheetView>
  </sheetViews>
  <sheetFormatPr baseColWidth="10" defaultColWidth="6.140625" defaultRowHeight="15"/>
  <cols>
    <col min="1" max="1" width="22.28515625" customWidth="1"/>
    <col min="2" max="17" width="6.140625" customWidth="1"/>
    <col min="18" max="18" width="11" customWidth="1"/>
    <col min="19" max="32" width="6.140625" customWidth="1"/>
    <col min="33" max="34" width="5.140625" customWidth="1"/>
    <col min="35" max="36" width="11.28515625" customWidth="1"/>
    <col min="37" max="37" width="15.28515625" customWidth="1"/>
    <col min="38" max="38" width="16.5703125" customWidth="1"/>
  </cols>
  <sheetData>
    <row r="1" spans="1:41">
      <c r="A1" s="19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"/>
      <c r="AN1" s="2"/>
      <c r="AO1" s="2"/>
    </row>
    <row r="2" spans="1:41" ht="30" customHeight="1">
      <c r="A2" s="21" t="s">
        <v>55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0"/>
      <c r="R2" s="21" t="s">
        <v>56</v>
      </c>
      <c r="S2" s="25" t="s">
        <v>1</v>
      </c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31"/>
      <c r="AI2" s="21" t="s">
        <v>57</v>
      </c>
      <c r="AJ2" s="27" t="s">
        <v>23</v>
      </c>
      <c r="AK2" s="28" t="s">
        <v>2</v>
      </c>
      <c r="AL2" s="29" t="s">
        <v>58</v>
      </c>
    </row>
    <row r="3" spans="1:41" ht="54" customHeight="1">
      <c r="A3" s="22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38</v>
      </c>
      <c r="Q3" s="11" t="s">
        <v>39</v>
      </c>
      <c r="R3" s="22"/>
      <c r="S3" s="12" t="s">
        <v>24</v>
      </c>
      <c r="T3" s="12" t="s">
        <v>25</v>
      </c>
      <c r="U3" s="12" t="s">
        <v>26</v>
      </c>
      <c r="V3" s="12" t="s">
        <v>42</v>
      </c>
      <c r="W3" s="12" t="s">
        <v>43</v>
      </c>
      <c r="X3" s="12" t="s">
        <v>44</v>
      </c>
      <c r="Y3" s="12" t="s">
        <v>45</v>
      </c>
      <c r="Z3" s="12" t="s">
        <v>31</v>
      </c>
      <c r="AA3" s="12" t="s">
        <v>46</v>
      </c>
      <c r="AB3" s="12" t="s">
        <v>33</v>
      </c>
      <c r="AC3" s="11" t="s">
        <v>34</v>
      </c>
      <c r="AD3" s="12" t="s">
        <v>35</v>
      </c>
      <c r="AE3" s="12" t="s">
        <v>36</v>
      </c>
      <c r="AF3" s="11" t="s">
        <v>37</v>
      </c>
      <c r="AG3" s="12" t="s">
        <v>38</v>
      </c>
      <c r="AH3" s="11" t="s">
        <v>39</v>
      </c>
      <c r="AI3" s="22"/>
      <c r="AJ3" s="27"/>
      <c r="AK3" s="28"/>
      <c r="AL3" s="29"/>
    </row>
    <row r="4" spans="1:41" ht="20.25" customHeight="1">
      <c r="A4" s="13" t="s">
        <v>3</v>
      </c>
      <c r="B4" s="5" t="s">
        <v>22</v>
      </c>
      <c r="C4" s="5" t="s">
        <v>22</v>
      </c>
      <c r="D4" s="5">
        <v>1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>
        <v>2</v>
      </c>
      <c r="R4" s="6">
        <f>SUM(C4:Q4)</f>
        <v>3</v>
      </c>
      <c r="S4" s="7" t="s">
        <v>22</v>
      </c>
      <c r="T4" s="7" t="s">
        <v>22</v>
      </c>
      <c r="U4" s="5" t="s">
        <v>22</v>
      </c>
      <c r="V4" s="7" t="s">
        <v>22</v>
      </c>
      <c r="W4" s="7" t="s">
        <v>22</v>
      </c>
      <c r="X4" s="7" t="s">
        <v>22</v>
      </c>
      <c r="Y4" s="7" t="s">
        <v>22</v>
      </c>
      <c r="Z4" s="5" t="s">
        <v>22</v>
      </c>
      <c r="AA4" s="7" t="s">
        <v>22</v>
      </c>
      <c r="AB4" s="7" t="s">
        <v>22</v>
      </c>
      <c r="AC4" s="7" t="s">
        <v>22</v>
      </c>
      <c r="AD4" s="7" t="s">
        <v>22</v>
      </c>
      <c r="AE4" s="7" t="s">
        <v>22</v>
      </c>
      <c r="AF4" s="7" t="s">
        <v>22</v>
      </c>
      <c r="AG4" s="7" t="s">
        <v>22</v>
      </c>
      <c r="AH4" s="7" t="s">
        <v>22</v>
      </c>
      <c r="AI4" s="6">
        <f>SUM(S4:AH4)</f>
        <v>0</v>
      </c>
      <c r="AJ4" s="8">
        <f>R4+AI4</f>
        <v>3</v>
      </c>
      <c r="AK4" s="1">
        <v>108941</v>
      </c>
      <c r="AL4" s="9">
        <f>AJ4/AK4*100000</f>
        <v>2.7537841583976648</v>
      </c>
    </row>
    <row r="5" spans="1:41" ht="20.25" customHeight="1">
      <c r="A5" s="13" t="s">
        <v>4</v>
      </c>
      <c r="B5" s="5" t="s">
        <v>22</v>
      </c>
      <c r="C5" s="5" t="s">
        <v>22</v>
      </c>
      <c r="D5" s="5">
        <v>1</v>
      </c>
      <c r="E5" s="5" t="s">
        <v>22</v>
      </c>
      <c r="F5" s="5" t="s">
        <v>22</v>
      </c>
      <c r="G5" s="5" t="s">
        <v>22</v>
      </c>
      <c r="H5" s="5" t="s">
        <v>22</v>
      </c>
      <c r="I5" s="5">
        <v>1</v>
      </c>
      <c r="J5" s="5">
        <v>1</v>
      </c>
      <c r="K5" s="5" t="s">
        <v>22</v>
      </c>
      <c r="L5" s="5" t="s">
        <v>22</v>
      </c>
      <c r="M5" s="5" t="s">
        <v>22</v>
      </c>
      <c r="N5" s="5">
        <v>2</v>
      </c>
      <c r="O5" s="5" t="s">
        <v>22</v>
      </c>
      <c r="P5" s="5" t="s">
        <v>22</v>
      </c>
      <c r="Q5" s="5" t="s">
        <v>22</v>
      </c>
      <c r="R5" s="6">
        <f>SUM(B5:Q5)</f>
        <v>5</v>
      </c>
      <c r="S5" s="7" t="s">
        <v>22</v>
      </c>
      <c r="T5" s="7" t="s">
        <v>22</v>
      </c>
      <c r="U5" s="5" t="s">
        <v>22</v>
      </c>
      <c r="V5" s="7"/>
      <c r="W5" s="7">
        <v>1</v>
      </c>
      <c r="X5" s="7" t="s">
        <v>22</v>
      </c>
      <c r="Y5" s="7" t="s">
        <v>22</v>
      </c>
      <c r="Z5" s="7" t="s">
        <v>22</v>
      </c>
      <c r="AA5" s="7" t="s">
        <v>22</v>
      </c>
      <c r="AB5" s="7" t="s">
        <v>22</v>
      </c>
      <c r="AC5" s="7" t="s">
        <v>22</v>
      </c>
      <c r="AD5" s="7" t="s">
        <v>22</v>
      </c>
      <c r="AE5" s="7" t="s">
        <v>22</v>
      </c>
      <c r="AF5" s="7" t="s">
        <v>22</v>
      </c>
      <c r="AG5" s="7" t="s">
        <v>22</v>
      </c>
      <c r="AH5" s="7" t="s">
        <v>22</v>
      </c>
      <c r="AI5" s="6">
        <f t="shared" ref="AI5:AI24" si="0">SUM(S5:AH5)</f>
        <v>1</v>
      </c>
      <c r="AJ5" s="8">
        <f t="shared" ref="AJ5:AJ25" si="1">R5+AI5</f>
        <v>6</v>
      </c>
      <c r="AK5" s="1">
        <v>240960</v>
      </c>
      <c r="AL5" s="9">
        <f t="shared" ref="AL5:AL23" si="2">AJ5/AK5*100000</f>
        <v>2.4900398406374502</v>
      </c>
    </row>
    <row r="6" spans="1:41" ht="20.25" customHeight="1">
      <c r="A6" s="13" t="s">
        <v>5</v>
      </c>
      <c r="B6" s="5" t="s">
        <v>22</v>
      </c>
      <c r="C6" s="5">
        <v>2</v>
      </c>
      <c r="D6" s="5" t="s">
        <v>22</v>
      </c>
      <c r="E6" s="5">
        <v>2</v>
      </c>
      <c r="F6" s="5" t="s">
        <v>22</v>
      </c>
      <c r="G6" s="5">
        <v>2</v>
      </c>
      <c r="H6" s="5" t="s">
        <v>22</v>
      </c>
      <c r="I6" s="5">
        <v>1</v>
      </c>
      <c r="J6" s="5">
        <v>1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6">
        <f t="shared" ref="R6:R24" si="3">SUM(B6:Q6)</f>
        <v>8</v>
      </c>
      <c r="S6" s="5" t="s">
        <v>22</v>
      </c>
      <c r="T6" s="5" t="s">
        <v>22</v>
      </c>
      <c r="U6" s="5" t="s">
        <v>22</v>
      </c>
      <c r="V6" s="5">
        <v>1</v>
      </c>
      <c r="W6" s="5" t="s">
        <v>22</v>
      </c>
      <c r="X6" s="5" t="s">
        <v>22</v>
      </c>
      <c r="Y6" s="5" t="s">
        <v>22</v>
      </c>
      <c r="Z6" s="5" t="s">
        <v>22</v>
      </c>
      <c r="AA6" s="5" t="s">
        <v>22</v>
      </c>
      <c r="AB6" s="5" t="s">
        <v>22</v>
      </c>
      <c r="AC6" s="5" t="s">
        <v>22</v>
      </c>
      <c r="AD6" s="5" t="s">
        <v>22</v>
      </c>
      <c r="AE6" s="5" t="s">
        <v>22</v>
      </c>
      <c r="AF6" s="5" t="s">
        <v>22</v>
      </c>
      <c r="AG6" s="5" t="s">
        <v>22</v>
      </c>
      <c r="AH6" s="5" t="s">
        <v>22</v>
      </c>
      <c r="AI6" s="6">
        <f t="shared" si="0"/>
        <v>1</v>
      </c>
      <c r="AJ6" s="8">
        <f t="shared" si="1"/>
        <v>9</v>
      </c>
      <c r="AK6" s="1">
        <v>646833</v>
      </c>
      <c r="AL6" s="9">
        <f t="shared" si="2"/>
        <v>1.3913946876550825</v>
      </c>
    </row>
    <row r="7" spans="1:41" ht="20.25" customHeight="1">
      <c r="A7" s="13" t="s">
        <v>6</v>
      </c>
      <c r="B7" s="5" t="s">
        <v>22</v>
      </c>
      <c r="C7" s="5" t="s">
        <v>22</v>
      </c>
      <c r="D7" s="5">
        <v>1</v>
      </c>
      <c r="E7" s="5" t="s">
        <v>22</v>
      </c>
      <c r="F7" s="5">
        <v>1</v>
      </c>
      <c r="G7" s="5">
        <v>1</v>
      </c>
      <c r="H7" s="5" t="s">
        <v>22</v>
      </c>
      <c r="I7" s="5" t="s">
        <v>22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 t="s">
        <v>22</v>
      </c>
      <c r="P7" s="5" t="s">
        <v>22</v>
      </c>
      <c r="Q7" s="5" t="s">
        <v>22</v>
      </c>
      <c r="R7" s="6">
        <f>SUM(C7:Q7)</f>
        <v>8</v>
      </c>
      <c r="S7" s="7" t="s">
        <v>22</v>
      </c>
      <c r="T7" s="7" t="s">
        <v>22</v>
      </c>
      <c r="U7" s="5" t="s">
        <v>22</v>
      </c>
      <c r="V7" s="7" t="s">
        <v>22</v>
      </c>
      <c r="W7" s="7" t="s">
        <v>22</v>
      </c>
      <c r="X7" s="7" t="s">
        <v>22</v>
      </c>
      <c r="Y7" s="7">
        <v>1</v>
      </c>
      <c r="Z7" s="7" t="s">
        <v>22</v>
      </c>
      <c r="AA7" s="7" t="s">
        <v>22</v>
      </c>
      <c r="AB7" s="5" t="s">
        <v>22</v>
      </c>
      <c r="AC7" s="5" t="s">
        <v>22</v>
      </c>
      <c r="AD7" s="7" t="s">
        <v>22</v>
      </c>
      <c r="AE7" s="7">
        <v>2</v>
      </c>
      <c r="AF7" s="7" t="s">
        <v>22</v>
      </c>
      <c r="AG7" s="7" t="s">
        <v>22</v>
      </c>
      <c r="AH7" s="7" t="s">
        <v>22</v>
      </c>
      <c r="AI7" s="6">
        <f t="shared" si="0"/>
        <v>3</v>
      </c>
      <c r="AJ7" s="8">
        <f t="shared" si="1"/>
        <v>11</v>
      </c>
      <c r="AK7" s="1">
        <v>137870</v>
      </c>
      <c r="AL7" s="9">
        <f t="shared" si="2"/>
        <v>7.9785304997461379</v>
      </c>
    </row>
    <row r="8" spans="1:41" ht="20.25" customHeight="1">
      <c r="A8" s="13" t="s">
        <v>7</v>
      </c>
      <c r="B8" s="5" t="s">
        <v>22</v>
      </c>
      <c r="C8" s="5">
        <v>4</v>
      </c>
      <c r="D8" s="5">
        <v>2</v>
      </c>
      <c r="E8" s="5">
        <v>6</v>
      </c>
      <c r="F8" s="5">
        <v>5</v>
      </c>
      <c r="G8" s="5">
        <v>1</v>
      </c>
      <c r="H8" s="5">
        <v>2</v>
      </c>
      <c r="I8" s="5">
        <v>1</v>
      </c>
      <c r="J8" s="5">
        <v>3</v>
      </c>
      <c r="K8" s="5">
        <v>2</v>
      </c>
      <c r="L8" s="5" t="s">
        <v>22</v>
      </c>
      <c r="M8" s="5">
        <v>1</v>
      </c>
      <c r="N8" s="5">
        <v>1</v>
      </c>
      <c r="O8" s="5" t="s">
        <v>22</v>
      </c>
      <c r="P8" s="5">
        <v>1</v>
      </c>
      <c r="Q8" s="5" t="s">
        <v>22</v>
      </c>
      <c r="R8" s="6">
        <f t="shared" si="3"/>
        <v>29</v>
      </c>
      <c r="S8" s="7">
        <v>1</v>
      </c>
      <c r="T8" s="7">
        <v>1</v>
      </c>
      <c r="U8" s="7">
        <v>1</v>
      </c>
      <c r="V8" s="7">
        <v>1</v>
      </c>
      <c r="W8" s="5" t="s">
        <v>22</v>
      </c>
      <c r="X8" s="7" t="s">
        <v>22</v>
      </c>
      <c r="Y8" s="7">
        <v>2</v>
      </c>
      <c r="Z8" s="7" t="s">
        <v>22</v>
      </c>
      <c r="AA8" s="7" t="s">
        <v>22</v>
      </c>
      <c r="AB8" s="7">
        <v>1</v>
      </c>
      <c r="AC8" s="7" t="s">
        <v>22</v>
      </c>
      <c r="AD8" s="7" t="s">
        <v>22</v>
      </c>
      <c r="AE8" s="7" t="s">
        <v>22</v>
      </c>
      <c r="AF8" s="7" t="s">
        <v>22</v>
      </c>
      <c r="AG8" s="7" t="s">
        <v>22</v>
      </c>
      <c r="AH8" s="7" t="s">
        <v>22</v>
      </c>
      <c r="AI8" s="6">
        <f t="shared" si="0"/>
        <v>7</v>
      </c>
      <c r="AJ8" s="8">
        <f t="shared" si="1"/>
        <v>36</v>
      </c>
      <c r="AK8" s="1">
        <v>687923</v>
      </c>
      <c r="AL8" s="9">
        <f t="shared" si="2"/>
        <v>5.233143825689794</v>
      </c>
    </row>
    <row r="9" spans="1:41" ht="20.25" customHeight="1">
      <c r="A9" s="13" t="s">
        <v>8</v>
      </c>
      <c r="B9" s="5">
        <v>1</v>
      </c>
      <c r="C9" s="5"/>
      <c r="D9" s="5">
        <v>1</v>
      </c>
      <c r="E9" s="5">
        <v>4</v>
      </c>
      <c r="F9" s="5"/>
      <c r="G9" s="5">
        <v>5</v>
      </c>
      <c r="H9" s="5">
        <v>3</v>
      </c>
      <c r="I9" s="5" t="s">
        <v>22</v>
      </c>
      <c r="J9" s="5">
        <v>3</v>
      </c>
      <c r="K9" s="5">
        <v>3</v>
      </c>
      <c r="L9" s="5">
        <v>2</v>
      </c>
      <c r="M9" s="5" t="s">
        <v>22</v>
      </c>
      <c r="N9" s="5">
        <v>1</v>
      </c>
      <c r="O9" s="5">
        <v>1</v>
      </c>
      <c r="P9" s="5" t="s">
        <v>22</v>
      </c>
      <c r="Q9" s="5">
        <v>1</v>
      </c>
      <c r="R9" s="6">
        <f t="shared" si="3"/>
        <v>25</v>
      </c>
      <c r="S9" s="5" t="s">
        <v>22</v>
      </c>
      <c r="T9" s="7">
        <v>2</v>
      </c>
      <c r="U9" s="5"/>
      <c r="V9" s="5">
        <v>1</v>
      </c>
      <c r="W9" s="7">
        <v>3</v>
      </c>
      <c r="X9" s="7">
        <v>2</v>
      </c>
      <c r="Y9" s="7">
        <v>1</v>
      </c>
      <c r="Z9" s="7" t="s">
        <v>22</v>
      </c>
      <c r="AA9" s="7">
        <v>1</v>
      </c>
      <c r="AB9" s="7"/>
      <c r="AC9" s="7" t="s">
        <v>22</v>
      </c>
      <c r="AD9" s="7">
        <v>1</v>
      </c>
      <c r="AE9" s="7" t="s">
        <v>22</v>
      </c>
      <c r="AF9" s="7" t="s">
        <v>22</v>
      </c>
      <c r="AG9" s="7" t="s">
        <v>22</v>
      </c>
      <c r="AH9" s="7" t="s">
        <v>22</v>
      </c>
      <c r="AI9" s="6">
        <f t="shared" si="0"/>
        <v>11</v>
      </c>
      <c r="AJ9" s="8">
        <f t="shared" si="1"/>
        <v>36</v>
      </c>
      <c r="AK9" s="1">
        <v>874755</v>
      </c>
      <c r="AL9" s="9">
        <f t="shared" si="2"/>
        <v>4.115438036936057</v>
      </c>
    </row>
    <row r="10" spans="1:41" ht="20.25" customHeight="1">
      <c r="A10" s="13" t="s">
        <v>9</v>
      </c>
      <c r="B10" s="5" t="s">
        <v>22</v>
      </c>
      <c r="C10" s="5" t="s">
        <v>22</v>
      </c>
      <c r="D10" s="5" t="s">
        <v>22</v>
      </c>
      <c r="E10" s="5">
        <v>1</v>
      </c>
      <c r="F10" s="5">
        <v>1</v>
      </c>
      <c r="G10" s="5">
        <v>2</v>
      </c>
      <c r="H10" s="5"/>
      <c r="I10" s="5">
        <v>1</v>
      </c>
      <c r="J10" s="5">
        <v>1</v>
      </c>
      <c r="K10" s="5" t="s">
        <v>22</v>
      </c>
      <c r="L10" s="5" t="s">
        <v>22</v>
      </c>
      <c r="M10" s="5" t="s">
        <v>22</v>
      </c>
      <c r="N10" s="5">
        <v>2</v>
      </c>
      <c r="O10" s="5" t="s">
        <v>22</v>
      </c>
      <c r="P10" s="5" t="s">
        <v>22</v>
      </c>
      <c r="Q10" s="5">
        <v>1</v>
      </c>
      <c r="R10" s="6">
        <f t="shared" si="3"/>
        <v>9</v>
      </c>
      <c r="S10" s="7" t="s">
        <v>22</v>
      </c>
      <c r="T10" s="7" t="s">
        <v>22</v>
      </c>
      <c r="U10" s="7">
        <v>1</v>
      </c>
      <c r="V10" s="7"/>
      <c r="W10" s="7"/>
      <c r="X10" s="7">
        <v>2</v>
      </c>
      <c r="Y10" s="7" t="s">
        <v>22</v>
      </c>
      <c r="Z10" s="7" t="s">
        <v>22</v>
      </c>
      <c r="AA10" s="7" t="s">
        <v>22</v>
      </c>
      <c r="AB10" s="7" t="s">
        <v>22</v>
      </c>
      <c r="AC10" s="7" t="s">
        <v>22</v>
      </c>
      <c r="AD10" s="7" t="s">
        <v>22</v>
      </c>
      <c r="AE10" s="7" t="s">
        <v>22</v>
      </c>
      <c r="AF10" s="7" t="s">
        <v>22</v>
      </c>
      <c r="AG10" s="7" t="s">
        <v>22</v>
      </c>
      <c r="AH10" s="7" t="s">
        <v>22</v>
      </c>
      <c r="AI10" s="6">
        <f t="shared" si="0"/>
        <v>3</v>
      </c>
      <c r="AJ10" s="8">
        <f t="shared" si="1"/>
        <v>12</v>
      </c>
      <c r="AK10" s="1">
        <v>380453</v>
      </c>
      <c r="AL10" s="9">
        <f t="shared" si="2"/>
        <v>3.1541346762937863</v>
      </c>
    </row>
    <row r="11" spans="1:41" ht="20.25" customHeight="1">
      <c r="A11" s="13" t="s">
        <v>10</v>
      </c>
      <c r="B11" s="5" t="s">
        <v>22</v>
      </c>
      <c r="C11" s="5">
        <v>1</v>
      </c>
      <c r="D11" s="5">
        <v>3</v>
      </c>
      <c r="E11" s="5">
        <v>3</v>
      </c>
      <c r="F11" s="5">
        <v>1</v>
      </c>
      <c r="G11" s="5">
        <v>5</v>
      </c>
      <c r="H11" s="5">
        <v>3</v>
      </c>
      <c r="I11" s="5">
        <v>2</v>
      </c>
      <c r="J11" s="5">
        <v>4</v>
      </c>
      <c r="K11" s="5">
        <v>2</v>
      </c>
      <c r="L11" s="5" t="s">
        <v>22</v>
      </c>
      <c r="M11" s="5" t="s">
        <v>22</v>
      </c>
      <c r="N11" s="5" t="s">
        <v>22</v>
      </c>
      <c r="O11" s="5">
        <v>1</v>
      </c>
      <c r="P11" s="5" t="s">
        <v>22</v>
      </c>
      <c r="Q11" s="5" t="s">
        <v>22</v>
      </c>
      <c r="R11" s="6">
        <f t="shared" si="3"/>
        <v>25</v>
      </c>
      <c r="S11" s="5" t="s">
        <v>22</v>
      </c>
      <c r="T11" s="7" t="s">
        <v>22</v>
      </c>
      <c r="U11" s="5" t="s">
        <v>22</v>
      </c>
      <c r="V11" s="5">
        <v>1</v>
      </c>
      <c r="W11" s="7">
        <v>1</v>
      </c>
      <c r="X11" s="7" t="s">
        <v>22</v>
      </c>
      <c r="Y11" s="7" t="s">
        <v>22</v>
      </c>
      <c r="Z11" s="5">
        <v>1</v>
      </c>
      <c r="AA11" s="7" t="s">
        <v>22</v>
      </c>
      <c r="AB11" s="5" t="s">
        <v>22</v>
      </c>
      <c r="AC11" s="5" t="s">
        <v>22</v>
      </c>
      <c r="AD11" s="7" t="s">
        <v>22</v>
      </c>
      <c r="AE11" s="5">
        <v>1</v>
      </c>
      <c r="AF11" s="5" t="s">
        <v>22</v>
      </c>
      <c r="AG11" s="7" t="s">
        <v>22</v>
      </c>
      <c r="AH11" s="7" t="s">
        <v>22</v>
      </c>
      <c r="AI11" s="6">
        <f t="shared" si="0"/>
        <v>4</v>
      </c>
      <c r="AJ11" s="8">
        <f t="shared" si="1"/>
        <v>29</v>
      </c>
      <c r="AK11" s="1">
        <v>1069469</v>
      </c>
      <c r="AL11" s="9">
        <f t="shared" si="2"/>
        <v>2.7116260499369313</v>
      </c>
    </row>
    <row r="12" spans="1:41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>
        <v>1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6">
        <f t="shared" si="3"/>
        <v>1</v>
      </c>
      <c r="S12" s="7" t="s">
        <v>22</v>
      </c>
      <c r="T12" s="7" t="s">
        <v>22</v>
      </c>
      <c r="U12" s="7" t="s">
        <v>22</v>
      </c>
      <c r="V12" s="7" t="s">
        <v>22</v>
      </c>
      <c r="W12" s="7" t="s">
        <v>22</v>
      </c>
      <c r="X12" s="7" t="s">
        <v>22</v>
      </c>
      <c r="Y12" s="7" t="s">
        <v>22</v>
      </c>
      <c r="Z12" s="7" t="s">
        <v>22</v>
      </c>
      <c r="AA12" s="7" t="s">
        <v>22</v>
      </c>
      <c r="AB12" s="7" t="s">
        <v>22</v>
      </c>
      <c r="AC12" s="7" t="s">
        <v>22</v>
      </c>
      <c r="AD12" s="7" t="s">
        <v>22</v>
      </c>
      <c r="AE12" s="7" t="s">
        <v>22</v>
      </c>
      <c r="AF12" s="7" t="s">
        <v>22</v>
      </c>
      <c r="AG12" s="7" t="s">
        <v>22</v>
      </c>
      <c r="AH12" s="7" t="s">
        <v>22</v>
      </c>
      <c r="AI12" s="6">
        <f t="shared" si="0"/>
        <v>0</v>
      </c>
      <c r="AJ12" s="8">
        <f t="shared" si="1"/>
        <v>1</v>
      </c>
      <c r="AK12" s="1">
        <v>24096</v>
      </c>
      <c r="AL12" s="9">
        <f t="shared" si="2"/>
        <v>4.1500664010624169</v>
      </c>
    </row>
    <row r="13" spans="1:41" ht="20.25" customHeight="1">
      <c r="A13" s="13" t="s">
        <v>12</v>
      </c>
      <c r="B13" s="5" t="s">
        <v>22</v>
      </c>
      <c r="C13" s="5" t="s">
        <v>22</v>
      </c>
      <c r="D13" s="5" t="s">
        <v>22</v>
      </c>
      <c r="E13" s="5">
        <v>1</v>
      </c>
      <c r="F13" s="5" t="s">
        <v>22</v>
      </c>
      <c r="G13" s="5" t="s">
        <v>22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>
        <v>1</v>
      </c>
      <c r="O13" s="5" t="s">
        <v>22</v>
      </c>
      <c r="P13" s="5" t="s">
        <v>22</v>
      </c>
      <c r="Q13" s="5" t="s">
        <v>22</v>
      </c>
      <c r="R13" s="6">
        <f t="shared" si="3"/>
        <v>2</v>
      </c>
      <c r="S13" s="7">
        <v>1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>
        <v>1</v>
      </c>
      <c r="Z13" s="7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7" t="s">
        <v>22</v>
      </c>
      <c r="AG13" s="7" t="s">
        <v>22</v>
      </c>
      <c r="AH13" s="7" t="s">
        <v>22</v>
      </c>
      <c r="AI13" s="6">
        <f t="shared" si="0"/>
        <v>2</v>
      </c>
      <c r="AJ13" s="8">
        <f t="shared" si="1"/>
        <v>4</v>
      </c>
      <c r="AK13" s="1">
        <v>98758</v>
      </c>
      <c r="AL13" s="9">
        <f t="shared" si="2"/>
        <v>4.0503047854351042</v>
      </c>
    </row>
    <row r="14" spans="1:41" ht="20.25" customHeight="1">
      <c r="A14" s="13" t="s">
        <v>13</v>
      </c>
      <c r="B14" s="5">
        <v>1</v>
      </c>
      <c r="C14" s="5" t="s">
        <v>22</v>
      </c>
      <c r="D14" s="5" t="s">
        <v>22</v>
      </c>
      <c r="E14" s="5" t="s">
        <v>22</v>
      </c>
      <c r="F14" s="5">
        <v>2</v>
      </c>
      <c r="G14" s="5" t="s">
        <v>22</v>
      </c>
      <c r="H14" s="5">
        <v>1</v>
      </c>
      <c r="I14" s="5" t="s">
        <v>22</v>
      </c>
      <c r="J14" s="5" t="s">
        <v>22</v>
      </c>
      <c r="K14" s="5" t="s">
        <v>22</v>
      </c>
      <c r="L14" s="5">
        <v>1</v>
      </c>
      <c r="M14" s="5" t="s">
        <v>22</v>
      </c>
      <c r="N14" s="5">
        <v>1</v>
      </c>
      <c r="O14" s="5" t="s">
        <v>22</v>
      </c>
      <c r="P14" s="5" t="s">
        <v>22</v>
      </c>
      <c r="Q14" s="5" t="s">
        <v>22</v>
      </c>
      <c r="R14" s="6">
        <f t="shared" si="3"/>
        <v>6</v>
      </c>
      <c r="S14" s="7" t="s">
        <v>22</v>
      </c>
      <c r="T14" s="7" t="s">
        <v>22</v>
      </c>
      <c r="U14" s="7" t="s">
        <v>22</v>
      </c>
      <c r="V14" s="5" t="s">
        <v>22</v>
      </c>
      <c r="W14" s="5" t="s">
        <v>22</v>
      </c>
      <c r="X14" s="7" t="s">
        <v>22</v>
      </c>
      <c r="Y14" s="7" t="s">
        <v>22</v>
      </c>
      <c r="Z14" s="5">
        <v>1</v>
      </c>
      <c r="AA14" s="7"/>
      <c r="AB14" s="7">
        <v>1</v>
      </c>
      <c r="AC14" s="7">
        <v>1</v>
      </c>
      <c r="AD14" s="7" t="s">
        <v>22</v>
      </c>
      <c r="AE14" s="7" t="s">
        <v>22</v>
      </c>
      <c r="AF14" s="7" t="s">
        <v>22</v>
      </c>
      <c r="AG14" s="7" t="s">
        <v>22</v>
      </c>
      <c r="AH14" s="7" t="s">
        <v>22</v>
      </c>
      <c r="AI14" s="6">
        <f t="shared" si="0"/>
        <v>3</v>
      </c>
      <c r="AJ14" s="8">
        <f t="shared" si="1"/>
        <v>9</v>
      </c>
      <c r="AK14" s="1">
        <v>258414</v>
      </c>
      <c r="AL14" s="9">
        <f t="shared" si="2"/>
        <v>3.4827834405256679</v>
      </c>
    </row>
    <row r="15" spans="1:41" ht="20.25" customHeight="1">
      <c r="A15" s="13" t="s">
        <v>14</v>
      </c>
      <c r="B15" s="5" t="s">
        <v>22</v>
      </c>
      <c r="C15" s="5">
        <v>2</v>
      </c>
      <c r="D15" s="5">
        <v>2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2</v>
      </c>
      <c r="K15" s="5" t="s">
        <v>22</v>
      </c>
      <c r="L15" s="5">
        <v>2</v>
      </c>
      <c r="M15" s="5">
        <v>2</v>
      </c>
      <c r="N15" s="5">
        <v>1</v>
      </c>
      <c r="O15" s="5" t="s">
        <v>22</v>
      </c>
      <c r="P15" s="5" t="s">
        <v>22</v>
      </c>
      <c r="Q15" s="5" t="s">
        <v>22</v>
      </c>
      <c r="R15" s="6">
        <f t="shared" si="3"/>
        <v>16</v>
      </c>
      <c r="S15" s="7" t="s">
        <v>22</v>
      </c>
      <c r="T15" s="7">
        <v>1</v>
      </c>
      <c r="U15" s="7" t="s">
        <v>22</v>
      </c>
      <c r="V15" s="5" t="s">
        <v>22</v>
      </c>
      <c r="W15" s="7">
        <v>1</v>
      </c>
      <c r="X15" s="5" t="s">
        <v>22</v>
      </c>
      <c r="Y15" s="7" t="s">
        <v>22</v>
      </c>
      <c r="Z15" s="7" t="s">
        <v>22</v>
      </c>
      <c r="AA15" s="7">
        <v>1</v>
      </c>
      <c r="AB15" s="7" t="s">
        <v>22</v>
      </c>
      <c r="AC15" s="7" t="s">
        <v>22</v>
      </c>
      <c r="AD15" s="7" t="s">
        <v>22</v>
      </c>
      <c r="AE15" s="7" t="s">
        <v>22</v>
      </c>
      <c r="AF15" s="7" t="s">
        <v>22</v>
      </c>
      <c r="AG15" s="7" t="s">
        <v>22</v>
      </c>
      <c r="AH15" s="7" t="s">
        <v>22</v>
      </c>
      <c r="AI15" s="6">
        <f t="shared" si="0"/>
        <v>3</v>
      </c>
      <c r="AJ15" s="8">
        <f t="shared" si="1"/>
        <v>19</v>
      </c>
      <c r="AK15" s="1">
        <v>375107</v>
      </c>
      <c r="AL15" s="9">
        <f t="shared" si="2"/>
        <v>5.0652213901633401</v>
      </c>
    </row>
    <row r="16" spans="1:41" ht="20.25" customHeight="1">
      <c r="A16" s="13" t="s">
        <v>15</v>
      </c>
      <c r="B16" s="5" t="s">
        <v>22</v>
      </c>
      <c r="C16" s="5" t="s">
        <v>22</v>
      </c>
      <c r="D16" s="5" t="s">
        <v>22</v>
      </c>
      <c r="E16" s="5">
        <v>5</v>
      </c>
      <c r="F16" s="5">
        <v>1</v>
      </c>
      <c r="G16" s="5">
        <v>1</v>
      </c>
      <c r="H16" s="5">
        <v>1</v>
      </c>
      <c r="I16" s="5">
        <v>2</v>
      </c>
      <c r="J16" s="5">
        <v>1</v>
      </c>
      <c r="K16" s="5" t="s">
        <v>22</v>
      </c>
      <c r="L16" s="5">
        <v>1</v>
      </c>
      <c r="M16" s="5" t="s">
        <v>22</v>
      </c>
      <c r="N16" s="5">
        <v>1</v>
      </c>
      <c r="O16" s="5">
        <v>1</v>
      </c>
      <c r="P16" s="5" t="s">
        <v>22</v>
      </c>
      <c r="Q16" s="5" t="s">
        <v>22</v>
      </c>
      <c r="R16" s="6">
        <f t="shared" si="3"/>
        <v>14</v>
      </c>
      <c r="S16" s="7" t="s">
        <v>22</v>
      </c>
      <c r="T16" s="5" t="s">
        <v>22</v>
      </c>
      <c r="U16" s="7">
        <v>1</v>
      </c>
      <c r="V16" s="5" t="s">
        <v>22</v>
      </c>
      <c r="W16" s="5" t="s">
        <v>22</v>
      </c>
      <c r="X16" s="7">
        <v>1</v>
      </c>
      <c r="Y16" s="5" t="s">
        <v>22</v>
      </c>
      <c r="Z16" s="7" t="s">
        <v>22</v>
      </c>
      <c r="AA16" s="7">
        <v>1</v>
      </c>
      <c r="AB16" s="7" t="s">
        <v>22</v>
      </c>
      <c r="AC16" s="7" t="s">
        <v>22</v>
      </c>
      <c r="AD16" s="7" t="s">
        <v>22</v>
      </c>
      <c r="AE16" s="7" t="s">
        <v>22</v>
      </c>
      <c r="AF16" s="7" t="s">
        <v>22</v>
      </c>
      <c r="AG16" s="7" t="s">
        <v>22</v>
      </c>
      <c r="AH16" s="7" t="s">
        <v>22</v>
      </c>
      <c r="AI16" s="6">
        <f t="shared" si="0"/>
        <v>3</v>
      </c>
      <c r="AJ16" s="8">
        <f t="shared" si="1"/>
        <v>17</v>
      </c>
      <c r="AK16" s="1">
        <v>406025</v>
      </c>
      <c r="AL16" s="9">
        <f t="shared" si="2"/>
        <v>4.1869343020749952</v>
      </c>
    </row>
    <row r="17" spans="1:38" ht="20.25" customHeight="1">
      <c r="A17" s="13" t="s">
        <v>59</v>
      </c>
      <c r="B17" s="5" t="s">
        <v>22</v>
      </c>
      <c r="C17" s="5" t="s">
        <v>22</v>
      </c>
      <c r="D17" s="5" t="s">
        <v>22</v>
      </c>
      <c r="E17" s="5" t="s">
        <v>22</v>
      </c>
      <c r="F17" s="5">
        <v>4</v>
      </c>
      <c r="G17" s="5">
        <v>4</v>
      </c>
      <c r="H17" s="5" t="s">
        <v>22</v>
      </c>
      <c r="I17" s="5" t="s">
        <v>22</v>
      </c>
      <c r="J17" s="5" t="s">
        <v>22</v>
      </c>
      <c r="K17" s="5">
        <v>1</v>
      </c>
      <c r="L17" s="5" t="s">
        <v>22</v>
      </c>
      <c r="M17" s="5" t="s">
        <v>22</v>
      </c>
      <c r="N17" s="5" t="s">
        <v>22</v>
      </c>
      <c r="O17" s="5"/>
      <c r="P17" s="5" t="s">
        <v>22</v>
      </c>
      <c r="Q17" s="5" t="s">
        <v>22</v>
      </c>
      <c r="R17" s="6">
        <f t="shared" si="3"/>
        <v>9</v>
      </c>
      <c r="S17" s="7" t="s">
        <v>22</v>
      </c>
      <c r="T17" s="7" t="s">
        <v>22</v>
      </c>
      <c r="U17" s="7" t="s">
        <v>22</v>
      </c>
      <c r="V17" s="7" t="s">
        <v>22</v>
      </c>
      <c r="W17" s="7" t="s">
        <v>22</v>
      </c>
      <c r="X17" s="7">
        <v>1</v>
      </c>
      <c r="Y17" s="7" t="s">
        <v>22</v>
      </c>
      <c r="Z17" s="7" t="s">
        <v>22</v>
      </c>
      <c r="AA17" s="7" t="s">
        <v>22</v>
      </c>
      <c r="AB17" s="7" t="s">
        <v>22</v>
      </c>
      <c r="AC17" s="7" t="s">
        <v>22</v>
      </c>
      <c r="AD17" s="7" t="s">
        <v>22</v>
      </c>
      <c r="AE17" s="7" t="s">
        <v>22</v>
      </c>
      <c r="AF17" s="7" t="s">
        <v>22</v>
      </c>
      <c r="AG17" s="7" t="s">
        <v>22</v>
      </c>
      <c r="AH17" s="7" t="s">
        <v>22</v>
      </c>
      <c r="AI17" s="6">
        <f t="shared" si="0"/>
        <v>1</v>
      </c>
      <c r="AJ17" s="8">
        <f t="shared" si="1"/>
        <v>10</v>
      </c>
      <c r="AK17" s="1">
        <v>110053</v>
      </c>
      <c r="AL17" s="9">
        <f t="shared" si="2"/>
        <v>9.0865310350467503</v>
      </c>
    </row>
    <row r="18" spans="1:38" ht="20.25" customHeight="1">
      <c r="A18" s="13" t="s">
        <v>16</v>
      </c>
      <c r="B18" s="5">
        <v>1</v>
      </c>
      <c r="C18" s="5">
        <v>1</v>
      </c>
      <c r="D18" s="5" t="s">
        <v>22</v>
      </c>
      <c r="E18" s="5">
        <v>3</v>
      </c>
      <c r="F18" s="5" t="s">
        <v>22</v>
      </c>
      <c r="G18" s="5">
        <v>5</v>
      </c>
      <c r="H18" s="5">
        <v>5</v>
      </c>
      <c r="I18" s="5">
        <v>3</v>
      </c>
      <c r="J18" s="5">
        <v>2</v>
      </c>
      <c r="K18" s="5">
        <v>2</v>
      </c>
      <c r="L18" s="5">
        <v>2</v>
      </c>
      <c r="M18" s="5" t="s">
        <v>22</v>
      </c>
      <c r="N18" s="5" t="s">
        <v>22</v>
      </c>
      <c r="O18" s="5">
        <v>1</v>
      </c>
      <c r="P18" s="5">
        <v>1</v>
      </c>
      <c r="Q18" s="5" t="s">
        <v>22</v>
      </c>
      <c r="R18" s="6">
        <f t="shared" si="3"/>
        <v>26</v>
      </c>
      <c r="S18" s="5">
        <v>1</v>
      </c>
      <c r="T18" s="7" t="s">
        <v>22</v>
      </c>
      <c r="U18" s="5">
        <v>1</v>
      </c>
      <c r="V18" s="5">
        <v>1</v>
      </c>
      <c r="W18" s="5">
        <v>3</v>
      </c>
      <c r="X18" s="5">
        <v>1</v>
      </c>
      <c r="Y18" s="5">
        <v>1</v>
      </c>
      <c r="Z18" s="7">
        <v>4</v>
      </c>
      <c r="AA18" s="7" t="s">
        <v>22</v>
      </c>
      <c r="AB18" s="7" t="s">
        <v>22</v>
      </c>
      <c r="AC18" s="7" t="s">
        <v>22</v>
      </c>
      <c r="AD18" s="5" t="s">
        <v>22</v>
      </c>
      <c r="AE18" s="7" t="s">
        <v>22</v>
      </c>
      <c r="AF18" s="7">
        <v>1</v>
      </c>
      <c r="AG18" s="7" t="s">
        <v>22</v>
      </c>
      <c r="AH18" s="7">
        <v>2</v>
      </c>
      <c r="AI18" s="6">
        <f t="shared" si="0"/>
        <v>15</v>
      </c>
      <c r="AJ18" s="8">
        <f t="shared" si="1"/>
        <v>41</v>
      </c>
      <c r="AK18" s="1">
        <v>1174736</v>
      </c>
      <c r="AL18" s="9">
        <f t="shared" si="2"/>
        <v>3.490145871072309</v>
      </c>
    </row>
    <row r="19" spans="1:38" ht="20.25" customHeight="1">
      <c r="A19" s="13" t="s">
        <v>17</v>
      </c>
      <c r="B19" s="5" t="s">
        <v>22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6">
        <f t="shared" si="3"/>
        <v>0</v>
      </c>
      <c r="S19" s="5" t="s">
        <v>22</v>
      </c>
      <c r="T19" s="7" t="s">
        <v>22</v>
      </c>
      <c r="U19" s="5" t="s">
        <v>22</v>
      </c>
      <c r="V19" s="5" t="s">
        <v>22</v>
      </c>
      <c r="W19" s="5" t="s">
        <v>22</v>
      </c>
      <c r="X19" s="5" t="s">
        <v>22</v>
      </c>
      <c r="Y19" s="5" t="s">
        <v>22</v>
      </c>
      <c r="Z19" s="7" t="s">
        <v>22</v>
      </c>
      <c r="AA19" s="7" t="s">
        <v>22</v>
      </c>
      <c r="AB19" s="7" t="s">
        <v>22</v>
      </c>
      <c r="AC19" s="7" t="s">
        <v>22</v>
      </c>
      <c r="AD19" s="5" t="s">
        <v>22</v>
      </c>
      <c r="AE19" s="7" t="s">
        <v>22</v>
      </c>
      <c r="AF19" s="7"/>
      <c r="AG19" s="7" t="s">
        <v>22</v>
      </c>
      <c r="AH19" s="7"/>
      <c r="AI19" s="6">
        <f t="shared" si="0"/>
        <v>0</v>
      </c>
      <c r="AJ19" s="8">
        <f t="shared" si="1"/>
        <v>0</v>
      </c>
      <c r="AK19" s="1">
        <v>6460</v>
      </c>
      <c r="AL19" s="9">
        <f t="shared" si="2"/>
        <v>0</v>
      </c>
    </row>
    <row r="20" spans="1:38" ht="20.25" customHeight="1">
      <c r="A20" s="13" t="s">
        <v>18</v>
      </c>
      <c r="B20" s="16">
        <v>1</v>
      </c>
      <c r="C20" s="15" t="s">
        <v>22</v>
      </c>
      <c r="D20" s="15" t="s">
        <v>22</v>
      </c>
      <c r="E20" s="16">
        <v>1</v>
      </c>
      <c r="F20" s="15" t="s">
        <v>22</v>
      </c>
      <c r="G20" s="15" t="s">
        <v>22</v>
      </c>
      <c r="H20" s="15">
        <v>1</v>
      </c>
      <c r="I20" s="15" t="s">
        <v>22</v>
      </c>
      <c r="J20" s="15" t="s">
        <v>22</v>
      </c>
      <c r="K20" s="15">
        <v>1</v>
      </c>
      <c r="L20" s="15" t="s">
        <v>22</v>
      </c>
      <c r="M20" s="15" t="s">
        <v>22</v>
      </c>
      <c r="N20" s="15" t="s">
        <v>22</v>
      </c>
      <c r="O20" s="15" t="s">
        <v>22</v>
      </c>
      <c r="P20" s="15">
        <v>1</v>
      </c>
      <c r="Q20" s="15" t="s">
        <v>22</v>
      </c>
      <c r="R20" s="6">
        <f t="shared" si="3"/>
        <v>5</v>
      </c>
      <c r="S20" s="7">
        <v>1</v>
      </c>
      <c r="T20" s="7" t="s">
        <v>22</v>
      </c>
      <c r="U20" s="7" t="s">
        <v>22</v>
      </c>
      <c r="V20" s="5">
        <v>1</v>
      </c>
      <c r="W20" s="7" t="s">
        <v>22</v>
      </c>
      <c r="X20" s="7" t="s">
        <v>22</v>
      </c>
      <c r="Y20" s="7" t="s">
        <v>22</v>
      </c>
      <c r="Z20" s="7" t="s">
        <v>22</v>
      </c>
      <c r="AA20" s="7" t="s">
        <v>22</v>
      </c>
      <c r="AB20" s="7" t="s">
        <v>22</v>
      </c>
      <c r="AC20" s="7" t="s">
        <v>22</v>
      </c>
      <c r="AD20" s="7" t="s">
        <v>22</v>
      </c>
      <c r="AE20" s="7" t="s">
        <v>22</v>
      </c>
      <c r="AF20" s="7" t="s">
        <v>22</v>
      </c>
      <c r="AG20" s="7" t="s">
        <v>22</v>
      </c>
      <c r="AH20" s="7" t="s">
        <v>22</v>
      </c>
      <c r="AI20" s="6">
        <f t="shared" si="0"/>
        <v>2</v>
      </c>
      <c r="AJ20" s="8">
        <f t="shared" si="1"/>
        <v>7</v>
      </c>
      <c r="AK20" s="1">
        <v>151092</v>
      </c>
      <c r="AL20" s="9">
        <f t="shared" si="2"/>
        <v>4.63293887168083</v>
      </c>
    </row>
    <row r="21" spans="1:38" ht="20.25" customHeight="1">
      <c r="A21" s="13" t="s">
        <v>19</v>
      </c>
      <c r="B21" s="15" t="s">
        <v>22</v>
      </c>
      <c r="C21" s="15" t="s">
        <v>22</v>
      </c>
      <c r="D21" s="15" t="s">
        <v>22</v>
      </c>
      <c r="E21" s="15">
        <v>1</v>
      </c>
      <c r="F21" s="15" t="s">
        <v>22</v>
      </c>
      <c r="G21" s="15">
        <v>1</v>
      </c>
      <c r="H21" s="15">
        <v>1</v>
      </c>
      <c r="I21" s="15" t="s">
        <v>22</v>
      </c>
      <c r="J21" s="15" t="s">
        <v>22</v>
      </c>
      <c r="K21" s="15">
        <v>1</v>
      </c>
      <c r="L21" s="15" t="s">
        <v>22</v>
      </c>
      <c r="M21" s="15" t="s">
        <v>22</v>
      </c>
      <c r="N21" s="15" t="s">
        <v>22</v>
      </c>
      <c r="O21" s="15" t="s">
        <v>22</v>
      </c>
      <c r="P21" s="15" t="s">
        <v>22</v>
      </c>
      <c r="Q21" s="15" t="s">
        <v>22</v>
      </c>
      <c r="R21" s="6">
        <f t="shared" si="3"/>
        <v>4</v>
      </c>
      <c r="S21" s="7" t="s">
        <v>22</v>
      </c>
      <c r="T21" s="7" t="s">
        <v>22</v>
      </c>
      <c r="U21" s="7" t="s">
        <v>22</v>
      </c>
      <c r="V21" s="7" t="s">
        <v>22</v>
      </c>
      <c r="W21" s="7" t="s">
        <v>22</v>
      </c>
      <c r="X21" s="5" t="s">
        <v>22</v>
      </c>
      <c r="Y21" s="7">
        <v>1</v>
      </c>
      <c r="Z21" s="7" t="s">
        <v>22</v>
      </c>
      <c r="AA21" s="7" t="s">
        <v>22</v>
      </c>
      <c r="AB21" s="5" t="s">
        <v>22</v>
      </c>
      <c r="AC21" s="5" t="s">
        <v>22</v>
      </c>
      <c r="AD21" s="7" t="s">
        <v>22</v>
      </c>
      <c r="AE21" s="7" t="s">
        <v>22</v>
      </c>
      <c r="AF21" s="7" t="s">
        <v>22</v>
      </c>
      <c r="AG21" s="7" t="s">
        <v>22</v>
      </c>
      <c r="AH21" s="7" t="s">
        <v>22</v>
      </c>
      <c r="AI21" s="6">
        <f t="shared" si="0"/>
        <v>1</v>
      </c>
      <c r="AJ21" s="8">
        <f t="shared" si="1"/>
        <v>5</v>
      </c>
      <c r="AK21" s="1">
        <v>200048</v>
      </c>
      <c r="AL21" s="9">
        <f t="shared" si="2"/>
        <v>2.4994001439654481</v>
      </c>
    </row>
    <row r="22" spans="1:38" ht="20.25" customHeight="1">
      <c r="A22" s="13" t="s">
        <v>20</v>
      </c>
      <c r="B22" s="16">
        <v>1</v>
      </c>
      <c r="C22" s="16">
        <v>1</v>
      </c>
      <c r="D22" s="16">
        <v>2</v>
      </c>
      <c r="E22" s="16">
        <v>6</v>
      </c>
      <c r="F22" s="16">
        <v>4</v>
      </c>
      <c r="G22" s="16">
        <v>1</v>
      </c>
      <c r="H22" s="16">
        <v>3</v>
      </c>
      <c r="I22" s="16">
        <v>2</v>
      </c>
      <c r="J22" s="15" t="s">
        <v>22</v>
      </c>
      <c r="K22" s="16">
        <v>1</v>
      </c>
      <c r="L22" s="16">
        <v>1</v>
      </c>
      <c r="M22" s="15" t="s">
        <v>22</v>
      </c>
      <c r="N22" s="15" t="s">
        <v>22</v>
      </c>
      <c r="O22" s="15" t="s">
        <v>22</v>
      </c>
      <c r="P22" s="15" t="s">
        <v>22</v>
      </c>
      <c r="Q22" s="15" t="s">
        <v>22</v>
      </c>
      <c r="R22" s="6">
        <f t="shared" si="3"/>
        <v>22</v>
      </c>
      <c r="S22" s="7" t="s">
        <v>22</v>
      </c>
      <c r="T22" s="7" t="s">
        <v>22</v>
      </c>
      <c r="U22" s="7" t="s">
        <v>22</v>
      </c>
      <c r="V22" s="5">
        <v>2</v>
      </c>
      <c r="W22" s="7" t="s">
        <v>22</v>
      </c>
      <c r="X22" s="7" t="s">
        <v>22</v>
      </c>
      <c r="Y22" s="5" t="s">
        <v>22</v>
      </c>
      <c r="Z22" s="5" t="s">
        <v>22</v>
      </c>
      <c r="AA22" s="5" t="s">
        <v>22</v>
      </c>
      <c r="AB22" s="5" t="s">
        <v>22</v>
      </c>
      <c r="AC22" s="5">
        <v>2</v>
      </c>
      <c r="AD22" s="7" t="s">
        <v>22</v>
      </c>
      <c r="AE22" s="5" t="s">
        <v>22</v>
      </c>
      <c r="AF22" s="5" t="s">
        <v>22</v>
      </c>
      <c r="AG22" s="5" t="s">
        <v>22</v>
      </c>
      <c r="AH22" s="5" t="s">
        <v>22</v>
      </c>
      <c r="AI22" s="6">
        <f t="shared" si="0"/>
        <v>4</v>
      </c>
      <c r="AJ22" s="8">
        <f t="shared" si="1"/>
        <v>26</v>
      </c>
      <c r="AK22" s="1">
        <v>494066</v>
      </c>
      <c r="AL22" s="9">
        <f t="shared" si="2"/>
        <v>5.2624548137293399</v>
      </c>
    </row>
    <row r="23" spans="1:38" ht="20.25" customHeight="1">
      <c r="A23" s="13" t="s">
        <v>21</v>
      </c>
      <c r="B23" s="15" t="s">
        <v>22</v>
      </c>
      <c r="C23" s="15"/>
      <c r="D23" s="16">
        <v>1</v>
      </c>
      <c r="E23" s="16">
        <v>2</v>
      </c>
      <c r="F23" s="16">
        <v>2</v>
      </c>
      <c r="G23" s="16">
        <v>1</v>
      </c>
      <c r="H23" s="15" t="s">
        <v>22</v>
      </c>
      <c r="I23" s="15" t="s">
        <v>22</v>
      </c>
      <c r="J23" s="15" t="s">
        <v>22</v>
      </c>
      <c r="K23" s="15">
        <v>1</v>
      </c>
      <c r="L23" s="15">
        <v>3</v>
      </c>
      <c r="M23" s="15" t="s">
        <v>22</v>
      </c>
      <c r="N23" s="15" t="s">
        <v>22</v>
      </c>
      <c r="O23" s="15" t="s">
        <v>22</v>
      </c>
      <c r="P23" s="15">
        <v>1</v>
      </c>
      <c r="Q23" s="15" t="s">
        <v>22</v>
      </c>
      <c r="R23" s="6">
        <f t="shared" si="3"/>
        <v>11</v>
      </c>
      <c r="S23" s="7" t="s">
        <v>22</v>
      </c>
      <c r="T23" s="7" t="s">
        <v>22</v>
      </c>
      <c r="U23" s="7">
        <v>1</v>
      </c>
      <c r="V23" s="5">
        <v>2</v>
      </c>
      <c r="W23" s="5">
        <v>1</v>
      </c>
      <c r="X23" s="7" t="s">
        <v>22</v>
      </c>
      <c r="Y23" s="7" t="s">
        <v>22</v>
      </c>
      <c r="Z23" s="7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7" t="s">
        <v>22</v>
      </c>
      <c r="AG23" s="7" t="s">
        <v>22</v>
      </c>
      <c r="AH23" s="7" t="s">
        <v>22</v>
      </c>
      <c r="AI23" s="6">
        <f t="shared" si="0"/>
        <v>4</v>
      </c>
      <c r="AJ23" s="8">
        <f t="shared" si="1"/>
        <v>15</v>
      </c>
      <c r="AK23" s="1">
        <v>432724</v>
      </c>
      <c r="AL23" s="9">
        <f t="shared" si="2"/>
        <v>3.4664127711890256</v>
      </c>
    </row>
    <row r="24" spans="1:38" ht="20.25" customHeight="1">
      <c r="A24" s="13" t="s">
        <v>60</v>
      </c>
      <c r="B24" s="15" t="s">
        <v>22</v>
      </c>
      <c r="C24" s="15" t="s">
        <v>22</v>
      </c>
      <c r="D24" s="15" t="s">
        <v>22</v>
      </c>
      <c r="E24" s="15">
        <v>1</v>
      </c>
      <c r="F24" s="15">
        <v>4</v>
      </c>
      <c r="G24" s="15" t="s">
        <v>22</v>
      </c>
      <c r="H24" s="15">
        <v>1</v>
      </c>
      <c r="I24" s="15">
        <v>2</v>
      </c>
      <c r="J24" s="15">
        <v>3</v>
      </c>
      <c r="K24" s="15"/>
      <c r="L24" s="15" t="s">
        <v>22</v>
      </c>
      <c r="M24" s="15">
        <v>1</v>
      </c>
      <c r="N24" s="15" t="s">
        <v>22</v>
      </c>
      <c r="O24" s="15">
        <v>1</v>
      </c>
      <c r="P24" s="15" t="s">
        <v>22</v>
      </c>
      <c r="Q24" s="15" t="s">
        <v>22</v>
      </c>
      <c r="R24" s="6">
        <f t="shared" si="3"/>
        <v>13</v>
      </c>
      <c r="S24" s="7" t="s">
        <v>22</v>
      </c>
      <c r="T24" s="7" t="s">
        <v>22</v>
      </c>
      <c r="U24" s="5" t="s">
        <v>22</v>
      </c>
      <c r="V24" s="7" t="s">
        <v>22</v>
      </c>
      <c r="W24" s="7" t="s">
        <v>22</v>
      </c>
      <c r="X24" s="7">
        <v>1</v>
      </c>
      <c r="Y24" s="5" t="s">
        <v>22</v>
      </c>
      <c r="Z24" s="7" t="s">
        <v>22</v>
      </c>
      <c r="AA24" s="5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7" t="s">
        <v>22</v>
      </c>
      <c r="AG24" s="7" t="s">
        <v>22</v>
      </c>
      <c r="AH24" s="7" t="s">
        <v>22</v>
      </c>
      <c r="AI24" s="6">
        <f t="shared" si="0"/>
        <v>1</v>
      </c>
      <c r="AJ24" s="8">
        <f t="shared" si="1"/>
        <v>14</v>
      </c>
      <c r="AK24" s="7" t="s">
        <v>22</v>
      </c>
      <c r="AL24" s="7" t="s">
        <v>22</v>
      </c>
    </row>
    <row r="25" spans="1:38">
      <c r="A25" s="14" t="s">
        <v>40</v>
      </c>
      <c r="B25" s="6">
        <f t="shared" ref="B25:AI25" si="4">SUM(B4:B24)</f>
        <v>5</v>
      </c>
      <c r="C25" s="6">
        <f t="shared" si="4"/>
        <v>11</v>
      </c>
      <c r="D25" s="6">
        <f t="shared" si="4"/>
        <v>14</v>
      </c>
      <c r="E25" s="6">
        <f t="shared" si="4"/>
        <v>38</v>
      </c>
      <c r="F25" s="6">
        <f t="shared" si="4"/>
        <v>26</v>
      </c>
      <c r="G25" s="6">
        <f t="shared" si="4"/>
        <v>30</v>
      </c>
      <c r="H25" s="6">
        <f t="shared" si="4"/>
        <v>22</v>
      </c>
      <c r="I25" s="6">
        <f t="shared" si="4"/>
        <v>16</v>
      </c>
      <c r="J25" s="6">
        <f t="shared" si="4"/>
        <v>22</v>
      </c>
      <c r="K25" s="6">
        <f t="shared" si="4"/>
        <v>15</v>
      </c>
      <c r="L25" s="6">
        <f t="shared" si="4"/>
        <v>13</v>
      </c>
      <c r="M25" s="6">
        <f t="shared" si="4"/>
        <v>5</v>
      </c>
      <c r="N25" s="6">
        <f t="shared" si="4"/>
        <v>11</v>
      </c>
      <c r="O25" s="6">
        <f t="shared" si="4"/>
        <v>5</v>
      </c>
      <c r="P25" s="6">
        <f t="shared" si="4"/>
        <v>4</v>
      </c>
      <c r="Q25" s="6">
        <f t="shared" si="4"/>
        <v>4</v>
      </c>
      <c r="R25" s="6">
        <f>SUM(R4:R24)</f>
        <v>241</v>
      </c>
      <c r="S25" s="6">
        <f t="shared" si="4"/>
        <v>4</v>
      </c>
      <c r="T25" s="6">
        <f t="shared" si="4"/>
        <v>4</v>
      </c>
      <c r="U25" s="6">
        <f t="shared" si="4"/>
        <v>5</v>
      </c>
      <c r="V25" s="6">
        <f t="shared" si="4"/>
        <v>10</v>
      </c>
      <c r="W25" s="6">
        <f t="shared" si="4"/>
        <v>10</v>
      </c>
      <c r="X25" s="6">
        <f t="shared" si="4"/>
        <v>8</v>
      </c>
      <c r="Y25" s="6">
        <f t="shared" si="4"/>
        <v>7</v>
      </c>
      <c r="Z25" s="6">
        <f t="shared" si="4"/>
        <v>6</v>
      </c>
      <c r="AA25" s="6">
        <f t="shared" si="4"/>
        <v>3</v>
      </c>
      <c r="AB25" s="6">
        <f t="shared" si="4"/>
        <v>2</v>
      </c>
      <c r="AC25" s="6">
        <f t="shared" si="4"/>
        <v>3</v>
      </c>
      <c r="AD25" s="6">
        <f t="shared" si="4"/>
        <v>1</v>
      </c>
      <c r="AE25" s="6">
        <f t="shared" si="4"/>
        <v>3</v>
      </c>
      <c r="AF25" s="6">
        <f t="shared" si="4"/>
        <v>1</v>
      </c>
      <c r="AG25" s="6">
        <f t="shared" si="4"/>
        <v>0</v>
      </c>
      <c r="AH25" s="6">
        <f t="shared" si="4"/>
        <v>2</v>
      </c>
      <c r="AI25" s="6">
        <f t="shared" si="4"/>
        <v>69</v>
      </c>
      <c r="AJ25" s="8">
        <f t="shared" si="1"/>
        <v>310</v>
      </c>
      <c r="AK25" s="17">
        <f>SUM(AK4:AK24)</f>
        <v>7878783</v>
      </c>
      <c r="AL25" s="10">
        <f>AJ25/AK25*100000</f>
        <v>3.9346178210518046</v>
      </c>
    </row>
    <row r="26" spans="1:38">
      <c r="A26" s="18" t="s">
        <v>68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</row>
    <row r="28" spans="1:38">
      <c r="B28" s="32" t="s">
        <v>62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4"/>
    </row>
  </sheetData>
  <mergeCells count="11">
    <mergeCell ref="A26:AL26"/>
    <mergeCell ref="S2:AH2"/>
    <mergeCell ref="B28:AJ28"/>
    <mergeCell ref="A1:AL1"/>
    <mergeCell ref="A2:A3"/>
    <mergeCell ref="B2:Q2"/>
    <mergeCell ref="R2:R3"/>
    <mergeCell ref="AI2:AI3"/>
    <mergeCell ref="AJ2:AJ3"/>
    <mergeCell ref="AK2:AK3"/>
    <mergeCell ref="AL2:AL3"/>
  </mergeCells>
  <pageMargins left="0.7" right="0.7" top="0.75" bottom="0.75" header="0.3" footer="0.3"/>
  <pageSetup orientation="portrait" horizontalDpi="4294967294" vertic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28"/>
  <sheetViews>
    <sheetView workbookViewId="0">
      <selection sqref="A1:AI1"/>
    </sheetView>
  </sheetViews>
  <sheetFormatPr baseColWidth="10" defaultColWidth="6.140625" defaultRowHeight="15"/>
  <cols>
    <col min="1" max="1" width="22.28515625" customWidth="1"/>
    <col min="2" max="17" width="6.140625" customWidth="1"/>
    <col min="18" max="18" width="11" customWidth="1"/>
    <col min="19" max="30" width="6.140625" customWidth="1"/>
    <col min="31" max="31" width="5.140625" customWidth="1"/>
    <col min="32" max="33" width="11.28515625" customWidth="1"/>
    <col min="34" max="34" width="15.28515625" customWidth="1"/>
    <col min="35" max="35" width="16.5703125" customWidth="1"/>
  </cols>
  <sheetData>
    <row r="1" spans="1:38">
      <c r="A1" s="19" t="s">
        <v>54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"/>
      <c r="AK1" s="2"/>
      <c r="AL1" s="2"/>
    </row>
    <row r="2" spans="1:38" ht="30" customHeight="1">
      <c r="A2" s="21" t="s">
        <v>55</v>
      </c>
      <c r="B2" s="23" t="s">
        <v>0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30"/>
      <c r="R2" s="21" t="s">
        <v>56</v>
      </c>
      <c r="S2" s="25" t="s">
        <v>1</v>
      </c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31"/>
      <c r="AF2" s="21" t="s">
        <v>57</v>
      </c>
      <c r="AG2" s="27" t="s">
        <v>23</v>
      </c>
      <c r="AH2" s="28" t="s">
        <v>2</v>
      </c>
      <c r="AI2" s="29" t="s">
        <v>58</v>
      </c>
    </row>
    <row r="3" spans="1:38" ht="54" customHeight="1">
      <c r="A3" s="22"/>
      <c r="B3" s="11" t="s">
        <v>24</v>
      </c>
      <c r="C3" s="11" t="s">
        <v>25</v>
      </c>
      <c r="D3" s="11" t="s">
        <v>26</v>
      </c>
      <c r="E3" s="11" t="s">
        <v>27</v>
      </c>
      <c r="F3" s="11" t="s">
        <v>28</v>
      </c>
      <c r="G3" s="11" t="s">
        <v>29</v>
      </c>
      <c r="H3" s="11" t="s">
        <v>30</v>
      </c>
      <c r="I3" s="11" t="s">
        <v>31</v>
      </c>
      <c r="J3" s="11" t="s">
        <v>32</v>
      </c>
      <c r="K3" s="11" t="s">
        <v>33</v>
      </c>
      <c r="L3" s="11" t="s">
        <v>34</v>
      </c>
      <c r="M3" s="11" t="s">
        <v>35</v>
      </c>
      <c r="N3" s="11" t="s">
        <v>36</v>
      </c>
      <c r="O3" s="11" t="s">
        <v>37</v>
      </c>
      <c r="P3" s="11" t="s">
        <v>38</v>
      </c>
      <c r="Q3" s="11" t="s">
        <v>39</v>
      </c>
      <c r="R3" s="22"/>
      <c r="S3" s="12" t="s">
        <v>24</v>
      </c>
      <c r="T3" s="12" t="s">
        <v>25</v>
      </c>
      <c r="U3" s="12" t="s">
        <v>26</v>
      </c>
      <c r="V3" s="12" t="s">
        <v>42</v>
      </c>
      <c r="W3" s="12" t="s">
        <v>43</v>
      </c>
      <c r="X3" s="12" t="s">
        <v>44</v>
      </c>
      <c r="Y3" s="12" t="s">
        <v>45</v>
      </c>
      <c r="Z3" s="12" t="s">
        <v>31</v>
      </c>
      <c r="AA3" s="12" t="s">
        <v>46</v>
      </c>
      <c r="AB3" s="12" t="s">
        <v>33</v>
      </c>
      <c r="AC3" s="12" t="s">
        <v>35</v>
      </c>
      <c r="AD3" s="12" t="s">
        <v>36</v>
      </c>
      <c r="AE3" s="12" t="s">
        <v>38</v>
      </c>
      <c r="AF3" s="22"/>
      <c r="AG3" s="27"/>
      <c r="AH3" s="28"/>
      <c r="AI3" s="29"/>
    </row>
    <row r="4" spans="1:38" ht="20.25" customHeight="1">
      <c r="A4" s="13" t="s">
        <v>3</v>
      </c>
      <c r="B4" s="5" t="s">
        <v>22</v>
      </c>
      <c r="C4" s="5">
        <v>1</v>
      </c>
      <c r="D4" s="5">
        <v>1</v>
      </c>
      <c r="E4" s="5">
        <v>1</v>
      </c>
      <c r="F4" s="5">
        <v>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>
        <v>1</v>
      </c>
      <c r="N4" s="5" t="s">
        <v>22</v>
      </c>
      <c r="O4" s="5" t="s">
        <v>22</v>
      </c>
      <c r="P4" s="5" t="s">
        <v>22</v>
      </c>
      <c r="Q4" s="5" t="s">
        <v>22</v>
      </c>
      <c r="R4" s="6">
        <f>SUM(C4:Q4)</f>
        <v>6</v>
      </c>
      <c r="S4" s="7" t="s">
        <v>22</v>
      </c>
      <c r="T4" s="7" t="s">
        <v>22</v>
      </c>
      <c r="U4" s="5">
        <v>1</v>
      </c>
      <c r="V4" s="7" t="s">
        <v>22</v>
      </c>
      <c r="W4" s="7" t="s">
        <v>22</v>
      </c>
      <c r="X4" s="7" t="s">
        <v>22</v>
      </c>
      <c r="Y4" s="7" t="s">
        <v>22</v>
      </c>
      <c r="Z4" s="5">
        <v>1</v>
      </c>
      <c r="AA4" s="7" t="s">
        <v>22</v>
      </c>
      <c r="AB4" s="7" t="s">
        <v>22</v>
      </c>
      <c r="AC4" s="7" t="s">
        <v>22</v>
      </c>
      <c r="AD4" s="7" t="s">
        <v>22</v>
      </c>
      <c r="AE4" s="7" t="s">
        <v>22</v>
      </c>
      <c r="AF4" s="6">
        <f>SUM(S4:AE4)</f>
        <v>2</v>
      </c>
      <c r="AG4" s="8">
        <f>R4+AF4</f>
        <v>8</v>
      </c>
      <c r="AH4" s="1">
        <v>109277</v>
      </c>
      <c r="AI4" s="9">
        <f>AG4/AH4*100000</f>
        <v>7.3208451915773676</v>
      </c>
    </row>
    <row r="5" spans="1:38" ht="20.25" customHeight="1">
      <c r="A5" s="13" t="s">
        <v>4</v>
      </c>
      <c r="B5" s="5" t="s">
        <v>22</v>
      </c>
      <c r="C5" s="5">
        <v>1</v>
      </c>
      <c r="D5" s="5" t="s">
        <v>22</v>
      </c>
      <c r="E5" s="5">
        <v>1</v>
      </c>
      <c r="F5" s="5">
        <v>1</v>
      </c>
      <c r="G5" s="5">
        <v>2</v>
      </c>
      <c r="H5" s="5" t="s">
        <v>22</v>
      </c>
      <c r="I5" s="5" t="s">
        <v>22</v>
      </c>
      <c r="J5" s="5" t="s">
        <v>22</v>
      </c>
      <c r="K5" s="5" t="s">
        <v>22</v>
      </c>
      <c r="L5" s="5" t="s">
        <v>22</v>
      </c>
      <c r="M5" s="5" t="s">
        <v>22</v>
      </c>
      <c r="N5" s="5" t="s">
        <v>22</v>
      </c>
      <c r="O5" s="5">
        <v>1</v>
      </c>
      <c r="P5" s="5" t="s">
        <v>22</v>
      </c>
      <c r="Q5" s="5" t="s">
        <v>22</v>
      </c>
      <c r="R5" s="6">
        <f>SUM(B5:Q5)</f>
        <v>6</v>
      </c>
      <c r="S5" s="7" t="s">
        <v>22</v>
      </c>
      <c r="T5" s="7" t="s">
        <v>22</v>
      </c>
      <c r="U5" s="5">
        <v>1</v>
      </c>
      <c r="V5" s="7" t="s">
        <v>22</v>
      </c>
      <c r="W5" s="7" t="s">
        <v>22</v>
      </c>
      <c r="X5" s="7" t="s">
        <v>22</v>
      </c>
      <c r="Y5" s="7" t="s">
        <v>22</v>
      </c>
      <c r="Z5" s="7" t="s">
        <v>22</v>
      </c>
      <c r="AA5" s="7" t="s">
        <v>22</v>
      </c>
      <c r="AB5" s="7" t="s">
        <v>22</v>
      </c>
      <c r="AC5" s="7" t="s">
        <v>22</v>
      </c>
      <c r="AD5" s="7" t="s">
        <v>22</v>
      </c>
      <c r="AE5" s="7" t="s">
        <v>22</v>
      </c>
      <c r="AF5" s="6">
        <f t="shared" ref="AF5:AF24" si="0">SUM(S5:AE5)</f>
        <v>1</v>
      </c>
      <c r="AG5" s="8">
        <f t="shared" ref="AG5:AG24" si="1">R5+AF5</f>
        <v>7</v>
      </c>
      <c r="AH5" s="1">
        <v>263883</v>
      </c>
      <c r="AI5" s="9">
        <f t="shared" ref="AI5:AI23" si="2">AG5/AH5*100000</f>
        <v>2.6526907758362608</v>
      </c>
    </row>
    <row r="6" spans="1:38" ht="20.25" customHeight="1">
      <c r="A6" s="13" t="s">
        <v>5</v>
      </c>
      <c r="B6" s="5" t="s">
        <v>22</v>
      </c>
      <c r="C6" s="5" t="s">
        <v>22</v>
      </c>
      <c r="D6" s="5" t="s">
        <v>22</v>
      </c>
      <c r="E6" s="5">
        <v>5</v>
      </c>
      <c r="F6" s="5">
        <v>2</v>
      </c>
      <c r="G6" s="5">
        <v>1</v>
      </c>
      <c r="H6" s="5">
        <v>2</v>
      </c>
      <c r="I6" s="5">
        <v>2</v>
      </c>
      <c r="J6" s="5" t="s">
        <v>22</v>
      </c>
      <c r="K6" s="5" t="s">
        <v>22</v>
      </c>
      <c r="L6" s="5" t="s">
        <v>22</v>
      </c>
      <c r="M6" s="5" t="s">
        <v>22</v>
      </c>
      <c r="N6" s="5" t="s">
        <v>22</v>
      </c>
      <c r="O6" s="5" t="s">
        <v>22</v>
      </c>
      <c r="P6" s="5" t="s">
        <v>22</v>
      </c>
      <c r="Q6" s="5" t="s">
        <v>22</v>
      </c>
      <c r="R6" s="6">
        <f t="shared" ref="R6:R24" si="3">SUM(B6:Q6)</f>
        <v>12</v>
      </c>
      <c r="S6" s="5">
        <v>1</v>
      </c>
      <c r="T6" s="5">
        <v>3</v>
      </c>
      <c r="U6" s="5" t="s">
        <v>22</v>
      </c>
      <c r="V6" s="5" t="s">
        <v>22</v>
      </c>
      <c r="W6" s="5" t="s">
        <v>22</v>
      </c>
      <c r="X6" s="5" t="s">
        <v>22</v>
      </c>
      <c r="Y6" s="5" t="s">
        <v>22</v>
      </c>
      <c r="Z6" s="5" t="s">
        <v>22</v>
      </c>
      <c r="AA6" s="5" t="s">
        <v>22</v>
      </c>
      <c r="AB6" s="5">
        <v>1</v>
      </c>
      <c r="AC6" s="5" t="s">
        <v>22</v>
      </c>
      <c r="AD6" s="5" t="s">
        <v>22</v>
      </c>
      <c r="AE6" s="5" t="s">
        <v>22</v>
      </c>
      <c r="AF6" s="6">
        <f t="shared" si="0"/>
        <v>5</v>
      </c>
      <c r="AG6" s="8">
        <f t="shared" si="1"/>
        <v>17</v>
      </c>
      <c r="AH6" s="1">
        <v>709039</v>
      </c>
      <c r="AI6" s="9">
        <f t="shared" si="2"/>
        <v>2.3976114148869105</v>
      </c>
    </row>
    <row r="7" spans="1:38" ht="20.25" customHeight="1">
      <c r="A7" s="13" t="s">
        <v>6</v>
      </c>
      <c r="B7" s="5" t="s">
        <v>22</v>
      </c>
      <c r="C7" s="5">
        <v>1</v>
      </c>
      <c r="D7" s="5" t="s">
        <v>22</v>
      </c>
      <c r="E7" s="5">
        <v>1</v>
      </c>
      <c r="F7" s="5">
        <v>2</v>
      </c>
      <c r="G7" s="5">
        <v>1</v>
      </c>
      <c r="H7" s="5">
        <v>2</v>
      </c>
      <c r="I7" s="5">
        <v>1</v>
      </c>
      <c r="J7" s="5" t="s">
        <v>22</v>
      </c>
      <c r="K7" s="5">
        <v>1</v>
      </c>
      <c r="L7" s="5" t="s">
        <v>22</v>
      </c>
      <c r="M7" s="5" t="s">
        <v>22</v>
      </c>
      <c r="N7" s="5" t="s">
        <v>22</v>
      </c>
      <c r="O7" s="5" t="s">
        <v>22</v>
      </c>
      <c r="P7" s="5">
        <v>1</v>
      </c>
      <c r="Q7" s="5" t="s">
        <v>22</v>
      </c>
      <c r="R7" s="6">
        <f>SUM(C7:Q7)</f>
        <v>10</v>
      </c>
      <c r="S7" s="7" t="s">
        <v>22</v>
      </c>
      <c r="T7" s="7" t="s">
        <v>22</v>
      </c>
      <c r="U7" s="5">
        <v>1</v>
      </c>
      <c r="V7" s="7" t="s">
        <v>22</v>
      </c>
      <c r="W7" s="7" t="s">
        <v>22</v>
      </c>
      <c r="X7" s="7" t="s">
        <v>22</v>
      </c>
      <c r="Y7" s="7" t="s">
        <v>22</v>
      </c>
      <c r="Z7" s="7" t="s">
        <v>22</v>
      </c>
      <c r="AA7" s="7" t="s">
        <v>22</v>
      </c>
      <c r="AB7" s="5">
        <v>1</v>
      </c>
      <c r="AC7" s="7" t="s">
        <v>22</v>
      </c>
      <c r="AD7" s="7" t="s">
        <v>22</v>
      </c>
      <c r="AE7" s="7" t="s">
        <v>22</v>
      </c>
      <c r="AF7" s="6">
        <f t="shared" si="0"/>
        <v>2</v>
      </c>
      <c r="AG7" s="8">
        <f t="shared" si="1"/>
        <v>12</v>
      </c>
      <c r="AH7" s="1">
        <v>126951</v>
      </c>
      <c r="AI7" s="9">
        <f t="shared" si="2"/>
        <v>9.4524659120448042</v>
      </c>
    </row>
    <row r="8" spans="1:38" ht="20.25" customHeight="1">
      <c r="A8" s="13" t="s">
        <v>7</v>
      </c>
      <c r="B8" s="5">
        <v>2</v>
      </c>
      <c r="C8" s="5">
        <v>4</v>
      </c>
      <c r="D8" s="5">
        <v>1</v>
      </c>
      <c r="E8" s="5">
        <v>5</v>
      </c>
      <c r="F8" s="5">
        <v>7</v>
      </c>
      <c r="G8" s="5">
        <v>6</v>
      </c>
      <c r="H8" s="5">
        <v>2</v>
      </c>
      <c r="I8" s="5">
        <v>2</v>
      </c>
      <c r="J8" s="5" t="s">
        <v>22</v>
      </c>
      <c r="K8" s="5">
        <v>1</v>
      </c>
      <c r="L8" s="5">
        <v>1</v>
      </c>
      <c r="M8" s="5">
        <v>1</v>
      </c>
      <c r="N8" s="5" t="s">
        <v>22</v>
      </c>
      <c r="O8" s="5" t="s">
        <v>22</v>
      </c>
      <c r="P8" s="5">
        <v>1</v>
      </c>
      <c r="Q8" s="5" t="s">
        <v>22</v>
      </c>
      <c r="R8" s="6">
        <f t="shared" si="3"/>
        <v>33</v>
      </c>
      <c r="S8" s="7" t="s">
        <v>22</v>
      </c>
      <c r="T8" s="7" t="s">
        <v>22</v>
      </c>
      <c r="U8" s="7" t="s">
        <v>22</v>
      </c>
      <c r="V8" s="7" t="s">
        <v>22</v>
      </c>
      <c r="W8" s="5">
        <v>1</v>
      </c>
      <c r="X8" s="7" t="s">
        <v>22</v>
      </c>
      <c r="Y8" s="7" t="s">
        <v>22</v>
      </c>
      <c r="Z8" s="7" t="s">
        <v>22</v>
      </c>
      <c r="AA8" s="7" t="s">
        <v>22</v>
      </c>
      <c r="AB8" s="7" t="s">
        <v>22</v>
      </c>
      <c r="AC8" s="7" t="s">
        <v>22</v>
      </c>
      <c r="AD8" s="7" t="s">
        <v>22</v>
      </c>
      <c r="AE8" s="7" t="s">
        <v>22</v>
      </c>
      <c r="AF8" s="6">
        <f t="shared" si="0"/>
        <v>1</v>
      </c>
      <c r="AG8" s="8">
        <f t="shared" si="1"/>
        <v>34</v>
      </c>
      <c r="AH8" s="1">
        <v>719700</v>
      </c>
      <c r="AI8" s="9">
        <f t="shared" si="2"/>
        <v>4.7241906349868001</v>
      </c>
    </row>
    <row r="9" spans="1:38" ht="20.25" customHeight="1">
      <c r="A9" s="13" t="s">
        <v>8</v>
      </c>
      <c r="B9" s="5" t="s">
        <v>22</v>
      </c>
      <c r="C9" s="5">
        <v>1</v>
      </c>
      <c r="D9" s="5" t="s">
        <v>22</v>
      </c>
      <c r="E9" s="5">
        <v>2</v>
      </c>
      <c r="F9" s="5">
        <v>1</v>
      </c>
      <c r="G9" s="5">
        <v>1</v>
      </c>
      <c r="H9" s="5">
        <v>2</v>
      </c>
      <c r="I9" s="5">
        <v>1</v>
      </c>
      <c r="J9" s="5">
        <v>3</v>
      </c>
      <c r="K9" s="5">
        <v>1</v>
      </c>
      <c r="L9" s="5">
        <v>3</v>
      </c>
      <c r="M9" s="5">
        <v>1</v>
      </c>
      <c r="N9" s="5">
        <v>1</v>
      </c>
      <c r="O9" s="5" t="s">
        <v>22</v>
      </c>
      <c r="P9" s="5" t="s">
        <v>22</v>
      </c>
      <c r="Q9" s="5">
        <v>2</v>
      </c>
      <c r="R9" s="6">
        <f t="shared" si="3"/>
        <v>19</v>
      </c>
      <c r="S9" s="5">
        <v>1</v>
      </c>
      <c r="T9" s="7" t="s">
        <v>22</v>
      </c>
      <c r="U9" s="5" t="s">
        <v>22</v>
      </c>
      <c r="V9" s="5">
        <v>2</v>
      </c>
      <c r="W9" s="7" t="s">
        <v>22</v>
      </c>
      <c r="X9" s="7" t="s">
        <v>22</v>
      </c>
      <c r="Y9" s="7" t="s">
        <v>22</v>
      </c>
      <c r="Z9" s="7" t="s">
        <v>22</v>
      </c>
      <c r="AA9" s="7" t="s">
        <v>22</v>
      </c>
      <c r="AB9" s="7" t="s">
        <v>22</v>
      </c>
      <c r="AC9" s="7" t="s">
        <v>22</v>
      </c>
      <c r="AD9" s="7" t="s">
        <v>22</v>
      </c>
      <c r="AE9" s="7" t="s">
        <v>22</v>
      </c>
      <c r="AF9" s="6">
        <f t="shared" si="0"/>
        <v>3</v>
      </c>
      <c r="AG9" s="8">
        <f t="shared" si="1"/>
        <v>22</v>
      </c>
      <c r="AH9" s="1">
        <v>873243</v>
      </c>
      <c r="AI9" s="9">
        <f t="shared" si="2"/>
        <v>2.5193445581584966</v>
      </c>
    </row>
    <row r="10" spans="1:38" ht="20.25" customHeight="1">
      <c r="A10" s="13" t="s">
        <v>9</v>
      </c>
      <c r="B10" s="5">
        <v>1</v>
      </c>
      <c r="C10" s="5" t="s">
        <v>22</v>
      </c>
      <c r="D10" s="5">
        <v>1</v>
      </c>
      <c r="E10" s="5">
        <v>2</v>
      </c>
      <c r="F10" s="5">
        <v>1</v>
      </c>
      <c r="G10" s="5">
        <v>1</v>
      </c>
      <c r="H10" s="5">
        <v>1</v>
      </c>
      <c r="I10" s="5">
        <v>1</v>
      </c>
      <c r="J10" s="5" t="s">
        <v>22</v>
      </c>
      <c r="K10" s="5">
        <v>1</v>
      </c>
      <c r="L10" s="5" t="s">
        <v>22</v>
      </c>
      <c r="M10" s="5">
        <v>1</v>
      </c>
      <c r="N10" s="5" t="s">
        <v>22</v>
      </c>
      <c r="O10" s="5">
        <v>1</v>
      </c>
      <c r="P10" s="5" t="s">
        <v>22</v>
      </c>
      <c r="Q10" s="5" t="s">
        <v>22</v>
      </c>
      <c r="R10" s="6">
        <f t="shared" si="3"/>
        <v>11</v>
      </c>
      <c r="S10" s="7" t="s">
        <v>22</v>
      </c>
      <c r="T10" s="7" t="s">
        <v>22</v>
      </c>
      <c r="U10" s="7" t="s">
        <v>22</v>
      </c>
      <c r="V10" s="7" t="s">
        <v>22</v>
      </c>
      <c r="W10" s="7" t="s">
        <v>22</v>
      </c>
      <c r="X10" s="7" t="s">
        <v>22</v>
      </c>
      <c r="Y10" s="7" t="s">
        <v>22</v>
      </c>
      <c r="Z10" s="7" t="s">
        <v>22</v>
      </c>
      <c r="AA10" s="7" t="s">
        <v>22</v>
      </c>
      <c r="AB10" s="7" t="s">
        <v>22</v>
      </c>
      <c r="AC10" s="7" t="s">
        <v>22</v>
      </c>
      <c r="AD10" s="7" t="s">
        <v>22</v>
      </c>
      <c r="AE10" s="7" t="s">
        <v>22</v>
      </c>
      <c r="AF10" s="6">
        <f t="shared" si="0"/>
        <v>0</v>
      </c>
      <c r="AG10" s="8">
        <f t="shared" si="1"/>
        <v>11</v>
      </c>
      <c r="AH10" s="1">
        <v>403519</v>
      </c>
      <c r="AI10" s="9">
        <f t="shared" si="2"/>
        <v>2.726017857895167</v>
      </c>
    </row>
    <row r="11" spans="1:38" ht="20.25" customHeight="1">
      <c r="A11" s="13" t="s">
        <v>10</v>
      </c>
      <c r="B11" s="5">
        <v>2</v>
      </c>
      <c r="C11" s="5">
        <v>2</v>
      </c>
      <c r="D11" s="5" t="s">
        <v>22</v>
      </c>
      <c r="E11" s="5">
        <v>6</v>
      </c>
      <c r="F11" s="5">
        <v>7</v>
      </c>
      <c r="G11" s="5">
        <v>3</v>
      </c>
      <c r="H11" s="5">
        <v>2</v>
      </c>
      <c r="I11" s="5">
        <v>6</v>
      </c>
      <c r="J11" s="5">
        <v>5</v>
      </c>
      <c r="K11" s="5">
        <v>2</v>
      </c>
      <c r="L11" s="5">
        <v>3</v>
      </c>
      <c r="M11" s="5">
        <v>2</v>
      </c>
      <c r="N11" s="5" t="s">
        <v>22</v>
      </c>
      <c r="O11" s="5" t="s">
        <v>22</v>
      </c>
      <c r="P11" s="5">
        <v>1</v>
      </c>
      <c r="Q11" s="5">
        <v>2</v>
      </c>
      <c r="R11" s="6">
        <f t="shared" si="3"/>
        <v>43</v>
      </c>
      <c r="S11" s="5">
        <v>1</v>
      </c>
      <c r="T11" s="7" t="s">
        <v>22</v>
      </c>
      <c r="U11" s="5">
        <v>1</v>
      </c>
      <c r="V11" s="5">
        <v>2</v>
      </c>
      <c r="W11" s="7">
        <v>1</v>
      </c>
      <c r="X11" s="7">
        <v>1</v>
      </c>
      <c r="Y11" s="7" t="s">
        <v>22</v>
      </c>
      <c r="Z11" s="5">
        <v>1</v>
      </c>
      <c r="AA11" s="7">
        <v>1</v>
      </c>
      <c r="AB11" s="5">
        <v>1</v>
      </c>
      <c r="AC11" s="7" t="s">
        <v>22</v>
      </c>
      <c r="AD11" s="5">
        <v>1</v>
      </c>
      <c r="AE11" s="7" t="s">
        <v>22</v>
      </c>
      <c r="AF11" s="6">
        <f t="shared" si="0"/>
        <v>10</v>
      </c>
      <c r="AG11" s="8">
        <f t="shared" si="1"/>
        <v>53</v>
      </c>
      <c r="AH11" s="1">
        <v>1187315</v>
      </c>
      <c r="AI11" s="9">
        <f t="shared" si="2"/>
        <v>4.4638533160955598</v>
      </c>
    </row>
    <row r="12" spans="1:38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>
        <v>1</v>
      </c>
      <c r="F12" s="5" t="s">
        <v>22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6">
        <f t="shared" si="3"/>
        <v>1</v>
      </c>
      <c r="S12" s="7" t="s">
        <v>22</v>
      </c>
      <c r="T12" s="7" t="s">
        <v>22</v>
      </c>
      <c r="U12" s="7" t="s">
        <v>22</v>
      </c>
      <c r="V12" s="7" t="s">
        <v>22</v>
      </c>
      <c r="W12" s="7" t="s">
        <v>22</v>
      </c>
      <c r="X12" s="7" t="s">
        <v>22</v>
      </c>
      <c r="Y12" s="7" t="s">
        <v>22</v>
      </c>
      <c r="Z12" s="7" t="s">
        <v>22</v>
      </c>
      <c r="AA12" s="7" t="s">
        <v>22</v>
      </c>
      <c r="AB12" s="7" t="s">
        <v>22</v>
      </c>
      <c r="AC12" s="7" t="s">
        <v>22</v>
      </c>
      <c r="AD12" s="7" t="s">
        <v>22</v>
      </c>
      <c r="AE12" s="7" t="s">
        <v>22</v>
      </c>
      <c r="AF12" s="6">
        <f t="shared" si="0"/>
        <v>0</v>
      </c>
      <c r="AG12" s="8">
        <f t="shared" si="1"/>
        <v>1</v>
      </c>
      <c r="AH12" s="1">
        <v>22633</v>
      </c>
      <c r="AI12" s="9">
        <f t="shared" si="2"/>
        <v>4.4183272213140103</v>
      </c>
    </row>
    <row r="13" spans="1:38" ht="20.25" customHeight="1">
      <c r="A13" s="13" t="s">
        <v>12</v>
      </c>
      <c r="B13" s="5" t="s">
        <v>22</v>
      </c>
      <c r="C13" s="5" t="s">
        <v>22</v>
      </c>
      <c r="D13" s="5" t="s">
        <v>22</v>
      </c>
      <c r="E13" s="5">
        <v>2</v>
      </c>
      <c r="F13" s="5" t="s">
        <v>22</v>
      </c>
      <c r="G13" s="5">
        <v>1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 t="s">
        <v>22</v>
      </c>
      <c r="O13" s="5" t="s">
        <v>22</v>
      </c>
      <c r="P13" s="5" t="s">
        <v>22</v>
      </c>
      <c r="Q13" s="5" t="s">
        <v>22</v>
      </c>
      <c r="R13" s="6">
        <f t="shared" si="3"/>
        <v>3</v>
      </c>
      <c r="S13" s="7" t="s">
        <v>22</v>
      </c>
      <c r="T13" s="7" t="s">
        <v>22</v>
      </c>
      <c r="U13" s="7" t="s">
        <v>22</v>
      </c>
      <c r="V13" s="7" t="s">
        <v>22</v>
      </c>
      <c r="W13" s="7" t="s">
        <v>22</v>
      </c>
      <c r="X13" s="7" t="s">
        <v>22</v>
      </c>
      <c r="Y13" s="7" t="s">
        <v>22</v>
      </c>
      <c r="Z13" s="7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6">
        <f t="shared" si="0"/>
        <v>0</v>
      </c>
      <c r="AG13" s="8">
        <f t="shared" si="1"/>
        <v>3</v>
      </c>
      <c r="AH13" s="1">
        <v>94130</v>
      </c>
      <c r="AI13" s="9">
        <f t="shared" si="2"/>
        <v>3.1870816955274619</v>
      </c>
    </row>
    <row r="14" spans="1:38" ht="20.25" customHeight="1">
      <c r="A14" s="13" t="s">
        <v>13</v>
      </c>
      <c r="B14" s="5" t="s">
        <v>22</v>
      </c>
      <c r="C14" s="5" t="s">
        <v>22</v>
      </c>
      <c r="D14" s="5">
        <v>1</v>
      </c>
      <c r="E14" s="5">
        <v>1</v>
      </c>
      <c r="F14" s="5" t="s">
        <v>22</v>
      </c>
      <c r="G14" s="5">
        <v>2</v>
      </c>
      <c r="H14" s="5" t="s">
        <v>22</v>
      </c>
      <c r="I14" s="5">
        <v>1</v>
      </c>
      <c r="J14" s="5" t="s">
        <v>22</v>
      </c>
      <c r="K14" s="5" t="s">
        <v>22</v>
      </c>
      <c r="L14" s="5">
        <v>1</v>
      </c>
      <c r="M14" s="5">
        <v>1</v>
      </c>
      <c r="N14" s="5">
        <v>2</v>
      </c>
      <c r="O14" s="5" t="s">
        <v>22</v>
      </c>
      <c r="P14" s="5" t="s">
        <v>22</v>
      </c>
      <c r="Q14" s="5">
        <v>1</v>
      </c>
      <c r="R14" s="6">
        <f t="shared" si="3"/>
        <v>10</v>
      </c>
      <c r="S14" s="7" t="s">
        <v>22</v>
      </c>
      <c r="T14" s="7" t="s">
        <v>22</v>
      </c>
      <c r="U14" s="7" t="s">
        <v>22</v>
      </c>
      <c r="V14" s="5">
        <v>1</v>
      </c>
      <c r="W14" s="5">
        <v>1</v>
      </c>
      <c r="X14" s="7">
        <v>1</v>
      </c>
      <c r="Y14" s="7" t="s">
        <v>22</v>
      </c>
      <c r="Z14" s="5">
        <v>1</v>
      </c>
      <c r="AA14" s="7" t="s">
        <v>22</v>
      </c>
      <c r="AB14" s="7" t="s">
        <v>22</v>
      </c>
      <c r="AC14" s="7" t="s">
        <v>22</v>
      </c>
      <c r="AD14" s="7" t="s">
        <v>22</v>
      </c>
      <c r="AE14" s="7" t="s">
        <v>22</v>
      </c>
      <c r="AF14" s="6">
        <f t="shared" si="0"/>
        <v>4</v>
      </c>
      <c r="AG14" s="8">
        <f t="shared" si="1"/>
        <v>14</v>
      </c>
      <c r="AH14" s="1">
        <v>225220</v>
      </c>
      <c r="AI14" s="9">
        <f t="shared" si="2"/>
        <v>6.2161442145457766</v>
      </c>
    </row>
    <row r="15" spans="1:38" ht="20.25" customHeight="1">
      <c r="A15" s="13" t="s">
        <v>14</v>
      </c>
      <c r="B15" s="5" t="s">
        <v>22</v>
      </c>
      <c r="C15" s="5">
        <v>1</v>
      </c>
      <c r="D15" s="5">
        <v>1</v>
      </c>
      <c r="E15" s="5">
        <v>2</v>
      </c>
      <c r="F15" s="5">
        <v>1</v>
      </c>
      <c r="G15" s="5">
        <v>1</v>
      </c>
      <c r="H15" s="5" t="s">
        <v>22</v>
      </c>
      <c r="I15" s="5">
        <v>1</v>
      </c>
      <c r="J15" s="5" t="s">
        <v>22</v>
      </c>
      <c r="K15" s="5" t="s">
        <v>22</v>
      </c>
      <c r="L15" s="5" t="s">
        <v>22</v>
      </c>
      <c r="M15" s="5" t="s">
        <v>22</v>
      </c>
      <c r="N15" s="5" t="s">
        <v>22</v>
      </c>
      <c r="O15" s="5">
        <v>2</v>
      </c>
      <c r="P15" s="5" t="s">
        <v>22</v>
      </c>
      <c r="Q15" s="5" t="s">
        <v>22</v>
      </c>
      <c r="R15" s="6">
        <f t="shared" si="3"/>
        <v>9</v>
      </c>
      <c r="S15" s="7" t="s">
        <v>22</v>
      </c>
      <c r="T15" s="7" t="s">
        <v>22</v>
      </c>
      <c r="U15" s="7" t="s">
        <v>22</v>
      </c>
      <c r="V15" s="5">
        <v>1</v>
      </c>
      <c r="W15" s="7" t="s">
        <v>22</v>
      </c>
      <c r="X15" s="5">
        <v>1</v>
      </c>
      <c r="Y15" s="7" t="s">
        <v>22</v>
      </c>
      <c r="Z15" s="7" t="s">
        <v>22</v>
      </c>
      <c r="AA15" s="7" t="s">
        <v>22</v>
      </c>
      <c r="AB15" s="7" t="s">
        <v>22</v>
      </c>
      <c r="AC15" s="7" t="s">
        <v>22</v>
      </c>
      <c r="AD15" s="7" t="s">
        <v>22</v>
      </c>
      <c r="AE15" s="7" t="s">
        <v>22</v>
      </c>
      <c r="AF15" s="6">
        <f t="shared" si="0"/>
        <v>2</v>
      </c>
      <c r="AG15" s="8">
        <f t="shared" si="1"/>
        <v>11</v>
      </c>
      <c r="AH15" s="1">
        <v>353761</v>
      </c>
      <c r="AI15" s="9">
        <f t="shared" si="2"/>
        <v>3.109443946619328</v>
      </c>
    </row>
    <row r="16" spans="1:38" ht="20.25" customHeight="1">
      <c r="A16" s="13" t="s">
        <v>15</v>
      </c>
      <c r="B16" s="5" t="s">
        <v>22</v>
      </c>
      <c r="C16" s="5">
        <v>1</v>
      </c>
      <c r="D16" s="5">
        <v>1</v>
      </c>
      <c r="E16" s="5">
        <v>2</v>
      </c>
      <c r="F16" s="5">
        <v>2</v>
      </c>
      <c r="G16" s="5">
        <v>1</v>
      </c>
      <c r="H16" s="5">
        <v>1</v>
      </c>
      <c r="I16" s="5">
        <v>1</v>
      </c>
      <c r="J16" s="5">
        <v>2</v>
      </c>
      <c r="K16" s="5" t="s">
        <v>22</v>
      </c>
      <c r="L16" s="5">
        <v>1</v>
      </c>
      <c r="M16" s="5">
        <v>1</v>
      </c>
      <c r="N16" s="5" t="s">
        <v>22</v>
      </c>
      <c r="O16" s="5">
        <v>1</v>
      </c>
      <c r="P16" s="5" t="s">
        <v>22</v>
      </c>
      <c r="Q16" s="5" t="s">
        <v>22</v>
      </c>
      <c r="R16" s="6">
        <f t="shared" si="3"/>
        <v>14</v>
      </c>
      <c r="S16" s="7" t="s">
        <v>22</v>
      </c>
      <c r="T16" s="5">
        <v>1</v>
      </c>
      <c r="U16" s="7" t="s">
        <v>22</v>
      </c>
      <c r="V16" s="5">
        <v>3</v>
      </c>
      <c r="W16" s="5">
        <v>2</v>
      </c>
      <c r="X16" s="7" t="s">
        <v>22</v>
      </c>
      <c r="Y16" s="5">
        <v>1</v>
      </c>
      <c r="Z16" s="7" t="s">
        <v>22</v>
      </c>
      <c r="AA16" s="7" t="s">
        <v>22</v>
      </c>
      <c r="AB16" s="7" t="s">
        <v>22</v>
      </c>
      <c r="AC16" s="7" t="s">
        <v>22</v>
      </c>
      <c r="AD16" s="7" t="s">
        <v>22</v>
      </c>
      <c r="AE16" s="7" t="s">
        <v>22</v>
      </c>
      <c r="AF16" s="6">
        <f t="shared" si="0"/>
        <v>7</v>
      </c>
      <c r="AG16" s="8">
        <f t="shared" si="1"/>
        <v>21</v>
      </c>
      <c r="AH16" s="1">
        <v>396383</v>
      </c>
      <c r="AI16" s="9">
        <f t="shared" si="2"/>
        <v>5.2979063178794252</v>
      </c>
    </row>
    <row r="17" spans="1:36" ht="20.25" customHeight="1">
      <c r="A17" s="13" t="s">
        <v>59</v>
      </c>
      <c r="B17" s="5" t="s">
        <v>22</v>
      </c>
      <c r="C17" s="5" t="s">
        <v>22</v>
      </c>
      <c r="D17" s="5" t="s">
        <v>22</v>
      </c>
      <c r="E17" s="5">
        <v>2</v>
      </c>
      <c r="F17" s="5">
        <v>1</v>
      </c>
      <c r="G17" s="5" t="s">
        <v>22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 t="s">
        <v>22</v>
      </c>
      <c r="O17" s="5" t="s">
        <v>22</v>
      </c>
      <c r="P17" s="5" t="s">
        <v>22</v>
      </c>
      <c r="Q17" s="5" t="s">
        <v>22</v>
      </c>
      <c r="R17" s="6">
        <f t="shared" si="3"/>
        <v>3</v>
      </c>
      <c r="S17" s="7" t="s">
        <v>22</v>
      </c>
      <c r="T17" s="7" t="s">
        <v>22</v>
      </c>
      <c r="U17" s="7" t="s">
        <v>22</v>
      </c>
      <c r="V17" s="7" t="s">
        <v>22</v>
      </c>
      <c r="W17" s="7" t="s">
        <v>22</v>
      </c>
      <c r="X17" s="7" t="s">
        <v>22</v>
      </c>
      <c r="Y17" s="7" t="s">
        <v>22</v>
      </c>
      <c r="Z17" s="7" t="s">
        <v>22</v>
      </c>
      <c r="AA17" s="7" t="s">
        <v>22</v>
      </c>
      <c r="AB17" s="7" t="s">
        <v>22</v>
      </c>
      <c r="AC17" s="7" t="s">
        <v>22</v>
      </c>
      <c r="AD17" s="7" t="s">
        <v>22</v>
      </c>
      <c r="AE17" s="7" t="s">
        <v>22</v>
      </c>
      <c r="AF17" s="6">
        <f t="shared" si="0"/>
        <v>0</v>
      </c>
      <c r="AG17" s="8">
        <f t="shared" si="1"/>
        <v>3</v>
      </c>
      <c r="AH17" s="1">
        <v>96534</v>
      </c>
      <c r="AI17" s="9">
        <f t="shared" si="2"/>
        <v>3.1077133445211009</v>
      </c>
    </row>
    <row r="18" spans="1:36" ht="20.25" customHeight="1">
      <c r="A18" s="13" t="s">
        <v>16</v>
      </c>
      <c r="B18" s="5">
        <v>1</v>
      </c>
      <c r="C18" s="5">
        <v>1</v>
      </c>
      <c r="D18" s="5" t="s">
        <v>22</v>
      </c>
      <c r="E18" s="5">
        <v>4</v>
      </c>
      <c r="F18" s="5">
        <v>6</v>
      </c>
      <c r="G18" s="5">
        <v>4</v>
      </c>
      <c r="H18" s="5">
        <v>4</v>
      </c>
      <c r="I18" s="5">
        <v>2</v>
      </c>
      <c r="J18" s="5">
        <v>4</v>
      </c>
      <c r="K18" s="5">
        <v>4</v>
      </c>
      <c r="L18" s="5">
        <v>1</v>
      </c>
      <c r="M18" s="5" t="s">
        <v>22</v>
      </c>
      <c r="N18" s="5">
        <v>1</v>
      </c>
      <c r="O18" s="5">
        <v>1</v>
      </c>
      <c r="P18" s="5" t="s">
        <v>22</v>
      </c>
      <c r="Q18" s="5" t="s">
        <v>22</v>
      </c>
      <c r="R18" s="6">
        <f t="shared" si="3"/>
        <v>33</v>
      </c>
      <c r="S18" s="5">
        <v>2</v>
      </c>
      <c r="T18" s="7" t="s">
        <v>22</v>
      </c>
      <c r="U18" s="5">
        <v>1</v>
      </c>
      <c r="V18" s="5">
        <v>1</v>
      </c>
      <c r="W18" s="5">
        <v>1</v>
      </c>
      <c r="X18" s="5">
        <v>2</v>
      </c>
      <c r="Y18" s="5">
        <v>1</v>
      </c>
      <c r="Z18" s="7" t="s">
        <v>22</v>
      </c>
      <c r="AA18" s="7" t="s">
        <v>22</v>
      </c>
      <c r="AB18" s="7" t="s">
        <v>22</v>
      </c>
      <c r="AC18" s="5">
        <v>2</v>
      </c>
      <c r="AD18" s="7" t="s">
        <v>22</v>
      </c>
      <c r="AE18" s="7" t="s">
        <v>22</v>
      </c>
      <c r="AF18" s="6">
        <f t="shared" si="0"/>
        <v>10</v>
      </c>
      <c r="AG18" s="8">
        <f t="shared" si="1"/>
        <v>43</v>
      </c>
      <c r="AH18" s="1">
        <v>1250734</v>
      </c>
      <c r="AI18" s="9">
        <f t="shared" si="2"/>
        <v>3.4379812174291255</v>
      </c>
    </row>
    <row r="19" spans="1:36" ht="20.25" customHeight="1">
      <c r="A19" s="13" t="s">
        <v>17</v>
      </c>
      <c r="B19" s="5" t="s">
        <v>22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6">
        <f t="shared" si="3"/>
        <v>0</v>
      </c>
      <c r="S19" s="5" t="s">
        <v>22</v>
      </c>
      <c r="T19" s="5" t="s">
        <v>22</v>
      </c>
      <c r="U19" s="5" t="s">
        <v>22</v>
      </c>
      <c r="V19" s="5" t="s">
        <v>22</v>
      </c>
      <c r="W19" s="5" t="s">
        <v>22</v>
      </c>
      <c r="X19" s="5" t="s">
        <v>22</v>
      </c>
      <c r="Y19" s="5" t="s">
        <v>22</v>
      </c>
      <c r="Z19" s="5" t="s">
        <v>22</v>
      </c>
      <c r="AA19" s="5" t="s">
        <v>22</v>
      </c>
      <c r="AB19" s="5" t="s">
        <v>22</v>
      </c>
      <c r="AC19" s="5" t="s">
        <v>22</v>
      </c>
      <c r="AD19" s="5" t="s">
        <v>22</v>
      </c>
      <c r="AE19" s="5" t="s">
        <v>22</v>
      </c>
      <c r="AF19" s="6">
        <f t="shared" ref="AF19" si="4">SUM(S19:AE19)</f>
        <v>0</v>
      </c>
      <c r="AG19" s="8">
        <f t="shared" ref="AG19" si="5">R19+AF19</f>
        <v>0</v>
      </c>
      <c r="AH19" s="1">
        <v>7330</v>
      </c>
      <c r="AI19" s="9">
        <f t="shared" si="2"/>
        <v>0</v>
      </c>
    </row>
    <row r="20" spans="1:36" ht="20.25" customHeight="1">
      <c r="A20" s="13" t="s">
        <v>18</v>
      </c>
      <c r="B20" s="5" t="s">
        <v>22</v>
      </c>
      <c r="C20" s="5" t="s">
        <v>22</v>
      </c>
      <c r="D20" s="5">
        <v>1</v>
      </c>
      <c r="E20" s="5">
        <v>1</v>
      </c>
      <c r="F20" s="5">
        <v>2</v>
      </c>
      <c r="G20" s="5">
        <v>2</v>
      </c>
      <c r="H20" s="5" t="s">
        <v>22</v>
      </c>
      <c r="I20" s="5" t="s">
        <v>22</v>
      </c>
      <c r="J20" s="5" t="s">
        <v>22</v>
      </c>
      <c r="K20" s="5" t="s">
        <v>22</v>
      </c>
      <c r="L20" s="5" t="s">
        <v>22</v>
      </c>
      <c r="M20" s="5">
        <v>2</v>
      </c>
      <c r="N20" s="5" t="s">
        <v>22</v>
      </c>
      <c r="O20" s="5" t="s">
        <v>22</v>
      </c>
      <c r="P20" s="5" t="s">
        <v>22</v>
      </c>
      <c r="Q20" s="5" t="s">
        <v>22</v>
      </c>
      <c r="R20" s="6">
        <f t="shared" si="3"/>
        <v>8</v>
      </c>
      <c r="S20" s="7" t="s">
        <v>22</v>
      </c>
      <c r="T20" s="7" t="s">
        <v>22</v>
      </c>
      <c r="U20" s="7" t="s">
        <v>22</v>
      </c>
      <c r="V20" s="5">
        <v>2</v>
      </c>
      <c r="W20" s="7" t="s">
        <v>22</v>
      </c>
      <c r="X20" s="7" t="s">
        <v>22</v>
      </c>
      <c r="Y20" s="7" t="s">
        <v>22</v>
      </c>
      <c r="Z20" s="7" t="s">
        <v>22</v>
      </c>
      <c r="AA20" s="7" t="s">
        <v>22</v>
      </c>
      <c r="AB20" s="7" t="s">
        <v>22</v>
      </c>
      <c r="AC20" s="7" t="s">
        <v>22</v>
      </c>
      <c r="AD20" s="7" t="s">
        <v>22</v>
      </c>
      <c r="AE20" s="7" t="s">
        <v>22</v>
      </c>
      <c r="AF20" s="6">
        <f t="shared" si="0"/>
        <v>2</v>
      </c>
      <c r="AG20" s="8">
        <f t="shared" si="1"/>
        <v>10</v>
      </c>
      <c r="AH20" s="1">
        <v>140767</v>
      </c>
      <c r="AI20" s="9">
        <f t="shared" si="2"/>
        <v>7.1039377126741359</v>
      </c>
    </row>
    <row r="21" spans="1:36" ht="20.25" customHeight="1">
      <c r="A21" s="13" t="s">
        <v>19</v>
      </c>
      <c r="B21" s="5" t="s">
        <v>22</v>
      </c>
      <c r="C21" s="5" t="s">
        <v>22</v>
      </c>
      <c r="D21" s="5" t="s">
        <v>22</v>
      </c>
      <c r="E21" s="5">
        <v>2</v>
      </c>
      <c r="F21" s="5">
        <v>2</v>
      </c>
      <c r="G21" s="5">
        <v>1</v>
      </c>
      <c r="H21" s="5">
        <v>1</v>
      </c>
      <c r="I21" s="5">
        <v>1</v>
      </c>
      <c r="J21" s="5" t="s">
        <v>22</v>
      </c>
      <c r="K21" s="5">
        <v>1</v>
      </c>
      <c r="L21" s="5" t="s">
        <v>22</v>
      </c>
      <c r="M21" s="5" t="s">
        <v>22</v>
      </c>
      <c r="N21" s="5">
        <v>1</v>
      </c>
      <c r="O21" s="5" t="s">
        <v>22</v>
      </c>
      <c r="P21" s="5" t="s">
        <v>22</v>
      </c>
      <c r="Q21" s="5" t="s">
        <v>22</v>
      </c>
      <c r="R21" s="6">
        <f t="shared" si="3"/>
        <v>9</v>
      </c>
      <c r="S21" s="7" t="s">
        <v>22</v>
      </c>
      <c r="T21" s="7" t="s">
        <v>22</v>
      </c>
      <c r="U21" s="7" t="s">
        <v>22</v>
      </c>
      <c r="V21" s="7" t="s">
        <v>22</v>
      </c>
      <c r="W21" s="7" t="s">
        <v>22</v>
      </c>
      <c r="X21" s="5">
        <v>1</v>
      </c>
      <c r="Y21" s="7">
        <v>1</v>
      </c>
      <c r="Z21" s="7" t="s">
        <v>22</v>
      </c>
      <c r="AA21" s="7" t="s">
        <v>22</v>
      </c>
      <c r="AB21" s="5">
        <v>1</v>
      </c>
      <c r="AC21" s="7" t="s">
        <v>22</v>
      </c>
      <c r="AD21" s="7" t="s">
        <v>22</v>
      </c>
      <c r="AE21" s="7" t="s">
        <v>22</v>
      </c>
      <c r="AF21" s="6">
        <f t="shared" si="0"/>
        <v>3</v>
      </c>
      <c r="AG21" s="8">
        <f t="shared" si="1"/>
        <v>12</v>
      </c>
      <c r="AH21" s="1">
        <v>189522</v>
      </c>
      <c r="AI21" s="9">
        <f t="shared" si="2"/>
        <v>6.3317187450533456</v>
      </c>
    </row>
    <row r="22" spans="1:36" ht="20.25" customHeight="1">
      <c r="A22" s="13" t="s">
        <v>20</v>
      </c>
      <c r="B22" s="5">
        <v>1</v>
      </c>
      <c r="C22" s="5" t="s">
        <v>22</v>
      </c>
      <c r="D22" s="5">
        <v>1</v>
      </c>
      <c r="E22" s="5">
        <v>5</v>
      </c>
      <c r="F22" s="5" t="s">
        <v>22</v>
      </c>
      <c r="G22" s="5">
        <v>3</v>
      </c>
      <c r="H22" s="5" t="s">
        <v>22</v>
      </c>
      <c r="I22" s="5">
        <v>1</v>
      </c>
      <c r="J22" s="5">
        <v>3</v>
      </c>
      <c r="K22" s="5">
        <v>1</v>
      </c>
      <c r="L22" s="5">
        <v>1</v>
      </c>
      <c r="M22" s="5">
        <v>3</v>
      </c>
      <c r="N22" s="5">
        <v>1</v>
      </c>
      <c r="O22" s="5">
        <v>2</v>
      </c>
      <c r="P22" s="5" t="s">
        <v>22</v>
      </c>
      <c r="Q22" s="5">
        <v>3</v>
      </c>
      <c r="R22" s="6">
        <f t="shared" si="3"/>
        <v>25</v>
      </c>
      <c r="S22" s="7" t="s">
        <v>22</v>
      </c>
      <c r="T22" s="7">
        <v>1</v>
      </c>
      <c r="U22" s="7" t="s">
        <v>22</v>
      </c>
      <c r="V22" s="5">
        <v>1</v>
      </c>
      <c r="W22" s="7" t="s">
        <v>22</v>
      </c>
      <c r="X22" s="7" t="s">
        <v>22</v>
      </c>
      <c r="Y22" s="5">
        <v>1</v>
      </c>
      <c r="Z22" s="5">
        <v>1</v>
      </c>
      <c r="AA22" s="5">
        <v>2</v>
      </c>
      <c r="AB22" s="5">
        <v>1</v>
      </c>
      <c r="AC22" s="7" t="s">
        <v>22</v>
      </c>
      <c r="AD22" s="5">
        <v>1</v>
      </c>
      <c r="AE22" s="5">
        <v>1</v>
      </c>
      <c r="AF22" s="6">
        <f t="shared" si="0"/>
        <v>9</v>
      </c>
      <c r="AG22" s="8">
        <f t="shared" si="1"/>
        <v>34</v>
      </c>
      <c r="AH22" s="1">
        <v>472908</v>
      </c>
      <c r="AI22" s="9">
        <f t="shared" si="2"/>
        <v>7.1895590685714765</v>
      </c>
    </row>
    <row r="23" spans="1:36" ht="20.25" customHeight="1">
      <c r="A23" s="13" t="s">
        <v>21</v>
      </c>
      <c r="B23" s="5">
        <v>1</v>
      </c>
      <c r="C23" s="5">
        <v>3</v>
      </c>
      <c r="D23" s="5">
        <v>1</v>
      </c>
      <c r="E23" s="5">
        <v>5</v>
      </c>
      <c r="F23" s="5">
        <v>3</v>
      </c>
      <c r="G23" s="5">
        <v>2</v>
      </c>
      <c r="H23" s="5" t="s">
        <v>22</v>
      </c>
      <c r="I23" s="5">
        <v>1</v>
      </c>
      <c r="J23" s="5">
        <v>2</v>
      </c>
      <c r="K23" s="5">
        <v>1</v>
      </c>
      <c r="L23" s="5" t="s">
        <v>22</v>
      </c>
      <c r="M23" s="5">
        <v>1</v>
      </c>
      <c r="N23" s="5" t="s">
        <v>22</v>
      </c>
      <c r="O23" s="5" t="s">
        <v>22</v>
      </c>
      <c r="P23" s="5" t="s">
        <v>22</v>
      </c>
      <c r="Q23" s="5">
        <v>1</v>
      </c>
      <c r="R23" s="6">
        <f t="shared" si="3"/>
        <v>21</v>
      </c>
      <c r="S23" s="7" t="s">
        <v>22</v>
      </c>
      <c r="T23" s="7" t="s">
        <v>22</v>
      </c>
      <c r="U23" s="7" t="s">
        <v>22</v>
      </c>
      <c r="V23" s="5">
        <v>1</v>
      </c>
      <c r="W23" s="5">
        <v>1</v>
      </c>
      <c r="X23" s="7" t="s">
        <v>22</v>
      </c>
      <c r="Y23" s="7" t="s">
        <v>22</v>
      </c>
      <c r="Z23" s="7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6">
        <f t="shared" si="0"/>
        <v>2</v>
      </c>
      <c r="AG23" s="8">
        <f t="shared" si="1"/>
        <v>23</v>
      </c>
      <c r="AH23" s="1">
        <v>337152</v>
      </c>
      <c r="AI23" s="9">
        <f t="shared" si="2"/>
        <v>6.8218488990129087</v>
      </c>
    </row>
    <row r="24" spans="1:36" ht="20.25" customHeight="1">
      <c r="A24" s="13" t="s">
        <v>60</v>
      </c>
      <c r="B24" s="5">
        <v>1</v>
      </c>
      <c r="C24" s="5">
        <v>2</v>
      </c>
      <c r="D24" s="5">
        <v>1</v>
      </c>
      <c r="E24" s="5">
        <v>2</v>
      </c>
      <c r="F24" s="5">
        <v>1</v>
      </c>
      <c r="G24" s="5" t="s">
        <v>22</v>
      </c>
      <c r="H24" s="5">
        <v>1</v>
      </c>
      <c r="I24" s="5">
        <v>1</v>
      </c>
      <c r="J24" s="5" t="s">
        <v>22</v>
      </c>
      <c r="K24" s="5">
        <v>1</v>
      </c>
      <c r="L24" s="5" t="s">
        <v>22</v>
      </c>
      <c r="M24" s="5">
        <v>2</v>
      </c>
      <c r="N24" s="5">
        <v>1</v>
      </c>
      <c r="O24" s="5" t="s">
        <v>22</v>
      </c>
      <c r="P24" s="5" t="s">
        <v>22</v>
      </c>
      <c r="Q24" s="5" t="s">
        <v>22</v>
      </c>
      <c r="R24" s="6">
        <f t="shared" si="3"/>
        <v>13</v>
      </c>
      <c r="S24" s="7" t="s">
        <v>22</v>
      </c>
      <c r="T24" s="7" t="s">
        <v>22</v>
      </c>
      <c r="U24" s="5">
        <v>1</v>
      </c>
      <c r="V24" s="7" t="s">
        <v>22</v>
      </c>
      <c r="W24" s="7" t="s">
        <v>22</v>
      </c>
      <c r="X24" s="7" t="s">
        <v>22</v>
      </c>
      <c r="Y24" s="5">
        <v>2</v>
      </c>
      <c r="Z24" s="7" t="s">
        <v>22</v>
      </c>
      <c r="AA24" s="5">
        <v>1</v>
      </c>
      <c r="AB24" s="7" t="s">
        <v>22</v>
      </c>
      <c r="AC24" s="7" t="s">
        <v>22</v>
      </c>
      <c r="AD24" s="7" t="s">
        <v>22</v>
      </c>
      <c r="AE24" s="7" t="s">
        <v>22</v>
      </c>
      <c r="AF24" s="6">
        <f t="shared" si="0"/>
        <v>4</v>
      </c>
      <c r="AG24" s="8">
        <f t="shared" si="1"/>
        <v>17</v>
      </c>
      <c r="AH24" s="7" t="s">
        <v>22</v>
      </c>
      <c r="AI24" s="7" t="s">
        <v>22</v>
      </c>
    </row>
    <row r="25" spans="1:36">
      <c r="A25" s="14" t="s">
        <v>40</v>
      </c>
      <c r="B25" s="6">
        <f t="shared" ref="B25:AF25" si="6">SUM(B4:B24)</f>
        <v>9</v>
      </c>
      <c r="C25" s="6">
        <f t="shared" si="6"/>
        <v>18</v>
      </c>
      <c r="D25" s="6">
        <f t="shared" si="6"/>
        <v>10</v>
      </c>
      <c r="E25" s="6">
        <f t="shared" si="6"/>
        <v>52</v>
      </c>
      <c r="F25" s="6">
        <f t="shared" si="6"/>
        <v>41</v>
      </c>
      <c r="G25" s="6">
        <f t="shared" si="6"/>
        <v>32</v>
      </c>
      <c r="H25" s="6">
        <f t="shared" si="6"/>
        <v>18</v>
      </c>
      <c r="I25" s="6">
        <f t="shared" si="6"/>
        <v>22</v>
      </c>
      <c r="J25" s="6">
        <f t="shared" si="6"/>
        <v>19</v>
      </c>
      <c r="K25" s="6">
        <f t="shared" si="6"/>
        <v>14</v>
      </c>
      <c r="L25" s="6">
        <f t="shared" si="6"/>
        <v>11</v>
      </c>
      <c r="M25" s="6">
        <f t="shared" si="6"/>
        <v>16</v>
      </c>
      <c r="N25" s="6">
        <f t="shared" si="6"/>
        <v>7</v>
      </c>
      <c r="O25" s="6">
        <f t="shared" si="6"/>
        <v>8</v>
      </c>
      <c r="P25" s="6">
        <f t="shared" si="6"/>
        <v>3</v>
      </c>
      <c r="Q25" s="6">
        <f t="shared" si="6"/>
        <v>9</v>
      </c>
      <c r="R25" s="6">
        <f>SUM(R4:R24)</f>
        <v>289</v>
      </c>
      <c r="S25" s="6">
        <f t="shared" si="6"/>
        <v>5</v>
      </c>
      <c r="T25" s="6">
        <f t="shared" si="6"/>
        <v>5</v>
      </c>
      <c r="U25" s="6">
        <f t="shared" si="6"/>
        <v>6</v>
      </c>
      <c r="V25" s="6">
        <f t="shared" si="6"/>
        <v>14</v>
      </c>
      <c r="W25" s="6">
        <f t="shared" si="6"/>
        <v>7</v>
      </c>
      <c r="X25" s="6">
        <f t="shared" si="6"/>
        <v>6</v>
      </c>
      <c r="Y25" s="6">
        <f t="shared" si="6"/>
        <v>6</v>
      </c>
      <c r="Z25" s="6">
        <f t="shared" si="6"/>
        <v>4</v>
      </c>
      <c r="AA25" s="6">
        <f t="shared" si="6"/>
        <v>4</v>
      </c>
      <c r="AB25" s="6">
        <f t="shared" si="6"/>
        <v>5</v>
      </c>
      <c r="AC25" s="6">
        <f t="shared" si="6"/>
        <v>2</v>
      </c>
      <c r="AD25" s="6">
        <f t="shared" si="6"/>
        <v>2</v>
      </c>
      <c r="AE25" s="6">
        <f t="shared" si="6"/>
        <v>1</v>
      </c>
      <c r="AF25" s="6">
        <f t="shared" si="6"/>
        <v>67</v>
      </c>
      <c r="AG25" s="8">
        <f>R25+AF25</f>
        <v>356</v>
      </c>
      <c r="AH25" s="17">
        <f>SUM(AH4:AH24)</f>
        <v>7980001</v>
      </c>
      <c r="AI25" s="10">
        <f>AG25/AH25*100000</f>
        <v>4.4611523231638692</v>
      </c>
    </row>
    <row r="26" spans="1:36">
      <c r="A26" s="18" t="s">
        <v>61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</row>
    <row r="28" spans="1:36">
      <c r="B28" s="32" t="s">
        <v>63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4"/>
    </row>
  </sheetData>
  <mergeCells count="11">
    <mergeCell ref="B28:AJ28"/>
    <mergeCell ref="A26:AI26"/>
    <mergeCell ref="A1:AI1"/>
    <mergeCell ref="A2:A3"/>
    <mergeCell ref="B2:Q2"/>
    <mergeCell ref="R2:R3"/>
    <mergeCell ref="S2:AE2"/>
    <mergeCell ref="AF2:AF3"/>
    <mergeCell ref="AG2:AG3"/>
    <mergeCell ref="AH2:AH3"/>
    <mergeCell ref="AI2:AI3"/>
  </mergeCells>
  <pageMargins left="0.7" right="0.7" top="0.75" bottom="0.75" header="0.3" footer="0.3"/>
  <pageSetup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Normal="100" workbookViewId="0">
      <selection sqref="A1:AM1"/>
    </sheetView>
  </sheetViews>
  <sheetFormatPr baseColWidth="10" defaultColWidth="6.140625" defaultRowHeight="15"/>
  <cols>
    <col min="1" max="1" width="22.28515625" customWidth="1"/>
    <col min="2" max="18" width="6.140625" customWidth="1"/>
    <col min="19" max="19" width="11" customWidth="1"/>
    <col min="20" max="33" width="6.140625" customWidth="1"/>
    <col min="34" max="35" width="5.140625" customWidth="1"/>
    <col min="36" max="37" width="11.28515625" customWidth="1"/>
    <col min="38" max="38" width="15.28515625" customWidth="1"/>
    <col min="39" max="39" width="16.5703125" customWidth="1"/>
  </cols>
  <sheetData>
    <row r="1" spans="1:42">
      <c r="A1" s="19" t="s">
        <v>65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"/>
      <c r="AO1" s="2"/>
      <c r="AP1" s="2"/>
    </row>
    <row r="2" spans="1:42" ht="30" customHeight="1">
      <c r="A2" s="21" t="s">
        <v>55</v>
      </c>
      <c r="B2" s="35" t="s">
        <v>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7"/>
      <c r="S2" s="21" t="s">
        <v>56</v>
      </c>
      <c r="T2" s="25" t="s">
        <v>1</v>
      </c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31"/>
      <c r="AJ2" s="21" t="s">
        <v>57</v>
      </c>
      <c r="AK2" s="27" t="s">
        <v>23</v>
      </c>
      <c r="AL2" s="28" t="s">
        <v>2</v>
      </c>
      <c r="AM2" s="29" t="s">
        <v>58</v>
      </c>
    </row>
    <row r="3" spans="1:42" ht="54" customHeight="1">
      <c r="A3" s="22"/>
      <c r="B3" s="11" t="s">
        <v>64</v>
      </c>
      <c r="C3" s="11" t="s">
        <v>24</v>
      </c>
      <c r="D3" s="11" t="s">
        <v>25</v>
      </c>
      <c r="E3" s="11" t="s">
        <v>26</v>
      </c>
      <c r="F3" s="11" t="s">
        <v>27</v>
      </c>
      <c r="G3" s="11" t="s">
        <v>28</v>
      </c>
      <c r="H3" s="11" t="s">
        <v>29</v>
      </c>
      <c r="I3" s="11" t="s">
        <v>30</v>
      </c>
      <c r="J3" s="11" t="s">
        <v>31</v>
      </c>
      <c r="K3" s="11" t="s">
        <v>32</v>
      </c>
      <c r="L3" s="11" t="s">
        <v>33</v>
      </c>
      <c r="M3" s="11" t="s">
        <v>34</v>
      </c>
      <c r="N3" s="11" t="s">
        <v>35</v>
      </c>
      <c r="O3" s="11" t="s">
        <v>36</v>
      </c>
      <c r="P3" s="11" t="s">
        <v>37</v>
      </c>
      <c r="Q3" s="11" t="s">
        <v>38</v>
      </c>
      <c r="R3" s="11" t="s">
        <v>39</v>
      </c>
      <c r="S3" s="22"/>
      <c r="T3" s="12" t="s">
        <v>24</v>
      </c>
      <c r="U3" s="12" t="s">
        <v>25</v>
      </c>
      <c r="V3" s="12" t="s">
        <v>26</v>
      </c>
      <c r="W3" s="12" t="s">
        <v>42</v>
      </c>
      <c r="X3" s="12" t="s">
        <v>43</v>
      </c>
      <c r="Y3" s="12" t="s">
        <v>44</v>
      </c>
      <c r="Z3" s="12" t="s">
        <v>45</v>
      </c>
      <c r="AA3" s="12" t="s">
        <v>31</v>
      </c>
      <c r="AB3" s="12" t="s">
        <v>46</v>
      </c>
      <c r="AC3" s="12" t="s">
        <v>33</v>
      </c>
      <c r="AD3" s="11" t="s">
        <v>34</v>
      </c>
      <c r="AE3" s="12" t="s">
        <v>35</v>
      </c>
      <c r="AF3" s="12" t="s">
        <v>36</v>
      </c>
      <c r="AG3" s="11" t="s">
        <v>37</v>
      </c>
      <c r="AH3" s="12" t="s">
        <v>38</v>
      </c>
      <c r="AI3" s="11" t="s">
        <v>39</v>
      </c>
      <c r="AJ3" s="22"/>
      <c r="AK3" s="27"/>
      <c r="AL3" s="28"/>
      <c r="AM3" s="29"/>
    </row>
    <row r="4" spans="1:42" ht="20.25" customHeight="1">
      <c r="A4" s="13" t="s">
        <v>3</v>
      </c>
      <c r="B4" s="5" t="s">
        <v>22</v>
      </c>
      <c r="C4" s="5">
        <v>1</v>
      </c>
      <c r="D4" s="5" t="s">
        <v>22</v>
      </c>
      <c r="E4" s="5" t="s">
        <v>22</v>
      </c>
      <c r="F4" s="5" t="s">
        <v>22</v>
      </c>
      <c r="G4" s="5" t="s">
        <v>22</v>
      </c>
      <c r="H4" s="5" t="s">
        <v>22</v>
      </c>
      <c r="I4" s="5" t="s">
        <v>22</v>
      </c>
      <c r="J4" s="5" t="s">
        <v>22</v>
      </c>
      <c r="K4" s="5" t="s">
        <v>22</v>
      </c>
      <c r="L4" s="5" t="s">
        <v>22</v>
      </c>
      <c r="M4" s="5" t="s">
        <v>22</v>
      </c>
      <c r="N4" s="5" t="s">
        <v>22</v>
      </c>
      <c r="O4" s="5" t="s">
        <v>22</v>
      </c>
      <c r="P4" s="5" t="s">
        <v>22</v>
      </c>
      <c r="Q4" s="5" t="s">
        <v>22</v>
      </c>
      <c r="R4" s="5">
        <v>1</v>
      </c>
      <c r="S4" s="6">
        <f t="shared" ref="S4:S14" si="0">SUM(B4:R4)</f>
        <v>2</v>
      </c>
      <c r="T4" s="7" t="s">
        <v>22</v>
      </c>
      <c r="U4" s="5" t="s">
        <v>22</v>
      </c>
      <c r="V4" s="7" t="s">
        <v>22</v>
      </c>
      <c r="W4" s="5" t="s">
        <v>22</v>
      </c>
      <c r="X4" s="5">
        <v>1</v>
      </c>
      <c r="Y4" s="7" t="s">
        <v>22</v>
      </c>
      <c r="Z4" s="5" t="s">
        <v>22</v>
      </c>
      <c r="AA4" s="7" t="s">
        <v>22</v>
      </c>
      <c r="AB4" s="7" t="s">
        <v>22</v>
      </c>
      <c r="AC4" s="7">
        <v>1</v>
      </c>
      <c r="AD4" s="7" t="s">
        <v>22</v>
      </c>
      <c r="AE4" s="7" t="s">
        <v>22</v>
      </c>
      <c r="AF4" s="7" t="s">
        <v>22</v>
      </c>
      <c r="AG4" s="7" t="s">
        <v>22</v>
      </c>
      <c r="AH4" s="7" t="s">
        <v>22</v>
      </c>
      <c r="AI4" s="7" t="s">
        <v>22</v>
      </c>
      <c r="AJ4" s="6">
        <f>SUM(T4:AI4)</f>
        <v>2</v>
      </c>
      <c r="AK4" s="8">
        <f>S4+AJ4</f>
        <v>4</v>
      </c>
      <c r="AL4" s="1">
        <v>109254</v>
      </c>
      <c r="AM4" s="9">
        <f>AK4/AL4*100000</f>
        <v>3.6611931828582938</v>
      </c>
    </row>
    <row r="5" spans="1:42" ht="20.25" customHeight="1">
      <c r="A5" s="13" t="s">
        <v>4</v>
      </c>
      <c r="B5" s="5" t="s">
        <v>22</v>
      </c>
      <c r="C5" s="5" t="s">
        <v>22</v>
      </c>
      <c r="D5" s="5" t="s">
        <v>22</v>
      </c>
      <c r="E5" s="5" t="s">
        <v>22</v>
      </c>
      <c r="F5" s="5" t="s">
        <v>22</v>
      </c>
      <c r="G5" s="5" t="s">
        <v>22</v>
      </c>
      <c r="H5" s="5">
        <v>2</v>
      </c>
      <c r="I5" s="5" t="s">
        <v>22</v>
      </c>
      <c r="J5" s="5">
        <v>1</v>
      </c>
      <c r="K5" s="5" t="s">
        <v>22</v>
      </c>
      <c r="L5" s="5" t="s">
        <v>22</v>
      </c>
      <c r="M5" s="5">
        <v>1</v>
      </c>
      <c r="N5" s="5" t="s">
        <v>22</v>
      </c>
      <c r="O5" s="5" t="s">
        <v>22</v>
      </c>
      <c r="P5" s="5" t="s">
        <v>22</v>
      </c>
      <c r="Q5" s="5" t="s">
        <v>22</v>
      </c>
      <c r="R5" s="5" t="s">
        <v>22</v>
      </c>
      <c r="S5" s="6">
        <f t="shared" si="0"/>
        <v>4</v>
      </c>
      <c r="T5" s="7" t="s">
        <v>22</v>
      </c>
      <c r="U5" s="5" t="s">
        <v>22</v>
      </c>
      <c r="V5" s="7">
        <v>1</v>
      </c>
      <c r="W5" s="5">
        <v>2</v>
      </c>
      <c r="X5" s="5" t="s">
        <v>22</v>
      </c>
      <c r="Y5" s="7" t="s">
        <v>22</v>
      </c>
      <c r="Z5" s="5" t="s">
        <v>22</v>
      </c>
      <c r="AA5" s="7" t="s">
        <v>22</v>
      </c>
      <c r="AB5" s="7" t="s">
        <v>22</v>
      </c>
      <c r="AC5" s="7" t="s">
        <v>22</v>
      </c>
      <c r="AD5" s="7" t="s">
        <v>22</v>
      </c>
      <c r="AE5" s="7" t="s">
        <v>22</v>
      </c>
      <c r="AF5" s="7" t="s">
        <v>22</v>
      </c>
      <c r="AG5" s="7" t="s">
        <v>22</v>
      </c>
      <c r="AH5" s="7" t="s">
        <v>22</v>
      </c>
      <c r="AI5" s="7" t="s">
        <v>22</v>
      </c>
      <c r="AJ5" s="6">
        <f t="shared" ref="AJ5:AJ24" si="1">SUM(T5:AI5)</f>
        <v>3</v>
      </c>
      <c r="AK5" s="8">
        <f t="shared" ref="AK5:AK24" si="2">S5+AJ5</f>
        <v>7</v>
      </c>
      <c r="AL5" s="1">
        <v>267106</v>
      </c>
      <c r="AM5" s="9">
        <f t="shared" ref="AM5:AM23" si="3">AK5/AL5*100000</f>
        <v>2.6206824257036532</v>
      </c>
    </row>
    <row r="6" spans="1:42" ht="20.25" customHeight="1">
      <c r="A6" s="13" t="s">
        <v>5</v>
      </c>
      <c r="B6" s="5" t="s">
        <v>22</v>
      </c>
      <c r="C6" s="5">
        <v>3</v>
      </c>
      <c r="D6" s="5">
        <v>5</v>
      </c>
      <c r="E6" s="5">
        <v>1</v>
      </c>
      <c r="F6" s="5">
        <v>6</v>
      </c>
      <c r="G6" s="5">
        <v>1</v>
      </c>
      <c r="H6" s="5">
        <v>1</v>
      </c>
      <c r="I6" s="5">
        <v>2</v>
      </c>
      <c r="J6" s="5">
        <v>1</v>
      </c>
      <c r="K6" s="5">
        <v>2</v>
      </c>
      <c r="L6" s="5">
        <v>1</v>
      </c>
      <c r="M6" s="5" t="s">
        <v>22</v>
      </c>
      <c r="N6" s="5" t="s">
        <v>22</v>
      </c>
      <c r="O6" s="5" t="s">
        <v>22</v>
      </c>
      <c r="P6" s="5">
        <v>1</v>
      </c>
      <c r="Q6" s="5" t="s">
        <v>22</v>
      </c>
      <c r="R6" s="5">
        <v>1</v>
      </c>
      <c r="S6" s="6">
        <f t="shared" si="0"/>
        <v>25</v>
      </c>
      <c r="T6" s="7" t="s">
        <v>22</v>
      </c>
      <c r="U6" s="5">
        <v>1</v>
      </c>
      <c r="V6" s="7">
        <v>1</v>
      </c>
      <c r="W6" s="5">
        <v>1</v>
      </c>
      <c r="X6" s="5">
        <v>1</v>
      </c>
      <c r="Y6" s="7">
        <v>1</v>
      </c>
      <c r="Z6" s="5">
        <v>1</v>
      </c>
      <c r="AA6" s="7" t="s">
        <v>22</v>
      </c>
      <c r="AB6" s="7" t="s">
        <v>22</v>
      </c>
      <c r="AC6" s="7" t="s">
        <v>22</v>
      </c>
      <c r="AD6" s="7" t="s">
        <v>22</v>
      </c>
      <c r="AE6" s="7" t="s">
        <v>22</v>
      </c>
      <c r="AF6" s="7" t="s">
        <v>22</v>
      </c>
      <c r="AG6" s="7" t="s">
        <v>22</v>
      </c>
      <c r="AH6" s="7" t="s">
        <v>22</v>
      </c>
      <c r="AI6" s="7" t="s">
        <v>22</v>
      </c>
      <c r="AJ6" s="6">
        <f t="shared" si="1"/>
        <v>6</v>
      </c>
      <c r="AK6" s="8">
        <f t="shared" si="2"/>
        <v>31</v>
      </c>
      <c r="AL6" s="1">
        <v>731047</v>
      </c>
      <c r="AM6" s="9">
        <f t="shared" si="3"/>
        <v>4.240493429287036</v>
      </c>
    </row>
    <row r="7" spans="1:42" ht="20.25" customHeight="1">
      <c r="A7" s="13" t="s">
        <v>6</v>
      </c>
      <c r="B7" s="5" t="s">
        <v>22</v>
      </c>
      <c r="C7" s="5" t="s">
        <v>22</v>
      </c>
      <c r="D7" s="5" t="s">
        <v>22</v>
      </c>
      <c r="E7" s="5">
        <v>1</v>
      </c>
      <c r="F7" s="5" t="s">
        <v>22</v>
      </c>
      <c r="G7" s="5" t="s">
        <v>22</v>
      </c>
      <c r="H7" s="5">
        <v>1</v>
      </c>
      <c r="I7" s="5">
        <v>2</v>
      </c>
      <c r="J7" s="5" t="s">
        <v>22</v>
      </c>
      <c r="K7" s="5">
        <v>1</v>
      </c>
      <c r="L7" s="5" t="s">
        <v>22</v>
      </c>
      <c r="M7" s="5" t="s">
        <v>22</v>
      </c>
      <c r="N7" s="5" t="s">
        <v>22</v>
      </c>
      <c r="O7" s="5" t="s">
        <v>22</v>
      </c>
      <c r="P7" s="5" t="s">
        <v>22</v>
      </c>
      <c r="Q7" s="5" t="s">
        <v>22</v>
      </c>
      <c r="R7" s="5" t="s">
        <v>22</v>
      </c>
      <c r="S7" s="6">
        <f t="shared" si="0"/>
        <v>5</v>
      </c>
      <c r="T7" s="7" t="s">
        <v>22</v>
      </c>
      <c r="U7" s="5" t="s">
        <v>22</v>
      </c>
      <c r="V7" s="7" t="s">
        <v>22</v>
      </c>
      <c r="W7" s="5" t="s">
        <v>22</v>
      </c>
      <c r="X7" s="5">
        <v>1</v>
      </c>
      <c r="Y7" s="7" t="s">
        <v>22</v>
      </c>
      <c r="Z7" s="5" t="s">
        <v>22</v>
      </c>
      <c r="AA7" s="7" t="s">
        <v>22</v>
      </c>
      <c r="AB7" s="7" t="s">
        <v>22</v>
      </c>
      <c r="AC7" s="7" t="s">
        <v>22</v>
      </c>
      <c r="AD7" s="7" t="s">
        <v>22</v>
      </c>
      <c r="AE7" s="7" t="s">
        <v>22</v>
      </c>
      <c r="AF7" s="7" t="s">
        <v>22</v>
      </c>
      <c r="AG7" s="7" t="s">
        <v>22</v>
      </c>
      <c r="AH7" s="7" t="s">
        <v>22</v>
      </c>
      <c r="AI7" s="7" t="s">
        <v>22</v>
      </c>
      <c r="AJ7" s="6">
        <f t="shared" si="1"/>
        <v>1</v>
      </c>
      <c r="AK7" s="8">
        <f t="shared" si="2"/>
        <v>6</v>
      </c>
      <c r="AL7" s="1">
        <v>126591</v>
      </c>
      <c r="AM7" s="9">
        <f t="shared" si="3"/>
        <v>4.7396734365002251</v>
      </c>
    </row>
    <row r="8" spans="1:42" ht="20.25" customHeight="1">
      <c r="A8" s="13" t="s">
        <v>7</v>
      </c>
      <c r="B8" s="5" t="s">
        <v>22</v>
      </c>
      <c r="C8" s="5">
        <v>1</v>
      </c>
      <c r="D8" s="5" t="s">
        <v>22</v>
      </c>
      <c r="E8" s="5">
        <v>3</v>
      </c>
      <c r="F8" s="5">
        <v>1</v>
      </c>
      <c r="G8" s="5">
        <v>5</v>
      </c>
      <c r="H8" s="5">
        <v>3</v>
      </c>
      <c r="I8" s="5">
        <v>1</v>
      </c>
      <c r="J8" s="5">
        <v>3</v>
      </c>
      <c r="K8" s="5">
        <v>2</v>
      </c>
      <c r="L8" s="5">
        <v>1</v>
      </c>
      <c r="M8" s="5">
        <v>1</v>
      </c>
      <c r="N8" s="5">
        <v>5</v>
      </c>
      <c r="O8" s="5" t="s">
        <v>22</v>
      </c>
      <c r="P8" s="5" t="s">
        <v>22</v>
      </c>
      <c r="Q8" s="5" t="s">
        <v>22</v>
      </c>
      <c r="R8" s="5" t="s">
        <v>22</v>
      </c>
      <c r="S8" s="6">
        <f t="shared" si="0"/>
        <v>26</v>
      </c>
      <c r="T8" s="7">
        <v>3</v>
      </c>
      <c r="U8" s="5">
        <v>2</v>
      </c>
      <c r="V8" s="7">
        <v>3</v>
      </c>
      <c r="W8" s="5">
        <v>1</v>
      </c>
      <c r="X8" s="5">
        <v>1</v>
      </c>
      <c r="Y8" s="7">
        <v>1</v>
      </c>
      <c r="Z8" s="5" t="s">
        <v>22</v>
      </c>
      <c r="AA8" s="7" t="s">
        <v>22</v>
      </c>
      <c r="AB8" s="7">
        <v>1</v>
      </c>
      <c r="AC8" s="7" t="s">
        <v>22</v>
      </c>
      <c r="AD8" s="7">
        <v>1</v>
      </c>
      <c r="AE8" s="7" t="s">
        <v>22</v>
      </c>
      <c r="AF8" s="7">
        <v>1</v>
      </c>
      <c r="AG8" s="7" t="s">
        <v>22</v>
      </c>
      <c r="AH8" s="7" t="s">
        <v>22</v>
      </c>
      <c r="AI8" s="7" t="s">
        <v>22</v>
      </c>
      <c r="AJ8" s="6">
        <f t="shared" si="1"/>
        <v>14</v>
      </c>
      <c r="AK8" s="8">
        <f t="shared" si="2"/>
        <v>40</v>
      </c>
      <c r="AL8" s="1">
        <v>733859</v>
      </c>
      <c r="AM8" s="9">
        <f t="shared" si="3"/>
        <v>5.4506383378823458</v>
      </c>
    </row>
    <row r="9" spans="1:42" ht="20.25" customHeight="1">
      <c r="A9" s="13" t="s">
        <v>8</v>
      </c>
      <c r="B9" s="5" t="s">
        <v>22</v>
      </c>
      <c r="C9" s="5" t="s">
        <v>22</v>
      </c>
      <c r="D9" s="5">
        <v>1</v>
      </c>
      <c r="E9" s="5">
        <v>3</v>
      </c>
      <c r="F9" s="5">
        <v>2</v>
      </c>
      <c r="G9" s="5" t="s">
        <v>22</v>
      </c>
      <c r="H9" s="5">
        <v>3</v>
      </c>
      <c r="I9" s="5">
        <v>4</v>
      </c>
      <c r="J9" s="5" t="s">
        <v>22</v>
      </c>
      <c r="K9" s="5" t="s">
        <v>22</v>
      </c>
      <c r="L9" s="5">
        <v>1</v>
      </c>
      <c r="M9" s="5">
        <v>1</v>
      </c>
      <c r="N9" s="5">
        <v>2</v>
      </c>
      <c r="O9" s="5" t="s">
        <v>22</v>
      </c>
      <c r="P9" s="5">
        <v>1</v>
      </c>
      <c r="Q9" s="5">
        <v>1</v>
      </c>
      <c r="R9" s="5" t="s">
        <v>22</v>
      </c>
      <c r="S9" s="6">
        <f t="shared" si="0"/>
        <v>19</v>
      </c>
      <c r="T9" s="7" t="s">
        <v>22</v>
      </c>
      <c r="U9" s="5">
        <v>1</v>
      </c>
      <c r="V9" s="7" t="s">
        <v>22</v>
      </c>
      <c r="W9" s="5">
        <v>2</v>
      </c>
      <c r="X9" s="5">
        <v>1</v>
      </c>
      <c r="Y9" s="7" t="s">
        <v>22</v>
      </c>
      <c r="Z9" s="5">
        <v>2</v>
      </c>
      <c r="AA9" s="7" t="s">
        <v>22</v>
      </c>
      <c r="AB9" s="7">
        <v>1</v>
      </c>
      <c r="AC9" s="7">
        <v>1</v>
      </c>
      <c r="AD9" s="7">
        <v>1</v>
      </c>
      <c r="AE9" s="7" t="s">
        <v>22</v>
      </c>
      <c r="AF9" s="7" t="s">
        <v>22</v>
      </c>
      <c r="AG9" s="7" t="s">
        <v>22</v>
      </c>
      <c r="AH9" s="7" t="s">
        <v>22</v>
      </c>
      <c r="AI9" s="7" t="s">
        <v>22</v>
      </c>
      <c r="AJ9" s="6">
        <f>SUM(T9:AI9)</f>
        <v>9</v>
      </c>
      <c r="AK9" s="8">
        <f t="shared" si="2"/>
        <v>28</v>
      </c>
      <c r="AL9" s="1">
        <v>878434</v>
      </c>
      <c r="AM9" s="9">
        <f t="shared" si="3"/>
        <v>3.1874904659883381</v>
      </c>
    </row>
    <row r="10" spans="1:42" ht="20.25" customHeight="1">
      <c r="A10" s="13" t="s">
        <v>9</v>
      </c>
      <c r="B10" s="5" t="s">
        <v>22</v>
      </c>
      <c r="C10" s="5" t="s">
        <v>22</v>
      </c>
      <c r="D10" s="5" t="s">
        <v>22</v>
      </c>
      <c r="E10" s="5" t="s">
        <v>22</v>
      </c>
      <c r="F10" s="5">
        <v>1</v>
      </c>
      <c r="G10" s="5">
        <v>1</v>
      </c>
      <c r="H10" s="5">
        <v>1</v>
      </c>
      <c r="I10" s="5">
        <v>2</v>
      </c>
      <c r="J10" s="5">
        <v>2</v>
      </c>
      <c r="K10" s="5" t="s">
        <v>22</v>
      </c>
      <c r="L10" s="5">
        <v>1</v>
      </c>
      <c r="M10" s="5" t="s">
        <v>22</v>
      </c>
      <c r="N10" s="5" t="s">
        <v>22</v>
      </c>
      <c r="O10" s="5" t="s">
        <v>22</v>
      </c>
      <c r="P10" s="5">
        <v>1</v>
      </c>
      <c r="Q10" s="5" t="s">
        <v>22</v>
      </c>
      <c r="R10" s="5" t="s">
        <v>22</v>
      </c>
      <c r="S10" s="6">
        <f t="shared" si="0"/>
        <v>9</v>
      </c>
      <c r="T10" s="7" t="s">
        <v>22</v>
      </c>
      <c r="U10" s="5" t="s">
        <v>22</v>
      </c>
      <c r="V10" s="7" t="s">
        <v>22</v>
      </c>
      <c r="W10" s="5">
        <v>2</v>
      </c>
      <c r="X10" s="5" t="s">
        <v>22</v>
      </c>
      <c r="Y10" s="7">
        <v>3</v>
      </c>
      <c r="Z10" s="5" t="s">
        <v>22</v>
      </c>
      <c r="AA10" s="7" t="s">
        <v>22</v>
      </c>
      <c r="AB10" s="7" t="s">
        <v>22</v>
      </c>
      <c r="AC10" s="7" t="s">
        <v>22</v>
      </c>
      <c r="AD10" s="7" t="s">
        <v>22</v>
      </c>
      <c r="AE10" s="7" t="s">
        <v>22</v>
      </c>
      <c r="AF10" s="7">
        <v>1</v>
      </c>
      <c r="AG10" s="7" t="s">
        <v>22</v>
      </c>
      <c r="AH10" s="7" t="s">
        <v>22</v>
      </c>
      <c r="AI10" s="7">
        <v>1</v>
      </c>
      <c r="AJ10" s="6">
        <f t="shared" si="1"/>
        <v>7</v>
      </c>
      <c r="AK10" s="8">
        <f t="shared" si="2"/>
        <v>16</v>
      </c>
      <c r="AL10" s="1">
        <v>413734</v>
      </c>
      <c r="AM10" s="9">
        <f t="shared" si="3"/>
        <v>3.8672190344520878</v>
      </c>
    </row>
    <row r="11" spans="1:42" ht="20.25" customHeight="1">
      <c r="A11" s="13" t="s">
        <v>10</v>
      </c>
      <c r="B11" s="5" t="s">
        <v>22</v>
      </c>
      <c r="C11" s="5">
        <v>1</v>
      </c>
      <c r="D11" s="5">
        <v>1</v>
      </c>
      <c r="E11" s="5">
        <v>1</v>
      </c>
      <c r="F11" s="5">
        <v>3</v>
      </c>
      <c r="G11" s="5">
        <v>5</v>
      </c>
      <c r="H11" s="5">
        <v>2</v>
      </c>
      <c r="I11" s="5">
        <v>3</v>
      </c>
      <c r="J11" s="5">
        <v>1</v>
      </c>
      <c r="K11" s="5">
        <v>1</v>
      </c>
      <c r="L11" s="5">
        <v>1</v>
      </c>
      <c r="M11" s="5">
        <v>2</v>
      </c>
      <c r="N11" s="5" t="s">
        <v>22</v>
      </c>
      <c r="O11" s="5" t="s">
        <v>22</v>
      </c>
      <c r="P11" s="5">
        <v>1</v>
      </c>
      <c r="Q11" s="5" t="s">
        <v>22</v>
      </c>
      <c r="R11" s="5">
        <v>1</v>
      </c>
      <c r="S11" s="6">
        <f t="shared" si="0"/>
        <v>23</v>
      </c>
      <c r="T11" s="7">
        <v>2</v>
      </c>
      <c r="U11" s="5">
        <v>2</v>
      </c>
      <c r="V11" s="7">
        <v>2</v>
      </c>
      <c r="W11" s="5" t="s">
        <v>22</v>
      </c>
      <c r="X11" s="5">
        <v>1</v>
      </c>
      <c r="Y11" s="7">
        <v>2</v>
      </c>
      <c r="Z11" s="5" t="s">
        <v>22</v>
      </c>
      <c r="AA11" s="7" t="s">
        <v>22</v>
      </c>
      <c r="AB11" s="7" t="s">
        <v>22</v>
      </c>
      <c r="AC11" s="7" t="s">
        <v>22</v>
      </c>
      <c r="AD11" s="7" t="s">
        <v>22</v>
      </c>
      <c r="AE11" s="7" t="s">
        <v>22</v>
      </c>
      <c r="AF11" s="7" t="s">
        <v>22</v>
      </c>
      <c r="AG11" s="7" t="s">
        <v>22</v>
      </c>
      <c r="AH11" s="7">
        <v>1</v>
      </c>
      <c r="AI11" s="7" t="s">
        <v>22</v>
      </c>
      <c r="AJ11" s="6">
        <f t="shared" si="1"/>
        <v>10</v>
      </c>
      <c r="AK11" s="8">
        <f t="shared" si="2"/>
        <v>33</v>
      </c>
      <c r="AL11" s="1">
        <v>1208980</v>
      </c>
      <c r="AM11" s="9">
        <f t="shared" si="3"/>
        <v>2.7295736902182006</v>
      </c>
    </row>
    <row r="12" spans="1:42" ht="20.25" customHeight="1">
      <c r="A12" s="13" t="s">
        <v>11</v>
      </c>
      <c r="B12" s="5" t="s">
        <v>22</v>
      </c>
      <c r="C12" s="5" t="s">
        <v>22</v>
      </c>
      <c r="D12" s="5" t="s">
        <v>22</v>
      </c>
      <c r="E12" s="5" t="s">
        <v>22</v>
      </c>
      <c r="F12" s="5">
        <v>1</v>
      </c>
      <c r="G12" s="5" t="s">
        <v>22</v>
      </c>
      <c r="H12" s="5" t="s">
        <v>22</v>
      </c>
      <c r="I12" s="5" t="s">
        <v>22</v>
      </c>
      <c r="J12" s="5" t="s">
        <v>22</v>
      </c>
      <c r="K12" s="5" t="s">
        <v>22</v>
      </c>
      <c r="L12" s="5" t="s">
        <v>22</v>
      </c>
      <c r="M12" s="5" t="s">
        <v>22</v>
      </c>
      <c r="N12" s="5" t="s">
        <v>22</v>
      </c>
      <c r="O12" s="5" t="s">
        <v>22</v>
      </c>
      <c r="P12" s="5" t="s">
        <v>22</v>
      </c>
      <c r="Q12" s="5" t="s">
        <v>22</v>
      </c>
      <c r="R12" s="5">
        <v>1</v>
      </c>
      <c r="S12" s="6">
        <f t="shared" si="0"/>
        <v>2</v>
      </c>
      <c r="T12" s="7" t="s">
        <v>22</v>
      </c>
      <c r="U12" s="5" t="s">
        <v>22</v>
      </c>
      <c r="V12" s="7" t="s">
        <v>22</v>
      </c>
      <c r="W12" s="5" t="s">
        <v>22</v>
      </c>
      <c r="X12" s="5" t="s">
        <v>22</v>
      </c>
      <c r="Y12" s="7" t="s">
        <v>22</v>
      </c>
      <c r="Z12" s="5" t="s">
        <v>22</v>
      </c>
      <c r="AA12" s="7" t="s">
        <v>22</v>
      </c>
      <c r="AB12" s="7" t="s">
        <v>22</v>
      </c>
      <c r="AC12" s="7" t="s">
        <v>22</v>
      </c>
      <c r="AD12" s="7" t="s">
        <v>22</v>
      </c>
      <c r="AE12" s="7" t="s">
        <v>22</v>
      </c>
      <c r="AF12" s="7" t="s">
        <v>22</v>
      </c>
      <c r="AG12" s="7" t="s">
        <v>22</v>
      </c>
      <c r="AH12" s="7" t="s">
        <v>22</v>
      </c>
      <c r="AI12" s="7" t="s">
        <v>22</v>
      </c>
      <c r="AJ12" s="6">
        <f t="shared" si="1"/>
        <v>0</v>
      </c>
      <c r="AK12" s="8">
        <f t="shared" si="2"/>
        <v>2</v>
      </c>
      <c r="AL12" s="1">
        <v>22438</v>
      </c>
      <c r="AM12" s="9">
        <f t="shared" si="3"/>
        <v>8.9134503966485426</v>
      </c>
    </row>
    <row r="13" spans="1:42" ht="20.25" customHeight="1">
      <c r="A13" s="13" t="s">
        <v>12</v>
      </c>
      <c r="B13" s="5" t="s">
        <v>22</v>
      </c>
      <c r="C13" s="5" t="s">
        <v>22</v>
      </c>
      <c r="D13" s="5" t="s">
        <v>22</v>
      </c>
      <c r="E13" s="5">
        <v>2</v>
      </c>
      <c r="F13" s="5">
        <v>2</v>
      </c>
      <c r="G13" s="5" t="s">
        <v>22</v>
      </c>
      <c r="H13" s="5" t="s">
        <v>22</v>
      </c>
      <c r="I13" s="5">
        <v>2</v>
      </c>
      <c r="J13" s="5">
        <v>1</v>
      </c>
      <c r="K13" s="5">
        <v>1</v>
      </c>
      <c r="L13" s="5">
        <v>1</v>
      </c>
      <c r="M13" s="5">
        <v>1</v>
      </c>
      <c r="N13" s="5" t="s">
        <v>22</v>
      </c>
      <c r="O13" s="5" t="s">
        <v>22</v>
      </c>
      <c r="P13" s="5" t="s">
        <v>22</v>
      </c>
      <c r="Q13" s="5" t="s">
        <v>22</v>
      </c>
      <c r="R13" s="5" t="s">
        <v>22</v>
      </c>
      <c r="S13" s="6">
        <f t="shared" si="0"/>
        <v>10</v>
      </c>
      <c r="T13" s="7" t="s">
        <v>22</v>
      </c>
      <c r="U13" s="5" t="s">
        <v>22</v>
      </c>
      <c r="V13" s="7" t="s">
        <v>22</v>
      </c>
      <c r="W13" s="5" t="s">
        <v>22</v>
      </c>
      <c r="X13" s="5" t="s">
        <v>22</v>
      </c>
      <c r="Y13" s="7">
        <v>1</v>
      </c>
      <c r="Z13" s="5" t="s">
        <v>22</v>
      </c>
      <c r="AA13" s="7" t="s">
        <v>22</v>
      </c>
      <c r="AB13" s="7" t="s">
        <v>22</v>
      </c>
      <c r="AC13" s="7" t="s">
        <v>22</v>
      </c>
      <c r="AD13" s="7" t="s">
        <v>22</v>
      </c>
      <c r="AE13" s="7" t="s">
        <v>22</v>
      </c>
      <c r="AF13" s="7" t="s">
        <v>22</v>
      </c>
      <c r="AG13" s="7" t="s">
        <v>22</v>
      </c>
      <c r="AH13" s="7" t="s">
        <v>22</v>
      </c>
      <c r="AI13" s="7" t="s">
        <v>22</v>
      </c>
      <c r="AJ13" s="6">
        <f t="shared" si="1"/>
        <v>1</v>
      </c>
      <c r="AK13" s="8">
        <f t="shared" si="2"/>
        <v>11</v>
      </c>
      <c r="AL13" s="1">
        <v>93716</v>
      </c>
      <c r="AM13" s="9">
        <f t="shared" si="3"/>
        <v>11.737590166033549</v>
      </c>
    </row>
    <row r="14" spans="1:42" ht="20.25" customHeight="1">
      <c r="A14" s="13" t="s">
        <v>13</v>
      </c>
      <c r="B14" s="5" t="s">
        <v>22</v>
      </c>
      <c r="C14" s="5">
        <v>1</v>
      </c>
      <c r="D14" s="5" t="s">
        <v>22</v>
      </c>
      <c r="E14" s="5" t="s">
        <v>22</v>
      </c>
      <c r="F14" s="5">
        <v>3</v>
      </c>
      <c r="G14" s="5" t="s">
        <v>22</v>
      </c>
      <c r="H14" s="5">
        <v>2</v>
      </c>
      <c r="I14" s="5" t="s">
        <v>22</v>
      </c>
      <c r="J14" s="5">
        <v>1</v>
      </c>
      <c r="K14" s="5">
        <v>1</v>
      </c>
      <c r="L14" s="5">
        <v>3</v>
      </c>
      <c r="M14" s="5" t="s">
        <v>22</v>
      </c>
      <c r="N14" s="5" t="s">
        <v>22</v>
      </c>
      <c r="O14" s="5">
        <v>1</v>
      </c>
      <c r="P14" s="5" t="s">
        <v>22</v>
      </c>
      <c r="Q14" s="5" t="s">
        <v>22</v>
      </c>
      <c r="R14" s="5" t="s">
        <v>22</v>
      </c>
      <c r="S14" s="6">
        <f t="shared" si="0"/>
        <v>12</v>
      </c>
      <c r="T14" s="7" t="s">
        <v>22</v>
      </c>
      <c r="U14" s="5" t="s">
        <v>22</v>
      </c>
      <c r="V14" s="7" t="s">
        <v>22</v>
      </c>
      <c r="W14" s="5" t="s">
        <v>22</v>
      </c>
      <c r="X14" s="5">
        <v>1</v>
      </c>
      <c r="Y14" s="7" t="s">
        <v>22</v>
      </c>
      <c r="Z14" s="5" t="s">
        <v>22</v>
      </c>
      <c r="AA14" s="7" t="s">
        <v>22</v>
      </c>
      <c r="AB14" s="7">
        <v>1</v>
      </c>
      <c r="AC14" s="7" t="s">
        <v>22</v>
      </c>
      <c r="AD14" s="7" t="s">
        <v>22</v>
      </c>
      <c r="AE14" s="7" t="s">
        <v>22</v>
      </c>
      <c r="AF14" s="7" t="s">
        <v>22</v>
      </c>
      <c r="AG14" s="7" t="s">
        <v>22</v>
      </c>
      <c r="AH14" s="7" t="s">
        <v>22</v>
      </c>
      <c r="AI14" s="7" t="s">
        <v>22</v>
      </c>
      <c r="AJ14" s="6">
        <f t="shared" si="1"/>
        <v>2</v>
      </c>
      <c r="AK14" s="8">
        <f t="shared" si="2"/>
        <v>14</v>
      </c>
      <c r="AL14" s="1">
        <v>221906</v>
      </c>
      <c r="AM14" s="9">
        <f t="shared" si="3"/>
        <v>6.308977675231854</v>
      </c>
    </row>
    <row r="15" spans="1:42" ht="20.25" customHeight="1">
      <c r="A15" s="13" t="s">
        <v>14</v>
      </c>
      <c r="B15" s="5">
        <v>1</v>
      </c>
      <c r="C15" s="5" t="s">
        <v>22</v>
      </c>
      <c r="D15" s="5" t="s">
        <v>22</v>
      </c>
      <c r="E15" s="5">
        <v>1</v>
      </c>
      <c r="F15" s="5">
        <v>2</v>
      </c>
      <c r="G15" s="5" t="s">
        <v>22</v>
      </c>
      <c r="H15" s="5">
        <v>4</v>
      </c>
      <c r="I15" s="5">
        <v>1</v>
      </c>
      <c r="J15" s="5">
        <v>1</v>
      </c>
      <c r="K15" s="5" t="s">
        <v>22</v>
      </c>
      <c r="L15" s="5" t="s">
        <v>22</v>
      </c>
      <c r="M15" s="5">
        <v>3</v>
      </c>
      <c r="N15" s="5">
        <v>1</v>
      </c>
      <c r="O15" s="5">
        <v>1</v>
      </c>
      <c r="P15" s="5" t="s">
        <v>22</v>
      </c>
      <c r="Q15" s="5">
        <v>1</v>
      </c>
      <c r="R15" s="5">
        <v>1</v>
      </c>
      <c r="S15" s="6">
        <f>SUM(B15:R15)</f>
        <v>17</v>
      </c>
      <c r="T15" s="7" t="s">
        <v>22</v>
      </c>
      <c r="U15" s="5" t="s">
        <v>22</v>
      </c>
      <c r="V15" s="7" t="s">
        <v>22</v>
      </c>
      <c r="W15" s="5" t="s">
        <v>22</v>
      </c>
      <c r="X15" s="5" t="s">
        <v>22</v>
      </c>
      <c r="Y15" s="7" t="s">
        <v>22</v>
      </c>
      <c r="Z15" s="5" t="s">
        <v>22</v>
      </c>
      <c r="AA15" s="7" t="s">
        <v>22</v>
      </c>
      <c r="AB15" s="7" t="s">
        <v>22</v>
      </c>
      <c r="AC15" s="7" t="s">
        <v>22</v>
      </c>
      <c r="AD15" s="7" t="s">
        <v>22</v>
      </c>
      <c r="AE15" s="7" t="s">
        <v>22</v>
      </c>
      <c r="AF15" s="7" t="s">
        <v>22</v>
      </c>
      <c r="AG15" s="7" t="s">
        <v>22</v>
      </c>
      <c r="AH15" s="7" t="s">
        <v>22</v>
      </c>
      <c r="AI15" s="7" t="s">
        <v>22</v>
      </c>
      <c r="AJ15" s="6">
        <f t="shared" si="1"/>
        <v>0</v>
      </c>
      <c r="AK15" s="8">
        <f t="shared" si="2"/>
        <v>17</v>
      </c>
      <c r="AL15" s="1">
        <v>350944</v>
      </c>
      <c r="AM15" s="9">
        <f t="shared" si="3"/>
        <v>4.8440776876082792</v>
      </c>
    </row>
    <row r="16" spans="1:42" ht="20.25" customHeight="1">
      <c r="A16" s="13" t="s">
        <v>15</v>
      </c>
      <c r="B16" s="5" t="s">
        <v>22</v>
      </c>
      <c r="C16" s="5" t="s">
        <v>22</v>
      </c>
      <c r="D16" s="5" t="s">
        <v>22</v>
      </c>
      <c r="E16" s="5" t="s">
        <v>22</v>
      </c>
      <c r="F16" s="5">
        <v>2</v>
      </c>
      <c r="G16" s="5">
        <v>2</v>
      </c>
      <c r="H16" s="5" t="s">
        <v>22</v>
      </c>
      <c r="I16" s="5">
        <v>2</v>
      </c>
      <c r="J16" s="5">
        <v>2</v>
      </c>
      <c r="K16" s="5" t="s">
        <v>22</v>
      </c>
      <c r="L16" s="5">
        <v>1</v>
      </c>
      <c r="M16" s="5" t="s">
        <v>22</v>
      </c>
      <c r="N16" s="5">
        <v>1</v>
      </c>
      <c r="O16" s="5">
        <v>1</v>
      </c>
      <c r="P16" s="5" t="s">
        <v>22</v>
      </c>
      <c r="Q16" s="5">
        <v>2</v>
      </c>
      <c r="R16" s="5">
        <v>1</v>
      </c>
      <c r="S16" s="6">
        <f t="shared" ref="S16:S25" si="4">SUM(B16:R16)</f>
        <v>14</v>
      </c>
      <c r="T16" s="7" t="s">
        <v>22</v>
      </c>
      <c r="U16" s="5">
        <v>2</v>
      </c>
      <c r="V16" s="7" t="s">
        <v>22</v>
      </c>
      <c r="W16" s="5" t="s">
        <v>22</v>
      </c>
      <c r="X16" s="5">
        <v>3</v>
      </c>
      <c r="Y16" s="7" t="s">
        <v>22</v>
      </c>
      <c r="Z16" s="5">
        <v>1</v>
      </c>
      <c r="AA16" s="7" t="s">
        <v>22</v>
      </c>
      <c r="AB16" s="7" t="s">
        <v>22</v>
      </c>
      <c r="AC16" s="7" t="s">
        <v>22</v>
      </c>
      <c r="AD16" s="7" t="s">
        <v>22</v>
      </c>
      <c r="AE16" s="7" t="s">
        <v>22</v>
      </c>
      <c r="AF16" s="7" t="s">
        <v>22</v>
      </c>
      <c r="AG16" s="7" t="s">
        <v>22</v>
      </c>
      <c r="AH16" s="7" t="s">
        <v>22</v>
      </c>
      <c r="AI16" s="7" t="s">
        <v>22</v>
      </c>
      <c r="AJ16" s="6">
        <f t="shared" si="1"/>
        <v>6</v>
      </c>
      <c r="AK16" s="8">
        <f t="shared" si="2"/>
        <v>20</v>
      </c>
      <c r="AL16" s="1">
        <v>394358</v>
      </c>
      <c r="AM16" s="9">
        <f t="shared" si="3"/>
        <v>5.0715339868850133</v>
      </c>
    </row>
    <row r="17" spans="1:40" ht="20.25" customHeight="1">
      <c r="A17" s="13" t="s">
        <v>59</v>
      </c>
      <c r="B17" s="5" t="s">
        <v>22</v>
      </c>
      <c r="C17" s="5">
        <v>1</v>
      </c>
      <c r="D17" s="5" t="s">
        <v>22</v>
      </c>
      <c r="E17" s="5" t="s">
        <v>22</v>
      </c>
      <c r="F17" s="5">
        <v>2</v>
      </c>
      <c r="G17" s="5" t="s">
        <v>22</v>
      </c>
      <c r="H17" s="5">
        <v>2</v>
      </c>
      <c r="I17" s="5">
        <v>1</v>
      </c>
      <c r="J17" s="5">
        <v>1</v>
      </c>
      <c r="K17" s="5" t="s">
        <v>22</v>
      </c>
      <c r="L17" s="5" t="s">
        <v>22</v>
      </c>
      <c r="M17" s="5">
        <v>2</v>
      </c>
      <c r="N17" s="5">
        <v>2</v>
      </c>
      <c r="O17" s="5" t="s">
        <v>22</v>
      </c>
      <c r="P17" s="5" t="s">
        <v>22</v>
      </c>
      <c r="Q17" s="5" t="s">
        <v>22</v>
      </c>
      <c r="R17" s="5" t="s">
        <v>22</v>
      </c>
      <c r="S17" s="6">
        <f t="shared" si="4"/>
        <v>11</v>
      </c>
      <c r="T17" s="7" t="s">
        <v>22</v>
      </c>
      <c r="U17" s="5" t="s">
        <v>22</v>
      </c>
      <c r="V17" s="7">
        <v>1</v>
      </c>
      <c r="W17" s="5">
        <v>1</v>
      </c>
      <c r="X17" s="5" t="s">
        <v>22</v>
      </c>
      <c r="Y17" s="7">
        <v>1</v>
      </c>
      <c r="Z17" s="5" t="s">
        <v>22</v>
      </c>
      <c r="AA17" s="7" t="s">
        <v>22</v>
      </c>
      <c r="AB17" s="7" t="s">
        <v>22</v>
      </c>
      <c r="AC17" s="7" t="s">
        <v>22</v>
      </c>
      <c r="AD17" s="7" t="s">
        <v>22</v>
      </c>
      <c r="AE17" s="7" t="s">
        <v>22</v>
      </c>
      <c r="AF17" s="7" t="s">
        <v>22</v>
      </c>
      <c r="AG17" s="7" t="s">
        <v>22</v>
      </c>
      <c r="AH17" s="7" t="s">
        <v>22</v>
      </c>
      <c r="AI17" s="7" t="s">
        <v>22</v>
      </c>
      <c r="AJ17" s="6">
        <f t="shared" si="1"/>
        <v>3</v>
      </c>
      <c r="AK17" s="8">
        <f t="shared" si="2"/>
        <v>14</v>
      </c>
      <c r="AL17" s="1">
        <v>95201</v>
      </c>
      <c r="AM17" s="9">
        <f t="shared" si="3"/>
        <v>14.705727881009654</v>
      </c>
    </row>
    <row r="18" spans="1:40" ht="20.25" customHeight="1">
      <c r="A18" s="13" t="s">
        <v>16</v>
      </c>
      <c r="B18" s="5" t="s">
        <v>22</v>
      </c>
      <c r="C18" s="5" t="s">
        <v>22</v>
      </c>
      <c r="D18" s="5">
        <v>1</v>
      </c>
      <c r="E18" s="5">
        <v>1</v>
      </c>
      <c r="F18" s="5">
        <v>6</v>
      </c>
      <c r="G18" s="5" t="s">
        <v>22</v>
      </c>
      <c r="H18" s="5">
        <v>2</v>
      </c>
      <c r="I18" s="5">
        <v>3</v>
      </c>
      <c r="J18" s="5">
        <v>3</v>
      </c>
      <c r="K18" s="5">
        <v>1</v>
      </c>
      <c r="L18" s="5" t="s">
        <v>22</v>
      </c>
      <c r="M18" s="5">
        <v>2</v>
      </c>
      <c r="N18" s="5">
        <v>1</v>
      </c>
      <c r="O18" s="5" t="s">
        <v>22</v>
      </c>
      <c r="P18" s="5" t="s">
        <v>22</v>
      </c>
      <c r="Q18" s="5" t="s">
        <v>22</v>
      </c>
      <c r="R18" s="5">
        <v>3</v>
      </c>
      <c r="S18" s="6">
        <f t="shared" si="4"/>
        <v>23</v>
      </c>
      <c r="T18" s="7">
        <v>1</v>
      </c>
      <c r="U18" s="5" t="s">
        <v>22</v>
      </c>
      <c r="V18" s="7">
        <v>1</v>
      </c>
      <c r="W18" s="5">
        <v>2</v>
      </c>
      <c r="X18" s="5">
        <v>2</v>
      </c>
      <c r="Y18" s="7" t="s">
        <v>22</v>
      </c>
      <c r="Z18" s="5">
        <v>2</v>
      </c>
      <c r="AA18" s="7" t="s">
        <v>22</v>
      </c>
      <c r="AB18" s="7">
        <v>1</v>
      </c>
      <c r="AC18" s="7">
        <v>2</v>
      </c>
      <c r="AD18" s="7">
        <v>1</v>
      </c>
      <c r="AE18" s="7" t="s">
        <v>22</v>
      </c>
      <c r="AF18" s="7" t="s">
        <v>22</v>
      </c>
      <c r="AG18" s="7" t="s">
        <v>22</v>
      </c>
      <c r="AH18" s="7">
        <v>1</v>
      </c>
      <c r="AI18" s="7" t="s">
        <v>22</v>
      </c>
      <c r="AJ18" s="6">
        <f t="shared" si="1"/>
        <v>13</v>
      </c>
      <c r="AK18" s="8">
        <f t="shared" si="2"/>
        <v>36</v>
      </c>
      <c r="AL18" s="1">
        <v>1282978</v>
      </c>
      <c r="AM18" s="9">
        <f t="shared" si="3"/>
        <v>2.8059717313936794</v>
      </c>
    </row>
    <row r="19" spans="1:40" ht="20.25" customHeight="1">
      <c r="A19" s="13" t="s">
        <v>17</v>
      </c>
      <c r="B19" s="5" t="s">
        <v>22</v>
      </c>
      <c r="C19" s="5" t="s">
        <v>22</v>
      </c>
      <c r="D19" s="5" t="s">
        <v>22</v>
      </c>
      <c r="E19" s="5" t="s">
        <v>22</v>
      </c>
      <c r="F19" s="5" t="s">
        <v>22</v>
      </c>
      <c r="G19" s="5" t="s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 t="s">
        <v>22</v>
      </c>
      <c r="O19" s="5" t="s">
        <v>22</v>
      </c>
      <c r="P19" s="5" t="s">
        <v>22</v>
      </c>
      <c r="Q19" s="5" t="s">
        <v>22</v>
      </c>
      <c r="R19" s="5" t="s">
        <v>22</v>
      </c>
      <c r="S19" s="6">
        <f t="shared" si="4"/>
        <v>0</v>
      </c>
      <c r="T19" s="7" t="s">
        <v>22</v>
      </c>
      <c r="U19" s="5" t="s">
        <v>22</v>
      </c>
      <c r="V19" s="7" t="s">
        <v>22</v>
      </c>
      <c r="W19" s="5" t="s">
        <v>22</v>
      </c>
      <c r="X19" s="5" t="s">
        <v>22</v>
      </c>
      <c r="Y19" s="7" t="s">
        <v>22</v>
      </c>
      <c r="Z19" s="5" t="s">
        <v>22</v>
      </c>
      <c r="AA19" s="7" t="s">
        <v>22</v>
      </c>
      <c r="AB19" s="7" t="s">
        <v>22</v>
      </c>
      <c r="AC19" s="7" t="s">
        <v>22</v>
      </c>
      <c r="AD19" s="7"/>
      <c r="AE19" s="7" t="s">
        <v>22</v>
      </c>
      <c r="AF19" s="7" t="s">
        <v>22</v>
      </c>
      <c r="AG19" s="7"/>
      <c r="AH19" s="7" t="s">
        <v>22</v>
      </c>
      <c r="AI19" s="7"/>
      <c r="AJ19" s="6">
        <f t="shared" si="1"/>
        <v>0</v>
      </c>
      <c r="AK19" s="8">
        <f t="shared" si="2"/>
        <v>0</v>
      </c>
      <c r="AL19" s="1">
        <v>7457</v>
      </c>
      <c r="AM19" s="9">
        <f t="shared" si="3"/>
        <v>0</v>
      </c>
    </row>
    <row r="20" spans="1:40" ht="20.25" customHeight="1">
      <c r="A20" s="13" t="s">
        <v>18</v>
      </c>
      <c r="B20" s="5" t="s">
        <v>22</v>
      </c>
      <c r="C20" s="5" t="s">
        <v>22</v>
      </c>
      <c r="D20" s="5" t="s">
        <v>22</v>
      </c>
      <c r="E20" s="5" t="s">
        <v>22</v>
      </c>
      <c r="F20" s="5" t="s">
        <v>22</v>
      </c>
      <c r="G20" s="5">
        <v>1</v>
      </c>
      <c r="H20" s="5" t="s">
        <v>22</v>
      </c>
      <c r="I20" s="5" t="s">
        <v>22</v>
      </c>
      <c r="J20" s="5">
        <v>1</v>
      </c>
      <c r="K20" s="5" t="s">
        <v>22</v>
      </c>
      <c r="L20" s="5" t="s">
        <v>22</v>
      </c>
      <c r="M20" s="5">
        <v>1</v>
      </c>
      <c r="N20" s="5" t="s">
        <v>22</v>
      </c>
      <c r="O20" s="5" t="s">
        <v>22</v>
      </c>
      <c r="P20" s="5" t="s">
        <v>22</v>
      </c>
      <c r="Q20" s="5">
        <v>1</v>
      </c>
      <c r="R20" s="5">
        <v>1</v>
      </c>
      <c r="S20" s="6">
        <f t="shared" si="4"/>
        <v>5</v>
      </c>
      <c r="T20" s="7" t="s">
        <v>22</v>
      </c>
      <c r="U20" s="5" t="s">
        <v>22</v>
      </c>
      <c r="V20" s="7" t="s">
        <v>22</v>
      </c>
      <c r="W20" s="5" t="s">
        <v>22</v>
      </c>
      <c r="X20" s="5" t="s">
        <v>22</v>
      </c>
      <c r="Y20" s="7" t="s">
        <v>22</v>
      </c>
      <c r="Z20" s="5">
        <v>1</v>
      </c>
      <c r="AA20" s="7" t="s">
        <v>22</v>
      </c>
      <c r="AB20" s="7" t="s">
        <v>22</v>
      </c>
      <c r="AC20" s="7">
        <v>1</v>
      </c>
      <c r="AD20" s="7" t="s">
        <v>22</v>
      </c>
      <c r="AE20" s="7">
        <v>1</v>
      </c>
      <c r="AF20" s="7">
        <v>1</v>
      </c>
      <c r="AG20" s="7" t="s">
        <v>22</v>
      </c>
      <c r="AH20" s="7" t="s">
        <v>22</v>
      </c>
      <c r="AI20" s="7" t="s">
        <v>22</v>
      </c>
      <c r="AJ20" s="6">
        <f t="shared" si="1"/>
        <v>4</v>
      </c>
      <c r="AK20" s="8">
        <f t="shared" si="2"/>
        <v>9</v>
      </c>
      <c r="AL20" s="1">
        <v>140473</v>
      </c>
      <c r="AM20" s="9">
        <f t="shared" si="3"/>
        <v>6.4069251742327706</v>
      </c>
    </row>
    <row r="21" spans="1:40" ht="20.25" customHeight="1">
      <c r="A21" s="13" t="s">
        <v>19</v>
      </c>
      <c r="B21" s="5" t="s">
        <v>22</v>
      </c>
      <c r="C21" s="5" t="s">
        <v>22</v>
      </c>
      <c r="D21" s="5" t="s">
        <v>22</v>
      </c>
      <c r="E21" s="5" t="s">
        <v>22</v>
      </c>
      <c r="F21" s="5">
        <v>1</v>
      </c>
      <c r="G21" s="5" t="s">
        <v>22</v>
      </c>
      <c r="H21" s="5" t="s">
        <v>22</v>
      </c>
      <c r="I21" s="5">
        <v>1</v>
      </c>
      <c r="J21" s="5" t="s">
        <v>22</v>
      </c>
      <c r="K21" s="5">
        <v>2</v>
      </c>
      <c r="L21" s="5">
        <v>1</v>
      </c>
      <c r="M21" s="5" t="s">
        <v>22</v>
      </c>
      <c r="N21" s="5" t="s">
        <v>22</v>
      </c>
      <c r="O21" s="5" t="s">
        <v>22</v>
      </c>
      <c r="P21" s="5" t="s">
        <v>22</v>
      </c>
      <c r="Q21" s="5" t="s">
        <v>22</v>
      </c>
      <c r="R21" s="5">
        <v>1</v>
      </c>
      <c r="S21" s="6">
        <f t="shared" si="4"/>
        <v>6</v>
      </c>
      <c r="T21" s="7" t="s">
        <v>22</v>
      </c>
      <c r="U21" s="5" t="s">
        <v>22</v>
      </c>
      <c r="V21" s="7" t="s">
        <v>22</v>
      </c>
      <c r="W21" s="5" t="s">
        <v>22</v>
      </c>
      <c r="X21" s="5">
        <v>1</v>
      </c>
      <c r="Y21" s="7" t="s">
        <v>22</v>
      </c>
      <c r="Z21" s="5" t="s">
        <v>22</v>
      </c>
      <c r="AA21" s="7" t="s">
        <v>22</v>
      </c>
      <c r="AB21" s="7" t="s">
        <v>22</v>
      </c>
      <c r="AC21" s="7">
        <v>1</v>
      </c>
      <c r="AD21" s="7" t="s">
        <v>22</v>
      </c>
      <c r="AE21" s="7" t="s">
        <v>22</v>
      </c>
      <c r="AF21" s="7" t="s">
        <v>22</v>
      </c>
      <c r="AG21" s="7" t="s">
        <v>22</v>
      </c>
      <c r="AH21" s="7" t="s">
        <v>22</v>
      </c>
      <c r="AI21" s="7" t="s">
        <v>22</v>
      </c>
      <c r="AJ21" s="6">
        <f t="shared" si="1"/>
        <v>2</v>
      </c>
      <c r="AK21" s="8">
        <f t="shared" si="2"/>
        <v>8</v>
      </c>
      <c r="AL21" s="1">
        <v>187971</v>
      </c>
      <c r="AM21" s="9">
        <f t="shared" si="3"/>
        <v>4.255975655819249</v>
      </c>
    </row>
    <row r="22" spans="1:40" ht="20.25" customHeight="1">
      <c r="A22" s="13" t="s">
        <v>20</v>
      </c>
      <c r="B22" s="5" t="s">
        <v>22</v>
      </c>
      <c r="C22" s="5" t="s">
        <v>22</v>
      </c>
      <c r="D22" s="5">
        <v>1</v>
      </c>
      <c r="E22" s="5">
        <v>1</v>
      </c>
      <c r="F22" s="5">
        <v>2</v>
      </c>
      <c r="G22" s="5">
        <v>4</v>
      </c>
      <c r="H22" s="5">
        <v>2</v>
      </c>
      <c r="I22" s="5">
        <v>1</v>
      </c>
      <c r="J22" s="5">
        <v>1</v>
      </c>
      <c r="K22" s="5">
        <v>2</v>
      </c>
      <c r="L22" s="5">
        <v>1</v>
      </c>
      <c r="M22" s="5">
        <v>2</v>
      </c>
      <c r="N22" s="5">
        <v>2</v>
      </c>
      <c r="O22" s="5">
        <v>1</v>
      </c>
      <c r="P22" s="5" t="s">
        <v>22</v>
      </c>
      <c r="Q22" s="5" t="s">
        <v>22</v>
      </c>
      <c r="R22" s="5" t="s">
        <v>22</v>
      </c>
      <c r="S22" s="6">
        <f t="shared" si="4"/>
        <v>20</v>
      </c>
      <c r="T22" s="7">
        <v>1</v>
      </c>
      <c r="U22" s="5" t="s">
        <v>22</v>
      </c>
      <c r="V22" s="7" t="s">
        <v>22</v>
      </c>
      <c r="W22" s="5">
        <v>1</v>
      </c>
      <c r="X22" s="5">
        <v>1</v>
      </c>
      <c r="Y22" s="7" t="s">
        <v>22</v>
      </c>
      <c r="Z22" s="5" t="s">
        <v>22</v>
      </c>
      <c r="AA22" s="7" t="s">
        <v>22</v>
      </c>
      <c r="AB22" s="7">
        <v>2</v>
      </c>
      <c r="AC22" s="7" t="s">
        <v>22</v>
      </c>
      <c r="AD22" s="7">
        <v>1</v>
      </c>
      <c r="AE22" s="7" t="s">
        <v>22</v>
      </c>
      <c r="AF22" s="7" t="s">
        <v>22</v>
      </c>
      <c r="AG22" s="7" t="s">
        <v>22</v>
      </c>
      <c r="AH22" s="7" t="s">
        <v>22</v>
      </c>
      <c r="AI22" s="7" t="s">
        <v>22</v>
      </c>
      <c r="AJ22" s="6">
        <f t="shared" si="1"/>
        <v>6</v>
      </c>
      <c r="AK22" s="8">
        <f t="shared" si="2"/>
        <v>26</v>
      </c>
      <c r="AL22" s="1">
        <v>474186</v>
      </c>
      <c r="AM22" s="9">
        <f t="shared" si="3"/>
        <v>5.4830804789681693</v>
      </c>
    </row>
    <row r="23" spans="1:40" ht="20.25" customHeight="1">
      <c r="A23" s="13" t="s">
        <v>21</v>
      </c>
      <c r="B23" s="5" t="s">
        <v>22</v>
      </c>
      <c r="C23" s="5">
        <v>1</v>
      </c>
      <c r="D23" s="5">
        <v>1</v>
      </c>
      <c r="E23" s="5">
        <v>1</v>
      </c>
      <c r="F23" s="5">
        <v>1</v>
      </c>
      <c r="G23" s="5">
        <v>3</v>
      </c>
      <c r="H23" s="5">
        <v>1</v>
      </c>
      <c r="I23" s="5">
        <v>1</v>
      </c>
      <c r="J23" s="5">
        <v>1</v>
      </c>
      <c r="K23" s="5" t="s">
        <v>22</v>
      </c>
      <c r="L23" s="5" t="s">
        <v>22</v>
      </c>
      <c r="M23" s="5">
        <v>2</v>
      </c>
      <c r="N23" s="5" t="s">
        <v>22</v>
      </c>
      <c r="O23" s="5" t="s">
        <v>22</v>
      </c>
      <c r="P23" s="5" t="s">
        <v>22</v>
      </c>
      <c r="Q23" s="5" t="s">
        <v>22</v>
      </c>
      <c r="R23" s="5" t="s">
        <v>22</v>
      </c>
      <c r="S23" s="6">
        <f t="shared" si="4"/>
        <v>12</v>
      </c>
      <c r="T23" s="7">
        <v>1</v>
      </c>
      <c r="U23" s="5" t="s">
        <v>22</v>
      </c>
      <c r="V23" s="7" t="s">
        <v>22</v>
      </c>
      <c r="W23" s="5" t="s">
        <v>22</v>
      </c>
      <c r="X23" s="5" t="s">
        <v>22</v>
      </c>
      <c r="Y23" s="7" t="s">
        <v>22</v>
      </c>
      <c r="Z23" s="5" t="s">
        <v>22</v>
      </c>
      <c r="AA23" s="7" t="s">
        <v>22</v>
      </c>
      <c r="AB23" s="7" t="s">
        <v>22</v>
      </c>
      <c r="AC23" s="7" t="s">
        <v>22</v>
      </c>
      <c r="AD23" s="7" t="s">
        <v>22</v>
      </c>
      <c r="AE23" s="7" t="s">
        <v>22</v>
      </c>
      <c r="AF23" s="7" t="s">
        <v>22</v>
      </c>
      <c r="AG23" s="7" t="s">
        <v>22</v>
      </c>
      <c r="AH23" s="7" t="s">
        <v>22</v>
      </c>
      <c r="AI23" s="7" t="s">
        <v>22</v>
      </c>
      <c r="AJ23" s="6">
        <f t="shared" si="1"/>
        <v>1</v>
      </c>
      <c r="AK23" s="8">
        <f t="shared" si="2"/>
        <v>13</v>
      </c>
      <c r="AL23" s="1">
        <v>340101</v>
      </c>
      <c r="AM23" s="9">
        <f t="shared" si="3"/>
        <v>3.8223939359190355</v>
      </c>
    </row>
    <row r="24" spans="1:40" ht="20.25" customHeight="1">
      <c r="A24" s="13" t="s">
        <v>60</v>
      </c>
      <c r="B24" s="5" t="s">
        <v>22</v>
      </c>
      <c r="C24" s="5">
        <v>2</v>
      </c>
      <c r="D24" s="5" t="s">
        <v>22</v>
      </c>
      <c r="E24" s="5">
        <v>2</v>
      </c>
      <c r="F24" s="5">
        <v>1</v>
      </c>
      <c r="G24" s="5">
        <v>2</v>
      </c>
      <c r="H24" s="5" t="s">
        <v>22</v>
      </c>
      <c r="I24" s="5" t="s">
        <v>22</v>
      </c>
      <c r="J24" s="5" t="s">
        <v>22</v>
      </c>
      <c r="K24" s="5">
        <v>1</v>
      </c>
      <c r="L24" s="5" t="s">
        <v>22</v>
      </c>
      <c r="M24" s="5" t="s">
        <v>22</v>
      </c>
      <c r="N24" s="5" t="s">
        <v>22</v>
      </c>
      <c r="O24" s="5" t="s">
        <v>22</v>
      </c>
      <c r="P24" s="5">
        <v>1</v>
      </c>
      <c r="Q24" s="5" t="s">
        <v>22</v>
      </c>
      <c r="R24" s="5" t="s">
        <v>22</v>
      </c>
      <c r="S24" s="6">
        <f t="shared" si="4"/>
        <v>9</v>
      </c>
      <c r="T24" s="7" t="s">
        <v>22</v>
      </c>
      <c r="U24" s="5" t="s">
        <v>22</v>
      </c>
      <c r="V24" s="7">
        <v>1</v>
      </c>
      <c r="W24" s="5">
        <v>1</v>
      </c>
      <c r="X24" s="5">
        <v>1</v>
      </c>
      <c r="Y24" s="7" t="s">
        <v>22</v>
      </c>
      <c r="Z24" s="5" t="s">
        <v>22</v>
      </c>
      <c r="AA24" s="7" t="s">
        <v>22</v>
      </c>
      <c r="AB24" s="7" t="s">
        <v>22</v>
      </c>
      <c r="AC24" s="7" t="s">
        <v>22</v>
      </c>
      <c r="AD24" s="7" t="s">
        <v>22</v>
      </c>
      <c r="AE24" s="7" t="s">
        <v>22</v>
      </c>
      <c r="AF24" s="7" t="s">
        <v>22</v>
      </c>
      <c r="AG24" s="7" t="s">
        <v>22</v>
      </c>
      <c r="AH24" s="7" t="s">
        <v>22</v>
      </c>
      <c r="AI24" s="7" t="s">
        <v>22</v>
      </c>
      <c r="AJ24" s="6">
        <f t="shared" si="1"/>
        <v>3</v>
      </c>
      <c r="AK24" s="8">
        <f t="shared" si="2"/>
        <v>12</v>
      </c>
      <c r="AL24" s="7" t="s">
        <v>22</v>
      </c>
      <c r="AM24" s="7" t="s">
        <v>22</v>
      </c>
    </row>
    <row r="25" spans="1:40">
      <c r="A25" s="14" t="s">
        <v>40</v>
      </c>
      <c r="B25" s="14">
        <f t="shared" ref="B25:AJ25" si="5">SUM(B4:B24)</f>
        <v>1</v>
      </c>
      <c r="C25" s="6">
        <f t="shared" si="5"/>
        <v>11</v>
      </c>
      <c r="D25" s="6">
        <f t="shared" si="5"/>
        <v>10</v>
      </c>
      <c r="E25" s="6">
        <f t="shared" si="5"/>
        <v>17</v>
      </c>
      <c r="F25" s="6">
        <f t="shared" si="5"/>
        <v>36</v>
      </c>
      <c r="G25" s="6">
        <f t="shared" si="5"/>
        <v>24</v>
      </c>
      <c r="H25" s="6">
        <f t="shared" si="5"/>
        <v>26</v>
      </c>
      <c r="I25" s="6">
        <f t="shared" si="5"/>
        <v>26</v>
      </c>
      <c r="J25" s="6">
        <f t="shared" si="5"/>
        <v>20</v>
      </c>
      <c r="K25" s="6">
        <f t="shared" si="5"/>
        <v>14</v>
      </c>
      <c r="L25" s="6">
        <f t="shared" si="5"/>
        <v>12</v>
      </c>
      <c r="M25" s="6">
        <f t="shared" si="5"/>
        <v>18</v>
      </c>
      <c r="N25" s="6">
        <f t="shared" si="5"/>
        <v>14</v>
      </c>
      <c r="O25" s="6">
        <f t="shared" si="5"/>
        <v>4</v>
      </c>
      <c r="P25" s="6">
        <f t="shared" si="5"/>
        <v>5</v>
      </c>
      <c r="Q25" s="6">
        <f t="shared" si="5"/>
        <v>5</v>
      </c>
      <c r="R25" s="6">
        <f t="shared" si="5"/>
        <v>11</v>
      </c>
      <c r="S25" s="6">
        <f t="shared" si="4"/>
        <v>254</v>
      </c>
      <c r="T25" s="6">
        <f t="shared" si="5"/>
        <v>8</v>
      </c>
      <c r="U25" s="6">
        <f t="shared" si="5"/>
        <v>8</v>
      </c>
      <c r="V25" s="6">
        <f t="shared" si="5"/>
        <v>10</v>
      </c>
      <c r="W25" s="6">
        <f t="shared" si="5"/>
        <v>13</v>
      </c>
      <c r="X25" s="6">
        <f t="shared" si="5"/>
        <v>15</v>
      </c>
      <c r="Y25" s="6">
        <f t="shared" si="5"/>
        <v>9</v>
      </c>
      <c r="Z25" s="6">
        <f t="shared" si="5"/>
        <v>7</v>
      </c>
      <c r="AA25" s="6">
        <f t="shared" si="5"/>
        <v>0</v>
      </c>
      <c r="AB25" s="6">
        <f t="shared" si="5"/>
        <v>6</v>
      </c>
      <c r="AC25" s="6">
        <f t="shared" si="5"/>
        <v>6</v>
      </c>
      <c r="AD25" s="6">
        <f t="shared" si="5"/>
        <v>4</v>
      </c>
      <c r="AE25" s="6">
        <f t="shared" si="5"/>
        <v>1</v>
      </c>
      <c r="AF25" s="6">
        <f t="shared" si="5"/>
        <v>3</v>
      </c>
      <c r="AG25" s="6">
        <f t="shared" si="5"/>
        <v>0</v>
      </c>
      <c r="AH25" s="6">
        <f t="shared" si="5"/>
        <v>2</v>
      </c>
      <c r="AI25" s="6">
        <f t="shared" si="5"/>
        <v>1</v>
      </c>
      <c r="AJ25" s="6">
        <f t="shared" si="5"/>
        <v>93</v>
      </c>
      <c r="AK25" s="8">
        <f>S25+AJ25</f>
        <v>347</v>
      </c>
      <c r="AL25" s="17">
        <f>SUM(AL4:AL24)</f>
        <v>8080734</v>
      </c>
      <c r="AM25" s="10">
        <f>AK25/AL25*100000</f>
        <v>4.2941643667518319</v>
      </c>
    </row>
    <row r="26" spans="1:40">
      <c r="A26" s="18" t="s">
        <v>66</v>
      </c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</row>
    <row r="28" spans="1:40">
      <c r="C28" s="32" t="s">
        <v>67</v>
      </c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4"/>
    </row>
  </sheetData>
  <mergeCells count="11">
    <mergeCell ref="A26:AM26"/>
    <mergeCell ref="C28:AN28"/>
    <mergeCell ref="T2:AI2"/>
    <mergeCell ref="B2:R2"/>
    <mergeCell ref="A1:AM1"/>
    <mergeCell ref="A2:A3"/>
    <mergeCell ref="S2:S3"/>
    <mergeCell ref="AJ2:AJ3"/>
    <mergeCell ref="AK2:AK3"/>
    <mergeCell ref="AL2:AL3"/>
    <mergeCell ref="AM2:AM3"/>
  </mergeCells>
  <pageMargins left="0.7" right="0.7" top="0.75" bottom="0.75" header="0.3" footer="0.3"/>
  <pageSetup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1. Año 2012</vt:lpstr>
      <vt:lpstr>1. Año 2013</vt:lpstr>
      <vt:lpstr>1. Año 2014</vt:lpstr>
      <vt:lpstr>1. Año 2015</vt:lpstr>
      <vt:lpstr>1. Año 2016</vt:lpstr>
      <vt:lpstr>1. Año 2017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Monroy Marin, Daniel</dc:creator>
  <cp:lastModifiedBy>Oeforero</cp:lastModifiedBy>
  <dcterms:created xsi:type="dcterms:W3CDTF">2018-06-22T21:09:50Z</dcterms:created>
  <dcterms:modified xsi:type="dcterms:W3CDTF">2018-08-15T19:15:35Z</dcterms:modified>
</cp:coreProperties>
</file>