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AN\PERIODO CONST 2020-2023\PERIODO 2023\INFORMES DE GESTIÓN\INFORME DE GESTIÓN SEMESTRAL\RELACIÓN PQRS\"/>
    </mc:Choice>
  </mc:AlternateContent>
  <bookViews>
    <workbookView xWindow="0" yWindow="0" windowWidth="28800" windowHeight="12000"/>
  </bookViews>
  <sheets>
    <sheet name="MES" sheetId="1" r:id="rId1"/>
    <sheet name="RESUMEN PQRS" sheetId="2" r:id="rId2"/>
    <sheet name="RESUMEN TIPOLOGIA" sheetId="3" r:id="rId3"/>
  </sheets>
  <definedNames>
    <definedName name="_xlnm._FilterDatabase" localSheetId="1" hidden="1">'RESUMEN PQRS'!$C$32:$D$55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2" l="1"/>
  <c r="C36" i="2"/>
  <c r="C34" i="2"/>
  <c r="C9" i="2"/>
  <c r="AK19" i="1"/>
  <c r="C50" i="2" s="1"/>
  <c r="AJ19" i="1"/>
  <c r="C6" i="2" s="1"/>
  <c r="AI19" i="1"/>
  <c r="AH19" i="1"/>
  <c r="AF19" i="1"/>
  <c r="D18" i="3" s="1"/>
  <c r="AE19" i="1"/>
  <c r="D17" i="3" s="1"/>
  <c r="AD19" i="1"/>
  <c r="D16" i="3" s="1"/>
  <c r="AC19" i="1"/>
  <c r="AB19" i="1"/>
  <c r="AA19" i="1"/>
  <c r="Z19" i="1"/>
  <c r="Y19" i="1"/>
  <c r="X19" i="1"/>
  <c r="W19" i="1"/>
  <c r="V19" i="1"/>
  <c r="U19" i="1"/>
  <c r="T19" i="1"/>
  <c r="S19" i="1"/>
  <c r="R19" i="1"/>
  <c r="D4" i="3" s="1"/>
  <c r="P19" i="1"/>
  <c r="O19" i="1"/>
  <c r="N19" i="1"/>
  <c r="M19" i="1"/>
  <c r="L19" i="1"/>
  <c r="K19" i="1"/>
  <c r="J19" i="1"/>
  <c r="I19" i="1"/>
  <c r="H19" i="1"/>
  <c r="G19" i="1"/>
  <c r="F19" i="1"/>
  <c r="E19" i="1"/>
  <c r="C16" i="2" s="1"/>
  <c r="D19" i="1"/>
  <c r="C19" i="1"/>
  <c r="B19" i="1"/>
  <c r="A19" i="1"/>
  <c r="AG19" i="1" l="1"/>
  <c r="C37" i="2"/>
  <c r="C51" i="2"/>
  <c r="C38" i="2"/>
  <c r="C53" i="2"/>
  <c r="C41" i="2"/>
  <c r="C54" i="2"/>
  <c r="C42" i="2"/>
  <c r="C33" i="2"/>
  <c r="C43" i="2"/>
  <c r="C45" i="2"/>
  <c r="C35" i="2"/>
  <c r="C46" i="2"/>
  <c r="Q19" i="1"/>
  <c r="C44" i="2"/>
  <c r="C52" i="2"/>
  <c r="C39" i="2"/>
  <c r="C47" i="2"/>
  <c r="C40" i="2"/>
  <c r="C48" i="2"/>
  <c r="C8" i="2"/>
  <c r="C10" i="2"/>
  <c r="C11" i="2"/>
  <c r="C7" i="2"/>
  <c r="C5" i="2"/>
  <c r="C4" i="2"/>
  <c r="D15" i="3"/>
  <c r="C17" i="2" l="1"/>
  <c r="C18" i="2"/>
  <c r="D14" i="3" l="1"/>
  <c r="D13" i="3"/>
  <c r="D12" i="3"/>
  <c r="D11" i="3"/>
  <c r="D10" i="3"/>
  <c r="D9" i="3"/>
  <c r="D8" i="3"/>
  <c r="D7" i="3"/>
  <c r="D6" i="3"/>
  <c r="D5" i="3"/>
  <c r="C27" i="2"/>
  <c r="C26" i="2"/>
  <c r="C25" i="2"/>
  <c r="C24" i="2"/>
  <c r="C23" i="2"/>
  <c r="C21" i="2"/>
  <c r="C20" i="2"/>
  <c r="D19" i="3" l="1"/>
  <c r="C19" i="2"/>
  <c r="D27" i="2"/>
  <c r="D10" i="2"/>
  <c r="C22" i="2"/>
  <c r="D19" i="2" l="1"/>
  <c r="E16" i="3"/>
  <c r="E17" i="3"/>
  <c r="D26" i="2"/>
  <c r="D22" i="2"/>
  <c r="D25" i="2"/>
  <c r="D20" i="2"/>
  <c r="D23" i="2"/>
  <c r="D24" i="2"/>
  <c r="D21" i="2"/>
  <c r="E13" i="3"/>
  <c r="E15" i="3"/>
  <c r="E9" i="3"/>
  <c r="E7" i="3"/>
  <c r="E6" i="3"/>
  <c r="E4" i="3"/>
  <c r="E10" i="3"/>
  <c r="E18" i="3"/>
  <c r="E8" i="3"/>
  <c r="D16" i="2"/>
  <c r="C28" i="2"/>
  <c r="E12" i="3"/>
  <c r="E14" i="3"/>
  <c r="D17" i="2"/>
  <c r="D18" i="2"/>
  <c r="E5" i="3"/>
  <c r="E11" i="3"/>
  <c r="F73" i="2"/>
  <c r="E73" i="2"/>
  <c r="D73" i="2"/>
  <c r="C73" i="2"/>
  <c r="H71" i="2"/>
  <c r="H70" i="2"/>
  <c r="H69" i="2"/>
  <c r="H68" i="2"/>
  <c r="H67" i="2"/>
  <c r="H66" i="2"/>
  <c r="H65" i="2"/>
  <c r="H64" i="2"/>
  <c r="H63" i="2"/>
  <c r="E19" i="3" l="1"/>
  <c r="D28" i="2"/>
  <c r="H73" i="2"/>
  <c r="D52" i="2" l="1"/>
  <c r="D44" i="2"/>
  <c r="D36" i="2"/>
  <c r="D51" i="2"/>
  <c r="D43" i="2"/>
  <c r="D35" i="2"/>
  <c r="D50" i="2"/>
  <c r="D42" i="2"/>
  <c r="D49" i="2"/>
  <c r="D41" i="2"/>
  <c r="D48" i="2"/>
  <c r="D40" i="2"/>
  <c r="D47" i="2"/>
  <c r="D39" i="2"/>
  <c r="D54" i="2"/>
  <c r="D46" i="2"/>
  <c r="D38" i="2"/>
  <c r="D53" i="2"/>
  <c r="D45" i="2"/>
  <c r="D37" i="2"/>
  <c r="D7" i="2"/>
  <c r="D11" i="2"/>
  <c r="D9" i="2"/>
  <c r="D5" i="2"/>
  <c r="D8" i="2"/>
  <c r="D6" i="2" l="1"/>
  <c r="C12" i="2"/>
  <c r="D4" i="2"/>
  <c r="C55" i="2"/>
  <c r="D34" i="2" s="1"/>
  <c r="D33" i="2"/>
  <c r="D12" i="2" l="1"/>
  <c r="D55" i="2"/>
</calcChain>
</file>

<file path=xl/sharedStrings.xml><?xml version="1.0" encoding="utf-8"?>
<sst xmlns="http://schemas.openxmlformats.org/spreadsheetml/2006/main" count="266" uniqueCount="133">
  <si>
    <t>FECHA</t>
  </si>
  <si>
    <t>NOMBRE SOLICITANTE</t>
  </si>
  <si>
    <t>FECHA INCORPORACIÓN SDQS.</t>
  </si>
  <si>
    <t>MEDIO DE ENTRADA</t>
  </si>
  <si>
    <t>LOCALIDAD</t>
  </si>
  <si>
    <t>FECHA VENCIMIENTO</t>
  </si>
  <si>
    <t>FECHA DE CIERRE</t>
  </si>
  <si>
    <t>CONSULTA</t>
  </si>
  <si>
    <t>DENUNCIA POR ACTOS DE CORRUPCIÓN</t>
  </si>
  <si>
    <t>FELICITACIÓN</t>
  </si>
  <si>
    <t>QUEJA</t>
  </si>
  <si>
    <t>RECLAMO</t>
  </si>
  <si>
    <t>SOLICITUD DE INFORMACIÓN</t>
  </si>
  <si>
    <t>SUGERENCIA</t>
  </si>
  <si>
    <t>OTRO</t>
  </si>
  <si>
    <t>No. REQUERIMIENTO</t>
  </si>
  <si>
    <t>DEPENDENCIA</t>
  </si>
  <si>
    <t xml:space="preserve"> </t>
  </si>
  <si>
    <t>MEDIO DE ENTRADA DE LA PETICIÓN</t>
  </si>
  <si>
    <t>CANT SDQS</t>
  </si>
  <si>
    <t>%</t>
  </si>
  <si>
    <t>ESCRITO</t>
  </si>
  <si>
    <t>EMAIL</t>
  </si>
  <si>
    <t>PRESENCIAL</t>
  </si>
  <si>
    <t>TELEFONICO</t>
  </si>
  <si>
    <t>REDES SOCIALES</t>
  </si>
  <si>
    <t>WEB ALCALDIA</t>
  </si>
  <si>
    <t>TOTAL SDQS</t>
  </si>
  <si>
    <t>INTERES GENERAL</t>
  </si>
  <si>
    <t>OTROS</t>
  </si>
  <si>
    <t>TOTAL</t>
  </si>
  <si>
    <t xml:space="preserve">LOCALIDADES </t>
  </si>
  <si>
    <t>TOTAL USUARIOS</t>
  </si>
  <si>
    <t>Antonio Nariño</t>
  </si>
  <si>
    <t>Barrios Unidos</t>
  </si>
  <si>
    <t>Bosa</t>
  </si>
  <si>
    <t>Chapinero</t>
  </si>
  <si>
    <t>Ciudad Bolivar</t>
  </si>
  <si>
    <t>Engativá</t>
  </si>
  <si>
    <t>Fontibón</t>
  </si>
  <si>
    <t>Kennedy</t>
  </si>
  <si>
    <t>La Candelaria</t>
  </si>
  <si>
    <t>Los Mártires</t>
  </si>
  <si>
    <t>Puente Aranda</t>
  </si>
  <si>
    <t>Rafael Uribe Uribe</t>
  </si>
  <si>
    <t>San Cristóbal</t>
  </si>
  <si>
    <t>Santa Fe</t>
  </si>
  <si>
    <t>Suba</t>
  </si>
  <si>
    <t>Sumapaz</t>
  </si>
  <si>
    <t>Teusaquillo</t>
  </si>
  <si>
    <t>Tunjuelito</t>
  </si>
  <si>
    <t>Usaquén</t>
  </si>
  <si>
    <t>Usme</t>
  </si>
  <si>
    <t>Sin identificar</t>
  </si>
  <si>
    <t>TIPO</t>
  </si>
  <si>
    <t>MESA DIRECTIVA</t>
  </si>
  <si>
    <t>SECRETARIA GENERAL</t>
  </si>
  <si>
    <t>DIRECCIÓN ADMINISTRATIVA</t>
  </si>
  <si>
    <t>COMISIÓN DE HACIENDA</t>
  </si>
  <si>
    <t>TOTALES</t>
  </si>
  <si>
    <t>DERECHO DE PETICION</t>
  </si>
  <si>
    <t>DERECHO DE PETICION DE INTERÉS GENERAL</t>
  </si>
  <si>
    <t>DERECHO DE PETICION DE INTERÉS PARTICULAR</t>
  </si>
  <si>
    <t>DERECHO DE PETICIÓN DE INFORMACION</t>
  </si>
  <si>
    <t>DERECHO DE PETICIÓN DE CONSULTA</t>
  </si>
  <si>
    <t>DERECHO DE CONSULTA DE DOCUMENTOS Y EXPEDICION DE COPIAS</t>
  </si>
  <si>
    <t>DERECHO DE PETICIÓN DE ACCESO A LOS DOCUMENTOS PÚBLICOS</t>
  </si>
  <si>
    <t>PQRS REPORTADOS POR LAS COMISIONES Y DIRECCIONES QUE NO INGRESARON AL SDQS</t>
  </si>
  <si>
    <t xml:space="preserve">NÚMERO RADICADO </t>
  </si>
  <si>
    <t>CLASIFICACIÓN</t>
  </si>
  <si>
    <t>WHATSAPP</t>
  </si>
  <si>
    <t>SEGURIDAD</t>
  </si>
  <si>
    <t>SALUD</t>
  </si>
  <si>
    <t>EDUCACIÒN</t>
  </si>
  <si>
    <t>VIVIENDA</t>
  </si>
  <si>
    <t>EMPLEO</t>
  </si>
  <si>
    <t>TRANSPORTE</t>
  </si>
  <si>
    <t>TIPOLOGIA DE LA SOLICITUD</t>
  </si>
  <si>
    <t>ADMINISTRATIVA</t>
  </si>
  <si>
    <t>AMBIENTE</t>
  </si>
  <si>
    <t>OBRAS</t>
  </si>
  <si>
    <t>RECREACIÓN</t>
  </si>
  <si>
    <t>POT</t>
  </si>
  <si>
    <t>DESARROLLO ECONOMICO</t>
  </si>
  <si>
    <t>CLASE DE SOLICITUD DERECHOS DE PETICIÓN</t>
  </si>
  <si>
    <t xml:space="preserve"> INTERES PARTICULAR</t>
  </si>
  <si>
    <t xml:space="preserve"> CONSULTA DE DOCUMENTOS Y EXPEDICION DE COPIAS</t>
  </si>
  <si>
    <t>ACCESO A LOS DOCUMENTOS PÚBLICOS</t>
  </si>
  <si>
    <t>DESCRIPCIÓN DE LA SOLICITUD</t>
  </si>
  <si>
    <t xml:space="preserve">Fuera de Bogotà </t>
  </si>
  <si>
    <t>SERVICIOS PUBLICOS</t>
  </si>
  <si>
    <t>QUEJAS / RECLAMOS</t>
  </si>
  <si>
    <t>DOC 
INDENTIFICACIÓN</t>
  </si>
  <si>
    <t xml:space="preserve"> CONSULTA DE DOCUMENTOS Y EXPEDICIÓN DE COPIAS</t>
  </si>
  <si>
    <t>EDUCACIÓN</t>
  </si>
  <si>
    <t>X</t>
  </si>
  <si>
    <t>CORREO ELECTRÓNICO</t>
  </si>
  <si>
    <t>COMISIÓN PRIMERA PERMANENTE DEL PLAN DE DESARROLLO Y ORDENAMIENTO TERRITORIAL.</t>
  </si>
  <si>
    <t>N/A</t>
  </si>
  <si>
    <t>2023EE620</t>
  </si>
  <si>
    <t>NELSON JULIAN VILLAMIZAR</t>
  </si>
  <si>
    <t>Solicitud de revisión del marco general de los contratos suscritos con ETB, solicitud de cumplimiento de las normas que integran la política pública de comunicación comunitaria y alternativa y del Pacto suscrito con la alcaldesa Claudia López suscrito por los firmantes del pacto y la comisión interinstitucional del Plan de Desarrollo el 21 de diciembre 2020.</t>
  </si>
  <si>
    <t xml:space="preserve">KAREN LIZETH ACOSTA TORRES </t>
  </si>
  <si>
    <t>LEONOR RENGIFO</t>
  </si>
  <si>
    <t xml:space="preserve">Derecho de Petición (Plan de Ordenamiento Territorial POT Decreto 555 - 2021) Retiro de las reuniones de participacion, citadas en el proceso de las Directrices de la Actuación Estrategica calle 72 por motivos que algunas de ellas fueron canceladas, falta de quórum,o porque  no se trato el tema que se describia en el titulo de la convocatoria de la reunión señalada. </t>
  </si>
  <si>
    <t>2023ER20</t>
  </si>
  <si>
    <t>Asunto: Derecho de Petición - Denuncia posibles hechos de corrupcion al interior de la Secretaria Distrital de Movilidad Bogotá.</t>
  </si>
  <si>
    <t xml:space="preserve">PETICIONARIO ANÓNIMO </t>
  </si>
  <si>
    <t>FELIX RAFAEL CARRILLO HINOJOSA</t>
  </si>
  <si>
    <t xml:space="preserve">Asunto: Traslado por competencia Derecho de petición Radicado N°1-2022-37177 Alta Consejería de paz, Victima y Reconciliación, solicitud información caso 14.808 Diego Felipe Becerra - Agencia Nacional de Defensa Juridica del Estado. </t>
  </si>
  <si>
    <t>2023ER6864</t>
  </si>
  <si>
    <t xml:space="preserve">JUAN DAVID AGUILAR ALVAREZ </t>
  </si>
  <si>
    <t xml:space="preserve">YOHANNA ALEXANDRA LEAL ROA </t>
  </si>
  <si>
    <r>
      <t xml:space="preserve">SANTOS GONZALO SOTELO SANCHEZ 
</t>
    </r>
    <r>
      <rPr>
        <b/>
        <sz val="8"/>
        <color theme="1"/>
        <rFont val="Arial"/>
        <family val="2"/>
      </rPr>
      <t>(PERSONERIA DE BOGOTÁ)</t>
    </r>
  </si>
  <si>
    <t>Requiere información relacionada con la sesión de la Comisión Primera Permanente del Plan de Desarrollo y Ordenamiento Territorial que tuvo lugar el día 30 de julio de 2022. Respuesta a solicitud con radicado 2023ER385(Concejo de Bogotá) y radicado 2023EE0585553(Personeria de bogotá).</t>
  </si>
  <si>
    <t>Asunto: Derecho de Petición - Solicitud de informacion Gestión Comisión, información detallada sobre la labor de la Comisión de Plan durante el segundo semestre de 2022. (Se responde solicitud con radicado 2023EE1490).</t>
  </si>
  <si>
    <r>
      <t xml:space="preserve">FELIPE MARIÑO CIFUENTES
</t>
    </r>
    <r>
      <rPr>
        <b/>
        <sz val="8"/>
        <color theme="1"/>
        <rFont val="Arial"/>
        <family val="2"/>
      </rPr>
      <t>(PROGRAMA BOGOTÁ COMO VAMOS)</t>
    </r>
  </si>
  <si>
    <t xml:space="preserve">Se recepciona solicitud de la ciudadana (ER 2353) Solicita que sea aclarado el horario de libre transito de vehiculos de transporte de carga, público y particular por la vias principales de la ciudad, para el cargue y descargue de mercancias. </t>
  </si>
  <si>
    <r>
      <t xml:space="preserve">IVONNE GONZALEZ RODRIGUEZ </t>
    </r>
    <r>
      <rPr>
        <b/>
        <sz val="8"/>
        <color theme="1"/>
        <rFont val="Arial"/>
        <family val="2"/>
      </rPr>
      <t xml:space="preserve">
(DIRECTORA DERECHOS HUMANOS)</t>
    </r>
  </si>
  <si>
    <t>NA</t>
  </si>
  <si>
    <t xml:space="preserve">Asunto: Personas Presuntamente a Sancionar.                      Solicita a la SECRETARIA DE AMBIENTE Y A LA SECRETARIA DE GOBIERNO se inicien las investigaciones necesarias administrativas y disciplinarias que haya lugar contra los funcionarios de policía que el día 8 de enero a pesar que la comunidad alerto la tala de arboles nativos sin permiso y así quedo registrado en el grupo de los lideres, la policía los capturo en flagrancia momentos después los dejo en libertad esto es presunta corrupción por omisión de la aplicación del código de policía delitos ambientales.  </t>
  </si>
  <si>
    <t xml:space="preserve">Petición radicada por el ciudadano donde solicita al Concejo de Bogotá exaltar la obra y legado de Luis Enrique Martinez Argote,artista vallenato.     </t>
  </si>
  <si>
    <t>Solicita adelantar un debate de control político
relacionado con la situación del parque Suba los Alcázares (apropiación del espacio público
y cerramiento del parque); ii) en dicho debate de control político, citar a la directora del
Departamento Administrativo de la Defensoría del Espacio Público, y al alcalde local de
Suba; y iii) adelantar la revisión del Plan de Ordenamiento Territorial en su capítulo de
espacio público.</t>
  </si>
  <si>
    <r>
      <t xml:space="preserve">ADRIANA  MARIA ARDILA BOLIVAR 
</t>
    </r>
    <r>
      <rPr>
        <b/>
        <sz val="8"/>
        <color theme="1"/>
        <rFont val="Arial"/>
        <family val="2"/>
      </rPr>
      <t>(AUDIFARMA)</t>
    </r>
  </si>
  <si>
    <t xml:space="preserve">La ciudadana solicita al Concejo de Bogotá tener en cuenta algunas consideraciones con la finalidad de que “no se limite el libre tránsito de vehículos que tengan como fin el cargue y descargue de productos relativos al sector salud, como es el caso de medicamentos”. Lo anterior, con ocasión de la eventual discusión del proyecto de acuerdo 096 de 2023 “Por medio del cual se reglamenta el cargue y descargue de mercancías en horario nocturno en el Distrito Capital” que se encuentra radicado en la Comisión Primera Permanente del Plan de Desarrollo y Ordenamiento Territorial. </t>
  </si>
  <si>
    <t>CLASE DE SOLICITUD DERECHOS DE PETICIÓN Y PORCENTAJE SDQS  MES  DE 2023</t>
  </si>
  <si>
    <t xml:space="preserve">CANT SDQS </t>
  </si>
  <si>
    <t>IRMA LLANOS GALINDO</t>
  </si>
  <si>
    <t xml:space="preserve">La ciudadana solicita la intervención del Concejo de Bogotá, en el sentido de dar respuesta a los siguientes interrogantes: ¿Qué gestión están haciendo para hacer control de los recursos de la primera línea del metro?, ¿Por qué el concejo no ha dicho nada por los atrasos en los estudios del metro?, ¿Por qué el concejo permitió se realizara un metro elevado que actualmente está afectando gravemente las movilidad en Bogotá? </t>
  </si>
  <si>
    <t>2023ER11105</t>
  </si>
  <si>
    <t>Derecho de petición radicado por el Comité De Actuaciones Estratégicas “Afectados por el POT de Claudia López”, en donde se solicita la creación de un espacio de discusión para la presentación de las problemáticas de zonas y territorios de distintas localidades de la ciudad, asociadas a la expedición del Plan de Ordenamiento Territorial Decreto 555 del 29 de diciembre 2021</t>
  </si>
  <si>
    <t>COMITÉ DE ACTUACIONES ESTRATÉGICAS</t>
  </si>
  <si>
    <t>Solicitud Anónima para el Señor CONTRALOR
JULIAN MAURICIO RUIZ RODRIGUEZ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</si>
</sst>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9" x14ac:knownFonts="1">
    <font>
      <sz val="11"/>
      <color theme="1"/>
      <name val="Calibri"/>
      <family val="2"/>
      <scheme val="minor"/>
    </font>
    <font>
      <sz val="11"/>
      <color theme="1"/>
      <name val="Calibri"/>
      <family val="2"/>
      <scheme val="minor"/>
    </font>
    <font>
      <sz val="7"/>
      <name val="Arial"/>
      <family val="2"/>
    </font>
    <font>
      <b/>
      <sz val="10"/>
      <name val="Arial"/>
      <family val="2"/>
    </font>
    <font>
      <b/>
      <sz val="8"/>
      <name val="Arial"/>
      <family val="2"/>
    </font>
    <font>
      <b/>
      <sz val="7"/>
      <name val="Arial"/>
      <family val="2"/>
    </font>
    <font>
      <sz val="8"/>
      <name val="Arial"/>
      <family val="2"/>
    </font>
    <font>
      <b/>
      <sz val="12"/>
      <name val="Arial"/>
      <family val="2"/>
    </font>
    <font>
      <sz val="7"/>
      <color indexed="8"/>
      <name val="Arial"/>
      <family val="2"/>
    </font>
    <font>
      <sz val="10"/>
      <name val="Arial"/>
      <family val="2"/>
    </font>
    <font>
      <sz val="12"/>
      <name val="Arial"/>
      <family val="2"/>
    </font>
    <font>
      <sz val="8"/>
      <color theme="1"/>
      <name val="Arial"/>
      <family val="2"/>
    </font>
    <font>
      <sz val="8"/>
      <color rgb="FFFF0000"/>
      <name val="Arial"/>
      <family val="2"/>
    </font>
    <font>
      <b/>
      <sz val="8"/>
      <color theme="1"/>
      <name val="Arial"/>
      <family val="2"/>
    </font>
    <font>
      <sz val="8"/>
      <color rgb="FF000000"/>
      <name val="Arial"/>
      <family val="2"/>
    </font>
    <font>
      <sz val="8"/>
      <name val="Calibri"/>
      <family val="2"/>
      <scheme val="minor"/>
    </font>
    <font>
      <sz val="11"/>
      <color theme="1"/>
      <name val="Arial"/>
      <family val="2"/>
    </font>
    <font>
      <b/>
      <sz val="11"/>
      <name val="Arial"/>
      <family val="2"/>
    </font>
    <font>
      <sz val="6"/>
      <name val="Arial"/>
      <family val="2"/>
    </font>
  </fonts>
  <fills count="10">
    <fill>
      <patternFill patternType="none"/>
    </fill>
    <fill>
      <patternFill patternType="gray125"/>
    </fill>
    <fill>
      <patternFill patternType="solid">
        <fgColor theme="0"/>
        <bgColor indexed="64"/>
      </patternFill>
    </fill>
    <fill>
      <patternFill patternType="solid">
        <fgColor rgb="FF0099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00"/>
        <bgColor rgb="FF000000"/>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2" borderId="0" xfId="0" applyFont="1" applyFill="1"/>
    <xf numFmtId="0" fontId="2" fillId="0" borderId="0" xfId="0" applyFont="1" applyAlignment="1">
      <alignment horizontal="center" vertical="center"/>
    </xf>
    <xf numFmtId="0" fontId="2" fillId="0" borderId="0" xfId="0" applyFont="1"/>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17" fontId="2" fillId="7" borderId="0" xfId="0" applyNumberFormat="1" applyFont="1" applyFill="1" applyAlignment="1">
      <alignment horizontal="center" vertical="center" wrapText="1"/>
    </xf>
    <xf numFmtId="0" fontId="5" fillId="2" borderId="0" xfId="0" applyFont="1" applyFill="1" applyAlignment="1">
      <alignment vertical="center" wrapText="1"/>
    </xf>
    <xf numFmtId="0" fontId="8" fillId="2" borderId="0" xfId="0" applyFont="1" applyFill="1" applyAlignment="1" applyProtection="1">
      <alignment horizontal="justify" vertical="center" wrapText="1"/>
      <protection locked="0"/>
    </xf>
    <xf numFmtId="0" fontId="5" fillId="0" borderId="0" xfId="0" applyFont="1" applyAlignment="1">
      <alignment horizontal="left"/>
    </xf>
    <xf numFmtId="0" fontId="5" fillId="2" borderId="0" xfId="0" applyFont="1" applyFill="1" applyAlignment="1">
      <alignment horizontal="center" vertical="center"/>
    </xf>
    <xf numFmtId="0" fontId="2" fillId="0" borderId="0" xfId="0" applyFont="1" applyAlignment="1">
      <alignment horizont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2" fillId="0" borderId="7" xfId="0" applyFont="1" applyBorder="1" applyAlignment="1">
      <alignment horizontal="center" vertical="center"/>
    </xf>
    <xf numFmtId="9" fontId="2" fillId="0" borderId="8" xfId="1" applyFont="1" applyBorder="1" applyAlignment="1">
      <alignment horizontal="center" vertical="center"/>
    </xf>
    <xf numFmtId="0" fontId="2" fillId="0" borderId="7" xfId="0" applyFont="1" applyBorder="1" applyAlignment="1">
      <alignment horizont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9" fillId="0" borderId="6" xfId="0" applyFont="1" applyBorder="1" applyAlignment="1">
      <alignment wrapTex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wrapText="1"/>
    </xf>
    <xf numFmtId="0" fontId="10" fillId="0" borderId="12" xfId="0" applyFont="1" applyBorder="1" applyAlignment="1">
      <alignment horizontal="center" vertical="center"/>
    </xf>
    <xf numFmtId="0" fontId="7" fillId="9" borderId="16" xfId="0" applyFont="1" applyFill="1" applyBorder="1" applyAlignment="1">
      <alignment wrapText="1"/>
    </xf>
    <xf numFmtId="0" fontId="7" fillId="9" borderId="16" xfId="0" applyFont="1" applyFill="1" applyBorder="1" applyAlignment="1">
      <alignment horizontal="center" vertical="center"/>
    </xf>
    <xf numFmtId="0" fontId="5" fillId="8" borderId="3" xfId="0" applyFont="1" applyFill="1" applyBorder="1" applyAlignment="1">
      <alignment horizontal="center" vertical="center" wrapText="1"/>
    </xf>
    <xf numFmtId="0" fontId="6" fillId="7" borderId="0" xfId="0" applyFont="1" applyFill="1" applyAlignment="1">
      <alignment horizontal="center" vertical="center"/>
    </xf>
    <xf numFmtId="0" fontId="6" fillId="0" borderId="0" xfId="0" applyFont="1" applyAlignment="1">
      <alignment horizontal="center" vertical="center"/>
    </xf>
    <xf numFmtId="0" fontId="4" fillId="2" borderId="0" xfId="0" applyFont="1" applyFill="1" applyAlignment="1">
      <alignment horizontal="center" vertical="center" wrapText="1"/>
    </xf>
    <xf numFmtId="0" fontId="6" fillId="0" borderId="0" xfId="0" applyFont="1"/>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6" fillId="0" borderId="0" xfId="0" applyFont="1" applyAlignment="1">
      <alignment vertical="center"/>
    </xf>
    <xf numFmtId="164" fontId="11" fillId="0" borderId="7" xfId="0" applyNumberFormat="1" applyFont="1" applyBorder="1" applyAlignment="1">
      <alignment horizontal="center" vertical="center"/>
    </xf>
    <xf numFmtId="0" fontId="12" fillId="0" borderId="0" xfId="0" applyFont="1"/>
    <xf numFmtId="0" fontId="12" fillId="0" borderId="0" xfId="0" applyFont="1" applyAlignment="1">
      <alignment vertical="center" wrapText="1"/>
    </xf>
    <xf numFmtId="0" fontId="6" fillId="0" borderId="7" xfId="0" applyFont="1" applyBorder="1" applyAlignment="1">
      <alignment horizontal="center" vertical="center"/>
    </xf>
    <xf numFmtId="0" fontId="12" fillId="0" borderId="7" xfId="0" applyFont="1" applyBorder="1" applyAlignment="1">
      <alignment horizontal="center"/>
    </xf>
    <xf numFmtId="0" fontId="11" fillId="0" borderId="7" xfId="0" applyFont="1" applyBorder="1" applyAlignment="1">
      <alignment vertical="center"/>
    </xf>
    <xf numFmtId="0" fontId="6" fillId="0" borderId="0" xfId="0" applyFont="1" applyAlignment="1">
      <alignment vertical="center" wrapText="1"/>
    </xf>
    <xf numFmtId="164" fontId="6" fillId="0" borderId="7" xfId="0" applyNumberFormat="1" applyFont="1" applyBorder="1" applyAlignment="1">
      <alignment horizontal="center" vertical="center"/>
    </xf>
    <xf numFmtId="0" fontId="14" fillId="2" borderId="7" xfId="0" applyFont="1" applyFill="1" applyBorder="1" applyAlignment="1">
      <alignment horizontal="center" vertical="center"/>
    </xf>
    <xf numFmtId="14" fontId="6" fillId="5" borderId="7" xfId="0" applyNumberFormat="1" applyFont="1" applyFill="1" applyBorder="1" applyAlignment="1">
      <alignment horizontal="center" vertical="center"/>
    </xf>
    <xf numFmtId="14" fontId="6" fillId="0" borderId="7" xfId="0" applyNumberFormat="1" applyFont="1" applyBorder="1" applyAlignment="1">
      <alignment horizontal="center" vertical="center"/>
    </xf>
    <xf numFmtId="0" fontId="6" fillId="0" borderId="7" xfId="0" applyFont="1" applyBorder="1"/>
    <xf numFmtId="0" fontId="6" fillId="2" borderId="7" xfId="0" applyFont="1" applyFill="1" applyBorder="1" applyAlignment="1">
      <alignment horizontal="center" vertical="center"/>
    </xf>
    <xf numFmtId="0" fontId="11" fillId="0" borderId="7" xfId="0" applyFont="1" applyBorder="1"/>
    <xf numFmtId="0" fontId="6" fillId="2" borderId="0" xfId="0" applyFont="1" applyFill="1" applyAlignment="1">
      <alignment vertical="center" wrapText="1"/>
    </xf>
    <xf numFmtId="0" fontId="6" fillId="2" borderId="0" xfId="0" applyFont="1" applyFill="1" applyAlignment="1">
      <alignment horizontal="center" vertical="center"/>
    </xf>
    <xf numFmtId="17" fontId="6" fillId="7" borderId="0" xfId="0" applyNumberFormat="1" applyFont="1" applyFill="1" applyAlignment="1">
      <alignment horizontal="center" vertical="center" wrapText="1"/>
    </xf>
    <xf numFmtId="0" fontId="4" fillId="0" borderId="0" xfId="0" applyFont="1" applyAlignment="1">
      <alignment horizontal="center" vertical="center"/>
    </xf>
    <xf numFmtId="0" fontId="6" fillId="7" borderId="0" xfId="0" applyFont="1" applyFill="1" applyAlignment="1">
      <alignment horizontal="center" vertical="center" wrapText="1"/>
    </xf>
    <xf numFmtId="0" fontId="6" fillId="2" borderId="0" xfId="0" applyFont="1" applyFill="1" applyAlignment="1">
      <alignment horizontal="center" vertical="center" wrapText="1"/>
    </xf>
    <xf numFmtId="0" fontId="6" fillId="0" borderId="0" xfId="0" applyFont="1" applyAlignment="1">
      <alignment horizontal="left"/>
    </xf>
    <xf numFmtId="17"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7" xfId="0" quotePrefix="1" applyFont="1" applyBorder="1" applyAlignment="1">
      <alignment horizontal="center" vertical="center"/>
    </xf>
    <xf numFmtId="12" fontId="6" fillId="2" borderId="7" xfId="0" applyNumberFormat="1" applyFont="1" applyFill="1" applyBorder="1" applyAlignment="1">
      <alignment horizontal="center" vertical="center"/>
    </xf>
    <xf numFmtId="0" fontId="4" fillId="3" borderId="7" xfId="0" applyFont="1" applyFill="1" applyBorder="1" applyAlignment="1">
      <alignment horizontal="center" vertical="center" textRotation="90" wrapText="1"/>
    </xf>
    <xf numFmtId="0" fontId="4" fillId="3" borderId="7" xfId="0" applyFont="1" applyFill="1" applyBorder="1" applyAlignment="1">
      <alignment horizontal="center" vertical="center" textRotation="90"/>
    </xf>
    <xf numFmtId="0" fontId="4" fillId="3"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14" fontId="11" fillId="6"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xf>
    <xf numFmtId="0" fontId="4" fillId="8" borderId="12" xfId="0" applyFont="1" applyFill="1" applyBorder="1" applyAlignment="1">
      <alignment horizont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wrapText="1"/>
    </xf>
    <xf numFmtId="0" fontId="16" fillId="0" borderId="4" xfId="0" applyFont="1" applyBorder="1" applyAlignment="1">
      <alignment horizontal="center"/>
    </xf>
    <xf numFmtId="9" fontId="16" fillId="0" borderId="5" xfId="1" applyFont="1" applyBorder="1" applyAlignment="1">
      <alignment horizontal="center"/>
    </xf>
    <xf numFmtId="0" fontId="16" fillId="0" borderId="7" xfId="0" applyFont="1" applyBorder="1" applyAlignment="1">
      <alignment horizontal="center"/>
    </xf>
    <xf numFmtId="9" fontId="16" fillId="0" borderId="8" xfId="1" applyFont="1" applyBorder="1" applyAlignment="1">
      <alignment horizontal="center"/>
    </xf>
    <xf numFmtId="0" fontId="16" fillId="0" borderId="15" xfId="0" applyFont="1" applyBorder="1" applyAlignment="1">
      <alignment horizontal="center"/>
    </xf>
    <xf numFmtId="0" fontId="16" fillId="0" borderId="12" xfId="0" applyFont="1" applyBorder="1" applyAlignment="1">
      <alignment horizontal="center"/>
    </xf>
    <xf numFmtId="9" fontId="16" fillId="0" borderId="13" xfId="1" applyFont="1" applyBorder="1" applyAlignment="1">
      <alignment horizont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5" fillId="8" borderId="11" xfId="0" applyFont="1" applyFill="1" applyBorder="1" applyAlignment="1">
      <alignment horizontal="center"/>
    </xf>
    <xf numFmtId="9" fontId="4" fillId="8" borderId="13" xfId="0" applyNumberFormat="1" applyFont="1" applyFill="1" applyBorder="1" applyAlignment="1">
      <alignment horizontal="center" vertical="center"/>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11" xfId="0" applyFont="1" applyFill="1" applyBorder="1" applyAlignment="1">
      <alignment horizontal="center"/>
    </xf>
    <xf numFmtId="0" fontId="17" fillId="8" borderId="12" xfId="0" applyFont="1" applyFill="1" applyBorder="1" applyAlignment="1">
      <alignment horizontal="center"/>
    </xf>
    <xf numFmtId="9" fontId="17" fillId="8" borderId="13"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2" borderId="6" xfId="0" applyFont="1" applyFill="1" applyBorder="1"/>
    <xf numFmtId="9" fontId="6" fillId="2" borderId="8"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0" borderId="0" xfId="0" applyFont="1" applyAlignment="1">
      <alignment horizontal="left" wrapText="1"/>
    </xf>
    <xf numFmtId="0" fontId="4" fillId="3" borderId="7"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cellXfs>
  <cellStyles count="2">
    <cellStyle name="Normal" xfId="0" builtinId="0"/>
    <cellStyle name="Porcentaje" xfId="1" builtinId="5"/>
  </cellStyles>
  <dxfs count="10">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8"/>
        <color auto="1"/>
        <name val="Arial"/>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7"/>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indexed="64"/>
        </top>
        <bottom style="thin">
          <color indexed="64"/>
        </bottom>
      </border>
    </dxf>
    <dxf>
      <border outline="0">
        <left style="medium">
          <color indexed="64"/>
        </left>
        <right style="thin">
          <color indexed="64"/>
        </right>
        <top style="medium">
          <color indexed="64"/>
        </top>
        <bottom style="medium">
          <color indexed="64"/>
        </bottom>
      </border>
    </dxf>
    <dxf>
      <font>
        <b val="0"/>
        <i val="0"/>
        <strike val="0"/>
        <condense val="0"/>
        <extend val="0"/>
        <outline val="0"/>
        <shadow val="0"/>
        <u val="none"/>
        <vertAlign val="baseline"/>
        <sz val="7"/>
        <color auto="1"/>
        <name val="Arial"/>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7"/>
        <color auto="1"/>
        <name val="Arial"/>
        <scheme val="none"/>
      </font>
      <fill>
        <patternFill patternType="solid">
          <fgColor indexed="64"/>
          <bgColor theme="9" tint="0.5999938962981048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B3:B11" totalsRowShown="0" headerRowDxfId="9" dataDxfId="7" headerRowBorderDxfId="8" tableBorderDxfId="6">
  <tableColumns count="1">
    <tableColumn id="1" name="MEDIO DE ENTRADA DE LA PETICIÓN" dataDxfId="5"/>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B32:B54" totalsRowShown="0" headerRowDxfId="4" dataDxfId="2" headerRowBorderDxfId="3" tableBorderDxfId="1">
  <autoFilter ref="B32:B54"/>
  <tableColumns count="1">
    <tableColumn id="1" name="LOCALIDADES "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showGridLines="0" tabSelected="1" topLeftCell="A2" zoomScaleNormal="100" workbookViewId="0">
      <pane ySplit="1" topLeftCell="A3" activePane="bottomLeft" state="frozen"/>
      <selection activeCell="A2" sqref="A2"/>
      <selection pane="bottomLeft" activeCell="A3" sqref="A3"/>
    </sheetView>
  </sheetViews>
  <sheetFormatPr baseColWidth="10" defaultRowHeight="11.25" x14ac:dyDescent="0.2"/>
  <cols>
    <col min="1" max="1" width="15.85546875" style="31" bestFit="1" customWidth="1"/>
    <col min="2" max="2" width="9" style="31" bestFit="1" customWidth="1"/>
    <col min="3" max="3" width="14" style="31" bestFit="1" customWidth="1"/>
    <col min="4" max="4" width="27.140625" style="31" bestFit="1" customWidth="1"/>
    <col min="5" max="5" width="5.7109375" style="31" customWidth="1"/>
    <col min="6" max="6" width="5.7109375" style="36" customWidth="1"/>
    <col min="7" max="7" width="5.7109375" style="31" customWidth="1"/>
    <col min="8" max="16" width="5.7109375" style="33" customWidth="1"/>
    <col min="17" max="17" width="38.85546875" style="33" bestFit="1" customWidth="1"/>
    <col min="18" max="18" width="3.42578125" style="31" customWidth="1"/>
    <col min="19" max="27" width="3.42578125" style="33" customWidth="1"/>
    <col min="28" max="30" width="3.42578125" style="31" customWidth="1"/>
    <col min="31" max="31" width="3.42578125" style="33" customWidth="1"/>
    <col min="32" max="32" width="3.42578125" style="31" customWidth="1"/>
    <col min="33" max="33" width="13.7109375" style="31" customWidth="1"/>
    <col min="34" max="34" width="16.140625" style="31" bestFit="1" customWidth="1"/>
    <col min="35" max="35" width="20.42578125" style="31" bestFit="1" customWidth="1"/>
    <col min="36" max="36" width="17.7109375" style="31" bestFit="1" customWidth="1"/>
    <col min="37" max="37" width="11.140625" style="31" bestFit="1" customWidth="1"/>
    <col min="38" max="38" width="11.42578125" style="31" bestFit="1" customWidth="1"/>
    <col min="39" max="39" width="14" style="31" bestFit="1" customWidth="1"/>
    <col min="40" max="268" width="11.42578125" style="33"/>
    <col min="269" max="269" width="10.140625" style="33" bestFit="1" customWidth="1"/>
    <col min="270" max="270" width="8.42578125" style="33" bestFit="1" customWidth="1"/>
    <col min="271" max="271" width="12.140625" style="33" customWidth="1"/>
    <col min="272" max="272" width="28.42578125" style="33" customWidth="1"/>
    <col min="273" max="273" width="5.7109375" style="33" customWidth="1"/>
    <col min="274" max="274" width="6.5703125" style="33" customWidth="1"/>
    <col min="275" max="283" width="5.7109375" style="33" customWidth="1"/>
    <col min="284" max="284" width="46.28515625" style="33" customWidth="1"/>
    <col min="285" max="285" width="13.7109375" style="33" customWidth="1"/>
    <col min="286" max="286" width="14.85546875" style="33" customWidth="1"/>
    <col min="287" max="287" width="22.5703125" style="33" customWidth="1"/>
    <col min="288" max="288" width="18.7109375" style="33" customWidth="1"/>
    <col min="289" max="289" width="18.28515625" style="33" customWidth="1"/>
    <col min="290" max="290" width="12.85546875" style="33" customWidth="1"/>
    <col min="291" max="291" width="20.140625" style="33" customWidth="1"/>
    <col min="292" max="292" width="16.85546875" style="33" customWidth="1"/>
    <col min="293" max="293" width="15.28515625" style="33" customWidth="1"/>
    <col min="294" max="294" width="12.28515625" style="33" customWidth="1"/>
    <col min="295" max="295" width="24.5703125" style="33" customWidth="1"/>
    <col min="296" max="524" width="11.42578125" style="33"/>
    <col min="525" max="525" width="10.140625" style="33" bestFit="1" customWidth="1"/>
    <col min="526" max="526" width="8.42578125" style="33" bestFit="1" customWidth="1"/>
    <col min="527" max="527" width="12.140625" style="33" customWidth="1"/>
    <col min="528" max="528" width="28.42578125" style="33" customWidth="1"/>
    <col min="529" max="529" width="5.7109375" style="33" customWidth="1"/>
    <col min="530" max="530" width="6.5703125" style="33" customWidth="1"/>
    <col min="531" max="539" width="5.7109375" style="33" customWidth="1"/>
    <col min="540" max="540" width="46.28515625" style="33" customWidth="1"/>
    <col min="541" max="541" width="13.7109375" style="33" customWidth="1"/>
    <col min="542" max="542" width="14.85546875" style="33" customWidth="1"/>
    <col min="543" max="543" width="22.5703125" style="33" customWidth="1"/>
    <col min="544" max="544" width="18.7109375" style="33" customWidth="1"/>
    <col min="545" max="545" width="18.28515625" style="33" customWidth="1"/>
    <col min="546" max="546" width="12.85546875" style="33" customWidth="1"/>
    <col min="547" max="547" width="20.140625" style="33" customWidth="1"/>
    <col min="548" max="548" width="16.85546875" style="33" customWidth="1"/>
    <col min="549" max="549" width="15.28515625" style="33" customWidth="1"/>
    <col min="550" max="550" width="12.28515625" style="33" customWidth="1"/>
    <col min="551" max="551" width="24.5703125" style="33" customWidth="1"/>
    <col min="552" max="780" width="11.42578125" style="33"/>
    <col min="781" max="781" width="10.140625" style="33" bestFit="1" customWidth="1"/>
    <col min="782" max="782" width="8.42578125" style="33" bestFit="1" customWidth="1"/>
    <col min="783" max="783" width="12.140625" style="33" customWidth="1"/>
    <col min="784" max="784" width="28.42578125" style="33" customWidth="1"/>
    <col min="785" max="785" width="5.7109375" style="33" customWidth="1"/>
    <col min="786" max="786" width="6.5703125" style="33" customWidth="1"/>
    <col min="787" max="795" width="5.7109375" style="33" customWidth="1"/>
    <col min="796" max="796" width="46.28515625" style="33" customWidth="1"/>
    <col min="797" max="797" width="13.7109375" style="33" customWidth="1"/>
    <col min="798" max="798" width="14.85546875" style="33" customWidth="1"/>
    <col min="799" max="799" width="22.5703125" style="33" customWidth="1"/>
    <col min="800" max="800" width="18.7109375" style="33" customWidth="1"/>
    <col min="801" max="801" width="18.28515625" style="33" customWidth="1"/>
    <col min="802" max="802" width="12.85546875" style="33" customWidth="1"/>
    <col min="803" max="803" width="20.140625" style="33" customWidth="1"/>
    <col min="804" max="804" width="16.85546875" style="33" customWidth="1"/>
    <col min="805" max="805" width="15.28515625" style="33" customWidth="1"/>
    <col min="806" max="806" width="12.28515625" style="33" customWidth="1"/>
    <col min="807" max="807" width="24.5703125" style="33" customWidth="1"/>
    <col min="808" max="1036" width="11.42578125" style="33"/>
    <col min="1037" max="1037" width="10.140625" style="33" bestFit="1" customWidth="1"/>
    <col min="1038" max="1038" width="8.42578125" style="33" bestFit="1" customWidth="1"/>
    <col min="1039" max="1039" width="12.140625" style="33" customWidth="1"/>
    <col min="1040" max="1040" width="28.42578125" style="33" customWidth="1"/>
    <col min="1041" max="1041" width="5.7109375" style="33" customWidth="1"/>
    <col min="1042" max="1042" width="6.5703125" style="33" customWidth="1"/>
    <col min="1043" max="1051" width="5.7109375" style="33" customWidth="1"/>
    <col min="1052" max="1052" width="46.28515625" style="33" customWidth="1"/>
    <col min="1053" max="1053" width="13.7109375" style="33" customWidth="1"/>
    <col min="1054" max="1054" width="14.85546875" style="33" customWidth="1"/>
    <col min="1055" max="1055" width="22.5703125" style="33" customWidth="1"/>
    <col min="1056" max="1056" width="18.7109375" style="33" customWidth="1"/>
    <col min="1057" max="1057" width="18.28515625" style="33" customWidth="1"/>
    <col min="1058" max="1058" width="12.85546875" style="33" customWidth="1"/>
    <col min="1059" max="1059" width="20.140625" style="33" customWidth="1"/>
    <col min="1060" max="1060" width="16.85546875" style="33" customWidth="1"/>
    <col min="1061" max="1061" width="15.28515625" style="33" customWidth="1"/>
    <col min="1062" max="1062" width="12.28515625" style="33" customWidth="1"/>
    <col min="1063" max="1063" width="24.5703125" style="33" customWidth="1"/>
    <col min="1064" max="1292" width="11.42578125" style="33"/>
    <col min="1293" max="1293" width="10.140625" style="33" bestFit="1" customWidth="1"/>
    <col min="1294" max="1294" width="8.42578125" style="33" bestFit="1" customWidth="1"/>
    <col min="1295" max="1295" width="12.140625" style="33" customWidth="1"/>
    <col min="1296" max="1296" width="28.42578125" style="33" customWidth="1"/>
    <col min="1297" max="1297" width="5.7109375" style="33" customWidth="1"/>
    <col min="1298" max="1298" width="6.5703125" style="33" customWidth="1"/>
    <col min="1299" max="1307" width="5.7109375" style="33" customWidth="1"/>
    <col min="1308" max="1308" width="46.28515625" style="33" customWidth="1"/>
    <col min="1309" max="1309" width="13.7109375" style="33" customWidth="1"/>
    <col min="1310" max="1310" width="14.85546875" style="33" customWidth="1"/>
    <col min="1311" max="1311" width="22.5703125" style="33" customWidth="1"/>
    <col min="1312" max="1312" width="18.7109375" style="33" customWidth="1"/>
    <col min="1313" max="1313" width="18.28515625" style="33" customWidth="1"/>
    <col min="1314" max="1314" width="12.85546875" style="33" customWidth="1"/>
    <col min="1315" max="1315" width="20.140625" style="33" customWidth="1"/>
    <col min="1316" max="1316" width="16.85546875" style="33" customWidth="1"/>
    <col min="1317" max="1317" width="15.28515625" style="33" customWidth="1"/>
    <col min="1318" max="1318" width="12.28515625" style="33" customWidth="1"/>
    <col min="1319" max="1319" width="24.5703125" style="33" customWidth="1"/>
    <col min="1320" max="1548" width="11.42578125" style="33"/>
    <col min="1549" max="1549" width="10.140625" style="33" bestFit="1" customWidth="1"/>
    <col min="1550" max="1550" width="8.42578125" style="33" bestFit="1" customWidth="1"/>
    <col min="1551" max="1551" width="12.140625" style="33" customWidth="1"/>
    <col min="1552" max="1552" width="28.42578125" style="33" customWidth="1"/>
    <col min="1553" max="1553" width="5.7109375" style="33" customWidth="1"/>
    <col min="1554" max="1554" width="6.5703125" style="33" customWidth="1"/>
    <col min="1555" max="1563" width="5.7109375" style="33" customWidth="1"/>
    <col min="1564" max="1564" width="46.28515625" style="33" customWidth="1"/>
    <col min="1565" max="1565" width="13.7109375" style="33" customWidth="1"/>
    <col min="1566" max="1566" width="14.85546875" style="33" customWidth="1"/>
    <col min="1567" max="1567" width="22.5703125" style="33" customWidth="1"/>
    <col min="1568" max="1568" width="18.7109375" style="33" customWidth="1"/>
    <col min="1569" max="1569" width="18.28515625" style="33" customWidth="1"/>
    <col min="1570" max="1570" width="12.85546875" style="33" customWidth="1"/>
    <col min="1571" max="1571" width="20.140625" style="33" customWidth="1"/>
    <col min="1572" max="1572" width="16.85546875" style="33" customWidth="1"/>
    <col min="1573" max="1573" width="15.28515625" style="33" customWidth="1"/>
    <col min="1574" max="1574" width="12.28515625" style="33" customWidth="1"/>
    <col min="1575" max="1575" width="24.5703125" style="33" customWidth="1"/>
    <col min="1576" max="1804" width="11.42578125" style="33"/>
    <col min="1805" max="1805" width="10.140625" style="33" bestFit="1" customWidth="1"/>
    <col min="1806" max="1806" width="8.42578125" style="33" bestFit="1" customWidth="1"/>
    <col min="1807" max="1807" width="12.140625" style="33" customWidth="1"/>
    <col min="1808" max="1808" width="28.42578125" style="33" customWidth="1"/>
    <col min="1809" max="1809" width="5.7109375" style="33" customWidth="1"/>
    <col min="1810" max="1810" width="6.5703125" style="33" customWidth="1"/>
    <col min="1811" max="1819" width="5.7109375" style="33" customWidth="1"/>
    <col min="1820" max="1820" width="46.28515625" style="33" customWidth="1"/>
    <col min="1821" max="1821" width="13.7109375" style="33" customWidth="1"/>
    <col min="1822" max="1822" width="14.85546875" style="33" customWidth="1"/>
    <col min="1823" max="1823" width="22.5703125" style="33" customWidth="1"/>
    <col min="1824" max="1824" width="18.7109375" style="33" customWidth="1"/>
    <col min="1825" max="1825" width="18.28515625" style="33" customWidth="1"/>
    <col min="1826" max="1826" width="12.85546875" style="33" customWidth="1"/>
    <col min="1827" max="1827" width="20.140625" style="33" customWidth="1"/>
    <col min="1828" max="1828" width="16.85546875" style="33" customWidth="1"/>
    <col min="1829" max="1829" width="15.28515625" style="33" customWidth="1"/>
    <col min="1830" max="1830" width="12.28515625" style="33" customWidth="1"/>
    <col min="1831" max="1831" width="24.5703125" style="33" customWidth="1"/>
    <col min="1832" max="2060" width="11.42578125" style="33"/>
    <col min="2061" max="2061" width="10.140625" style="33" bestFit="1" customWidth="1"/>
    <col min="2062" max="2062" width="8.42578125" style="33" bestFit="1" customWidth="1"/>
    <col min="2063" max="2063" width="12.140625" style="33" customWidth="1"/>
    <col min="2064" max="2064" width="28.42578125" style="33" customWidth="1"/>
    <col min="2065" max="2065" width="5.7109375" style="33" customWidth="1"/>
    <col min="2066" max="2066" width="6.5703125" style="33" customWidth="1"/>
    <col min="2067" max="2075" width="5.7109375" style="33" customWidth="1"/>
    <col min="2076" max="2076" width="46.28515625" style="33" customWidth="1"/>
    <col min="2077" max="2077" width="13.7109375" style="33" customWidth="1"/>
    <col min="2078" max="2078" width="14.85546875" style="33" customWidth="1"/>
    <col min="2079" max="2079" width="22.5703125" style="33" customWidth="1"/>
    <col min="2080" max="2080" width="18.7109375" style="33" customWidth="1"/>
    <col min="2081" max="2081" width="18.28515625" style="33" customWidth="1"/>
    <col min="2082" max="2082" width="12.85546875" style="33" customWidth="1"/>
    <col min="2083" max="2083" width="20.140625" style="33" customWidth="1"/>
    <col min="2084" max="2084" width="16.85546875" style="33" customWidth="1"/>
    <col min="2085" max="2085" width="15.28515625" style="33" customWidth="1"/>
    <col min="2086" max="2086" width="12.28515625" style="33" customWidth="1"/>
    <col min="2087" max="2087" width="24.5703125" style="33" customWidth="1"/>
    <col min="2088" max="2316" width="11.42578125" style="33"/>
    <col min="2317" max="2317" width="10.140625" style="33" bestFit="1" customWidth="1"/>
    <col min="2318" max="2318" width="8.42578125" style="33" bestFit="1" customWidth="1"/>
    <col min="2319" max="2319" width="12.140625" style="33" customWidth="1"/>
    <col min="2320" max="2320" width="28.42578125" style="33" customWidth="1"/>
    <col min="2321" max="2321" width="5.7109375" style="33" customWidth="1"/>
    <col min="2322" max="2322" width="6.5703125" style="33" customWidth="1"/>
    <col min="2323" max="2331" width="5.7109375" style="33" customWidth="1"/>
    <col min="2332" max="2332" width="46.28515625" style="33" customWidth="1"/>
    <col min="2333" max="2333" width="13.7109375" style="33" customWidth="1"/>
    <col min="2334" max="2334" width="14.85546875" style="33" customWidth="1"/>
    <col min="2335" max="2335" width="22.5703125" style="33" customWidth="1"/>
    <col min="2336" max="2336" width="18.7109375" style="33" customWidth="1"/>
    <col min="2337" max="2337" width="18.28515625" style="33" customWidth="1"/>
    <col min="2338" max="2338" width="12.85546875" style="33" customWidth="1"/>
    <col min="2339" max="2339" width="20.140625" style="33" customWidth="1"/>
    <col min="2340" max="2340" width="16.85546875" style="33" customWidth="1"/>
    <col min="2341" max="2341" width="15.28515625" style="33" customWidth="1"/>
    <col min="2342" max="2342" width="12.28515625" style="33" customWidth="1"/>
    <col min="2343" max="2343" width="24.5703125" style="33" customWidth="1"/>
    <col min="2344" max="2572" width="11.42578125" style="33"/>
    <col min="2573" max="2573" width="10.140625" style="33" bestFit="1" customWidth="1"/>
    <col min="2574" max="2574" width="8.42578125" style="33" bestFit="1" customWidth="1"/>
    <col min="2575" max="2575" width="12.140625" style="33" customWidth="1"/>
    <col min="2576" max="2576" width="28.42578125" style="33" customWidth="1"/>
    <col min="2577" max="2577" width="5.7109375" style="33" customWidth="1"/>
    <col min="2578" max="2578" width="6.5703125" style="33" customWidth="1"/>
    <col min="2579" max="2587" width="5.7109375" style="33" customWidth="1"/>
    <col min="2588" max="2588" width="46.28515625" style="33" customWidth="1"/>
    <col min="2589" max="2589" width="13.7109375" style="33" customWidth="1"/>
    <col min="2590" max="2590" width="14.85546875" style="33" customWidth="1"/>
    <col min="2591" max="2591" width="22.5703125" style="33" customWidth="1"/>
    <col min="2592" max="2592" width="18.7109375" style="33" customWidth="1"/>
    <col min="2593" max="2593" width="18.28515625" style="33" customWidth="1"/>
    <col min="2594" max="2594" width="12.85546875" style="33" customWidth="1"/>
    <col min="2595" max="2595" width="20.140625" style="33" customWidth="1"/>
    <col min="2596" max="2596" width="16.85546875" style="33" customWidth="1"/>
    <col min="2597" max="2597" width="15.28515625" style="33" customWidth="1"/>
    <col min="2598" max="2598" width="12.28515625" style="33" customWidth="1"/>
    <col min="2599" max="2599" width="24.5703125" style="33" customWidth="1"/>
    <col min="2600" max="2828" width="11.42578125" style="33"/>
    <col min="2829" max="2829" width="10.140625" style="33" bestFit="1" customWidth="1"/>
    <col min="2830" max="2830" width="8.42578125" style="33" bestFit="1" customWidth="1"/>
    <col min="2831" max="2831" width="12.140625" style="33" customWidth="1"/>
    <col min="2832" max="2832" width="28.42578125" style="33" customWidth="1"/>
    <col min="2833" max="2833" width="5.7109375" style="33" customWidth="1"/>
    <col min="2834" max="2834" width="6.5703125" style="33" customWidth="1"/>
    <col min="2835" max="2843" width="5.7109375" style="33" customWidth="1"/>
    <col min="2844" max="2844" width="46.28515625" style="33" customWidth="1"/>
    <col min="2845" max="2845" width="13.7109375" style="33" customWidth="1"/>
    <col min="2846" max="2846" width="14.85546875" style="33" customWidth="1"/>
    <col min="2847" max="2847" width="22.5703125" style="33" customWidth="1"/>
    <col min="2848" max="2848" width="18.7109375" style="33" customWidth="1"/>
    <col min="2849" max="2849" width="18.28515625" style="33" customWidth="1"/>
    <col min="2850" max="2850" width="12.85546875" style="33" customWidth="1"/>
    <col min="2851" max="2851" width="20.140625" style="33" customWidth="1"/>
    <col min="2852" max="2852" width="16.85546875" style="33" customWidth="1"/>
    <col min="2853" max="2853" width="15.28515625" style="33" customWidth="1"/>
    <col min="2854" max="2854" width="12.28515625" style="33" customWidth="1"/>
    <col min="2855" max="2855" width="24.5703125" style="33" customWidth="1"/>
    <col min="2856" max="3084" width="11.42578125" style="33"/>
    <col min="3085" max="3085" width="10.140625" style="33" bestFit="1" customWidth="1"/>
    <col min="3086" max="3086" width="8.42578125" style="33" bestFit="1" customWidth="1"/>
    <col min="3087" max="3087" width="12.140625" style="33" customWidth="1"/>
    <col min="3088" max="3088" width="28.42578125" style="33" customWidth="1"/>
    <col min="3089" max="3089" width="5.7109375" style="33" customWidth="1"/>
    <col min="3090" max="3090" width="6.5703125" style="33" customWidth="1"/>
    <col min="3091" max="3099" width="5.7109375" style="33" customWidth="1"/>
    <col min="3100" max="3100" width="46.28515625" style="33" customWidth="1"/>
    <col min="3101" max="3101" width="13.7109375" style="33" customWidth="1"/>
    <col min="3102" max="3102" width="14.85546875" style="33" customWidth="1"/>
    <col min="3103" max="3103" width="22.5703125" style="33" customWidth="1"/>
    <col min="3104" max="3104" width="18.7109375" style="33" customWidth="1"/>
    <col min="3105" max="3105" width="18.28515625" style="33" customWidth="1"/>
    <col min="3106" max="3106" width="12.85546875" style="33" customWidth="1"/>
    <col min="3107" max="3107" width="20.140625" style="33" customWidth="1"/>
    <col min="3108" max="3108" width="16.85546875" style="33" customWidth="1"/>
    <col min="3109" max="3109" width="15.28515625" style="33" customWidth="1"/>
    <col min="3110" max="3110" width="12.28515625" style="33" customWidth="1"/>
    <col min="3111" max="3111" width="24.5703125" style="33" customWidth="1"/>
    <col min="3112" max="3340" width="11.42578125" style="33"/>
    <col min="3341" max="3341" width="10.140625" style="33" bestFit="1" customWidth="1"/>
    <col min="3342" max="3342" width="8.42578125" style="33" bestFit="1" customWidth="1"/>
    <col min="3343" max="3343" width="12.140625" style="33" customWidth="1"/>
    <col min="3344" max="3344" width="28.42578125" style="33" customWidth="1"/>
    <col min="3345" max="3345" width="5.7109375" style="33" customWidth="1"/>
    <col min="3346" max="3346" width="6.5703125" style="33" customWidth="1"/>
    <col min="3347" max="3355" width="5.7109375" style="33" customWidth="1"/>
    <col min="3356" max="3356" width="46.28515625" style="33" customWidth="1"/>
    <col min="3357" max="3357" width="13.7109375" style="33" customWidth="1"/>
    <col min="3358" max="3358" width="14.85546875" style="33" customWidth="1"/>
    <col min="3359" max="3359" width="22.5703125" style="33" customWidth="1"/>
    <col min="3360" max="3360" width="18.7109375" style="33" customWidth="1"/>
    <col min="3361" max="3361" width="18.28515625" style="33" customWidth="1"/>
    <col min="3362" max="3362" width="12.85546875" style="33" customWidth="1"/>
    <col min="3363" max="3363" width="20.140625" style="33" customWidth="1"/>
    <col min="3364" max="3364" width="16.85546875" style="33" customWidth="1"/>
    <col min="3365" max="3365" width="15.28515625" style="33" customWidth="1"/>
    <col min="3366" max="3366" width="12.28515625" style="33" customWidth="1"/>
    <col min="3367" max="3367" width="24.5703125" style="33" customWidth="1"/>
    <col min="3368" max="3596" width="11.42578125" style="33"/>
    <col min="3597" max="3597" width="10.140625" style="33" bestFit="1" customWidth="1"/>
    <col min="3598" max="3598" width="8.42578125" style="33" bestFit="1" customWidth="1"/>
    <col min="3599" max="3599" width="12.140625" style="33" customWidth="1"/>
    <col min="3600" max="3600" width="28.42578125" style="33" customWidth="1"/>
    <col min="3601" max="3601" width="5.7109375" style="33" customWidth="1"/>
    <col min="3602" max="3602" width="6.5703125" style="33" customWidth="1"/>
    <col min="3603" max="3611" width="5.7109375" style="33" customWidth="1"/>
    <col min="3612" max="3612" width="46.28515625" style="33" customWidth="1"/>
    <col min="3613" max="3613" width="13.7109375" style="33" customWidth="1"/>
    <col min="3614" max="3614" width="14.85546875" style="33" customWidth="1"/>
    <col min="3615" max="3615" width="22.5703125" style="33" customWidth="1"/>
    <col min="3616" max="3616" width="18.7109375" style="33" customWidth="1"/>
    <col min="3617" max="3617" width="18.28515625" style="33" customWidth="1"/>
    <col min="3618" max="3618" width="12.85546875" style="33" customWidth="1"/>
    <col min="3619" max="3619" width="20.140625" style="33" customWidth="1"/>
    <col min="3620" max="3620" width="16.85546875" style="33" customWidth="1"/>
    <col min="3621" max="3621" width="15.28515625" style="33" customWidth="1"/>
    <col min="3622" max="3622" width="12.28515625" style="33" customWidth="1"/>
    <col min="3623" max="3623" width="24.5703125" style="33" customWidth="1"/>
    <col min="3624" max="3852" width="11.42578125" style="33"/>
    <col min="3853" max="3853" width="10.140625" style="33" bestFit="1" customWidth="1"/>
    <col min="3854" max="3854" width="8.42578125" style="33" bestFit="1" customWidth="1"/>
    <col min="3855" max="3855" width="12.140625" style="33" customWidth="1"/>
    <col min="3856" max="3856" width="28.42578125" style="33" customWidth="1"/>
    <col min="3857" max="3857" width="5.7109375" style="33" customWidth="1"/>
    <col min="3858" max="3858" width="6.5703125" style="33" customWidth="1"/>
    <col min="3859" max="3867" width="5.7109375" style="33" customWidth="1"/>
    <col min="3868" max="3868" width="46.28515625" style="33" customWidth="1"/>
    <col min="3869" max="3869" width="13.7109375" style="33" customWidth="1"/>
    <col min="3870" max="3870" width="14.85546875" style="33" customWidth="1"/>
    <col min="3871" max="3871" width="22.5703125" style="33" customWidth="1"/>
    <col min="3872" max="3872" width="18.7109375" style="33" customWidth="1"/>
    <col min="3873" max="3873" width="18.28515625" style="33" customWidth="1"/>
    <col min="3874" max="3874" width="12.85546875" style="33" customWidth="1"/>
    <col min="3875" max="3875" width="20.140625" style="33" customWidth="1"/>
    <col min="3876" max="3876" width="16.85546875" style="33" customWidth="1"/>
    <col min="3877" max="3877" width="15.28515625" style="33" customWidth="1"/>
    <col min="3878" max="3878" width="12.28515625" style="33" customWidth="1"/>
    <col min="3879" max="3879" width="24.5703125" style="33" customWidth="1"/>
    <col min="3880" max="4108" width="11.42578125" style="33"/>
    <col min="4109" max="4109" width="10.140625" style="33" bestFit="1" customWidth="1"/>
    <col min="4110" max="4110" width="8.42578125" style="33" bestFit="1" customWidth="1"/>
    <col min="4111" max="4111" width="12.140625" style="33" customWidth="1"/>
    <col min="4112" max="4112" width="28.42578125" style="33" customWidth="1"/>
    <col min="4113" max="4113" width="5.7109375" style="33" customWidth="1"/>
    <col min="4114" max="4114" width="6.5703125" style="33" customWidth="1"/>
    <col min="4115" max="4123" width="5.7109375" style="33" customWidth="1"/>
    <col min="4124" max="4124" width="46.28515625" style="33" customWidth="1"/>
    <col min="4125" max="4125" width="13.7109375" style="33" customWidth="1"/>
    <col min="4126" max="4126" width="14.85546875" style="33" customWidth="1"/>
    <col min="4127" max="4127" width="22.5703125" style="33" customWidth="1"/>
    <col min="4128" max="4128" width="18.7109375" style="33" customWidth="1"/>
    <col min="4129" max="4129" width="18.28515625" style="33" customWidth="1"/>
    <col min="4130" max="4130" width="12.85546875" style="33" customWidth="1"/>
    <col min="4131" max="4131" width="20.140625" style="33" customWidth="1"/>
    <col min="4132" max="4132" width="16.85546875" style="33" customWidth="1"/>
    <col min="4133" max="4133" width="15.28515625" style="33" customWidth="1"/>
    <col min="4134" max="4134" width="12.28515625" style="33" customWidth="1"/>
    <col min="4135" max="4135" width="24.5703125" style="33" customWidth="1"/>
    <col min="4136" max="4364" width="11.42578125" style="33"/>
    <col min="4365" max="4365" width="10.140625" style="33" bestFit="1" customWidth="1"/>
    <col min="4366" max="4366" width="8.42578125" style="33" bestFit="1" customWidth="1"/>
    <col min="4367" max="4367" width="12.140625" style="33" customWidth="1"/>
    <col min="4368" max="4368" width="28.42578125" style="33" customWidth="1"/>
    <col min="4369" max="4369" width="5.7109375" style="33" customWidth="1"/>
    <col min="4370" max="4370" width="6.5703125" style="33" customWidth="1"/>
    <col min="4371" max="4379" width="5.7109375" style="33" customWidth="1"/>
    <col min="4380" max="4380" width="46.28515625" style="33" customWidth="1"/>
    <col min="4381" max="4381" width="13.7109375" style="33" customWidth="1"/>
    <col min="4382" max="4382" width="14.85546875" style="33" customWidth="1"/>
    <col min="4383" max="4383" width="22.5703125" style="33" customWidth="1"/>
    <col min="4384" max="4384" width="18.7109375" style="33" customWidth="1"/>
    <col min="4385" max="4385" width="18.28515625" style="33" customWidth="1"/>
    <col min="4386" max="4386" width="12.85546875" style="33" customWidth="1"/>
    <col min="4387" max="4387" width="20.140625" style="33" customWidth="1"/>
    <col min="4388" max="4388" width="16.85546875" style="33" customWidth="1"/>
    <col min="4389" max="4389" width="15.28515625" style="33" customWidth="1"/>
    <col min="4390" max="4390" width="12.28515625" style="33" customWidth="1"/>
    <col min="4391" max="4391" width="24.5703125" style="33" customWidth="1"/>
    <col min="4392" max="4620" width="11.42578125" style="33"/>
    <col min="4621" max="4621" width="10.140625" style="33" bestFit="1" customWidth="1"/>
    <col min="4622" max="4622" width="8.42578125" style="33" bestFit="1" customWidth="1"/>
    <col min="4623" max="4623" width="12.140625" style="33" customWidth="1"/>
    <col min="4624" max="4624" width="28.42578125" style="33" customWidth="1"/>
    <col min="4625" max="4625" width="5.7109375" style="33" customWidth="1"/>
    <col min="4626" max="4626" width="6.5703125" style="33" customWidth="1"/>
    <col min="4627" max="4635" width="5.7109375" style="33" customWidth="1"/>
    <col min="4636" max="4636" width="46.28515625" style="33" customWidth="1"/>
    <col min="4637" max="4637" width="13.7109375" style="33" customWidth="1"/>
    <col min="4638" max="4638" width="14.85546875" style="33" customWidth="1"/>
    <col min="4639" max="4639" width="22.5703125" style="33" customWidth="1"/>
    <col min="4640" max="4640" width="18.7109375" style="33" customWidth="1"/>
    <col min="4641" max="4641" width="18.28515625" style="33" customWidth="1"/>
    <col min="4642" max="4642" width="12.85546875" style="33" customWidth="1"/>
    <col min="4643" max="4643" width="20.140625" style="33" customWidth="1"/>
    <col min="4644" max="4644" width="16.85546875" style="33" customWidth="1"/>
    <col min="4645" max="4645" width="15.28515625" style="33" customWidth="1"/>
    <col min="4646" max="4646" width="12.28515625" style="33" customWidth="1"/>
    <col min="4647" max="4647" width="24.5703125" style="33" customWidth="1"/>
    <col min="4648" max="4876" width="11.42578125" style="33"/>
    <col min="4877" max="4877" width="10.140625" style="33" bestFit="1" customWidth="1"/>
    <col min="4878" max="4878" width="8.42578125" style="33" bestFit="1" customWidth="1"/>
    <col min="4879" max="4879" width="12.140625" style="33" customWidth="1"/>
    <col min="4880" max="4880" width="28.42578125" style="33" customWidth="1"/>
    <col min="4881" max="4881" width="5.7109375" style="33" customWidth="1"/>
    <col min="4882" max="4882" width="6.5703125" style="33" customWidth="1"/>
    <col min="4883" max="4891" width="5.7109375" style="33" customWidth="1"/>
    <col min="4892" max="4892" width="46.28515625" style="33" customWidth="1"/>
    <col min="4893" max="4893" width="13.7109375" style="33" customWidth="1"/>
    <col min="4894" max="4894" width="14.85546875" style="33" customWidth="1"/>
    <col min="4895" max="4895" width="22.5703125" style="33" customWidth="1"/>
    <col min="4896" max="4896" width="18.7109375" style="33" customWidth="1"/>
    <col min="4897" max="4897" width="18.28515625" style="33" customWidth="1"/>
    <col min="4898" max="4898" width="12.85546875" style="33" customWidth="1"/>
    <col min="4899" max="4899" width="20.140625" style="33" customWidth="1"/>
    <col min="4900" max="4900" width="16.85546875" style="33" customWidth="1"/>
    <col min="4901" max="4901" width="15.28515625" style="33" customWidth="1"/>
    <col min="4902" max="4902" width="12.28515625" style="33" customWidth="1"/>
    <col min="4903" max="4903" width="24.5703125" style="33" customWidth="1"/>
    <col min="4904" max="5132" width="11.42578125" style="33"/>
    <col min="5133" max="5133" width="10.140625" style="33" bestFit="1" customWidth="1"/>
    <col min="5134" max="5134" width="8.42578125" style="33" bestFit="1" customWidth="1"/>
    <col min="5135" max="5135" width="12.140625" style="33" customWidth="1"/>
    <col min="5136" max="5136" width="28.42578125" style="33" customWidth="1"/>
    <col min="5137" max="5137" width="5.7109375" style="33" customWidth="1"/>
    <col min="5138" max="5138" width="6.5703125" style="33" customWidth="1"/>
    <col min="5139" max="5147" width="5.7109375" style="33" customWidth="1"/>
    <col min="5148" max="5148" width="46.28515625" style="33" customWidth="1"/>
    <col min="5149" max="5149" width="13.7109375" style="33" customWidth="1"/>
    <col min="5150" max="5150" width="14.85546875" style="33" customWidth="1"/>
    <col min="5151" max="5151" width="22.5703125" style="33" customWidth="1"/>
    <col min="5152" max="5152" width="18.7109375" style="33" customWidth="1"/>
    <col min="5153" max="5153" width="18.28515625" style="33" customWidth="1"/>
    <col min="5154" max="5154" width="12.85546875" style="33" customWidth="1"/>
    <col min="5155" max="5155" width="20.140625" style="33" customWidth="1"/>
    <col min="5156" max="5156" width="16.85546875" style="33" customWidth="1"/>
    <col min="5157" max="5157" width="15.28515625" style="33" customWidth="1"/>
    <col min="5158" max="5158" width="12.28515625" style="33" customWidth="1"/>
    <col min="5159" max="5159" width="24.5703125" style="33" customWidth="1"/>
    <col min="5160" max="5388" width="11.42578125" style="33"/>
    <col min="5389" max="5389" width="10.140625" style="33" bestFit="1" customWidth="1"/>
    <col min="5390" max="5390" width="8.42578125" style="33" bestFit="1" customWidth="1"/>
    <col min="5391" max="5391" width="12.140625" style="33" customWidth="1"/>
    <col min="5392" max="5392" width="28.42578125" style="33" customWidth="1"/>
    <col min="5393" max="5393" width="5.7109375" style="33" customWidth="1"/>
    <col min="5394" max="5394" width="6.5703125" style="33" customWidth="1"/>
    <col min="5395" max="5403" width="5.7109375" style="33" customWidth="1"/>
    <col min="5404" max="5404" width="46.28515625" style="33" customWidth="1"/>
    <col min="5405" max="5405" width="13.7109375" style="33" customWidth="1"/>
    <col min="5406" max="5406" width="14.85546875" style="33" customWidth="1"/>
    <col min="5407" max="5407" width="22.5703125" style="33" customWidth="1"/>
    <col min="5408" max="5408" width="18.7109375" style="33" customWidth="1"/>
    <col min="5409" max="5409" width="18.28515625" style="33" customWidth="1"/>
    <col min="5410" max="5410" width="12.85546875" style="33" customWidth="1"/>
    <col min="5411" max="5411" width="20.140625" style="33" customWidth="1"/>
    <col min="5412" max="5412" width="16.85546875" style="33" customWidth="1"/>
    <col min="5413" max="5413" width="15.28515625" style="33" customWidth="1"/>
    <col min="5414" max="5414" width="12.28515625" style="33" customWidth="1"/>
    <col min="5415" max="5415" width="24.5703125" style="33" customWidth="1"/>
    <col min="5416" max="5644" width="11.42578125" style="33"/>
    <col min="5645" max="5645" width="10.140625" style="33" bestFit="1" customWidth="1"/>
    <col min="5646" max="5646" width="8.42578125" style="33" bestFit="1" customWidth="1"/>
    <col min="5647" max="5647" width="12.140625" style="33" customWidth="1"/>
    <col min="5648" max="5648" width="28.42578125" style="33" customWidth="1"/>
    <col min="5649" max="5649" width="5.7109375" style="33" customWidth="1"/>
    <col min="5650" max="5650" width="6.5703125" style="33" customWidth="1"/>
    <col min="5651" max="5659" width="5.7109375" style="33" customWidth="1"/>
    <col min="5660" max="5660" width="46.28515625" style="33" customWidth="1"/>
    <col min="5661" max="5661" width="13.7109375" style="33" customWidth="1"/>
    <col min="5662" max="5662" width="14.85546875" style="33" customWidth="1"/>
    <col min="5663" max="5663" width="22.5703125" style="33" customWidth="1"/>
    <col min="5664" max="5664" width="18.7109375" style="33" customWidth="1"/>
    <col min="5665" max="5665" width="18.28515625" style="33" customWidth="1"/>
    <col min="5666" max="5666" width="12.85546875" style="33" customWidth="1"/>
    <col min="5667" max="5667" width="20.140625" style="33" customWidth="1"/>
    <col min="5668" max="5668" width="16.85546875" style="33" customWidth="1"/>
    <col min="5669" max="5669" width="15.28515625" style="33" customWidth="1"/>
    <col min="5670" max="5670" width="12.28515625" style="33" customWidth="1"/>
    <col min="5671" max="5671" width="24.5703125" style="33" customWidth="1"/>
    <col min="5672" max="5900" width="11.42578125" style="33"/>
    <col min="5901" max="5901" width="10.140625" style="33" bestFit="1" customWidth="1"/>
    <col min="5902" max="5902" width="8.42578125" style="33" bestFit="1" customWidth="1"/>
    <col min="5903" max="5903" width="12.140625" style="33" customWidth="1"/>
    <col min="5904" max="5904" width="28.42578125" style="33" customWidth="1"/>
    <col min="5905" max="5905" width="5.7109375" style="33" customWidth="1"/>
    <col min="5906" max="5906" width="6.5703125" style="33" customWidth="1"/>
    <col min="5907" max="5915" width="5.7109375" style="33" customWidth="1"/>
    <col min="5916" max="5916" width="46.28515625" style="33" customWidth="1"/>
    <col min="5917" max="5917" width="13.7109375" style="33" customWidth="1"/>
    <col min="5918" max="5918" width="14.85546875" style="33" customWidth="1"/>
    <col min="5919" max="5919" width="22.5703125" style="33" customWidth="1"/>
    <col min="5920" max="5920" width="18.7109375" style="33" customWidth="1"/>
    <col min="5921" max="5921" width="18.28515625" style="33" customWidth="1"/>
    <col min="5922" max="5922" width="12.85546875" style="33" customWidth="1"/>
    <col min="5923" max="5923" width="20.140625" style="33" customWidth="1"/>
    <col min="5924" max="5924" width="16.85546875" style="33" customWidth="1"/>
    <col min="5925" max="5925" width="15.28515625" style="33" customWidth="1"/>
    <col min="5926" max="5926" width="12.28515625" style="33" customWidth="1"/>
    <col min="5927" max="5927" width="24.5703125" style="33" customWidth="1"/>
    <col min="5928" max="6156" width="11.42578125" style="33"/>
    <col min="6157" max="6157" width="10.140625" style="33" bestFit="1" customWidth="1"/>
    <col min="6158" max="6158" width="8.42578125" style="33" bestFit="1" customWidth="1"/>
    <col min="6159" max="6159" width="12.140625" style="33" customWidth="1"/>
    <col min="6160" max="6160" width="28.42578125" style="33" customWidth="1"/>
    <col min="6161" max="6161" width="5.7109375" style="33" customWidth="1"/>
    <col min="6162" max="6162" width="6.5703125" style="33" customWidth="1"/>
    <col min="6163" max="6171" width="5.7109375" style="33" customWidth="1"/>
    <col min="6172" max="6172" width="46.28515625" style="33" customWidth="1"/>
    <col min="6173" max="6173" width="13.7109375" style="33" customWidth="1"/>
    <col min="6174" max="6174" width="14.85546875" style="33" customWidth="1"/>
    <col min="6175" max="6175" width="22.5703125" style="33" customWidth="1"/>
    <col min="6176" max="6176" width="18.7109375" style="33" customWidth="1"/>
    <col min="6177" max="6177" width="18.28515625" style="33" customWidth="1"/>
    <col min="6178" max="6178" width="12.85546875" style="33" customWidth="1"/>
    <col min="6179" max="6179" width="20.140625" style="33" customWidth="1"/>
    <col min="6180" max="6180" width="16.85546875" style="33" customWidth="1"/>
    <col min="6181" max="6181" width="15.28515625" style="33" customWidth="1"/>
    <col min="6182" max="6182" width="12.28515625" style="33" customWidth="1"/>
    <col min="6183" max="6183" width="24.5703125" style="33" customWidth="1"/>
    <col min="6184" max="6412" width="11.42578125" style="33"/>
    <col min="6413" max="6413" width="10.140625" style="33" bestFit="1" customWidth="1"/>
    <col min="6414" max="6414" width="8.42578125" style="33" bestFit="1" customWidth="1"/>
    <col min="6415" max="6415" width="12.140625" style="33" customWidth="1"/>
    <col min="6416" max="6416" width="28.42578125" style="33" customWidth="1"/>
    <col min="6417" max="6417" width="5.7109375" style="33" customWidth="1"/>
    <col min="6418" max="6418" width="6.5703125" style="33" customWidth="1"/>
    <col min="6419" max="6427" width="5.7109375" style="33" customWidth="1"/>
    <col min="6428" max="6428" width="46.28515625" style="33" customWidth="1"/>
    <col min="6429" max="6429" width="13.7109375" style="33" customWidth="1"/>
    <col min="6430" max="6430" width="14.85546875" style="33" customWidth="1"/>
    <col min="6431" max="6431" width="22.5703125" style="33" customWidth="1"/>
    <col min="6432" max="6432" width="18.7109375" style="33" customWidth="1"/>
    <col min="6433" max="6433" width="18.28515625" style="33" customWidth="1"/>
    <col min="6434" max="6434" width="12.85546875" style="33" customWidth="1"/>
    <col min="6435" max="6435" width="20.140625" style="33" customWidth="1"/>
    <col min="6436" max="6436" width="16.85546875" style="33" customWidth="1"/>
    <col min="6437" max="6437" width="15.28515625" style="33" customWidth="1"/>
    <col min="6438" max="6438" width="12.28515625" style="33" customWidth="1"/>
    <col min="6439" max="6439" width="24.5703125" style="33" customWidth="1"/>
    <col min="6440" max="6668" width="11.42578125" style="33"/>
    <col min="6669" max="6669" width="10.140625" style="33" bestFit="1" customWidth="1"/>
    <col min="6670" max="6670" width="8.42578125" style="33" bestFit="1" customWidth="1"/>
    <col min="6671" max="6671" width="12.140625" style="33" customWidth="1"/>
    <col min="6672" max="6672" width="28.42578125" style="33" customWidth="1"/>
    <col min="6673" max="6673" width="5.7109375" style="33" customWidth="1"/>
    <col min="6674" max="6674" width="6.5703125" style="33" customWidth="1"/>
    <col min="6675" max="6683" width="5.7109375" style="33" customWidth="1"/>
    <col min="6684" max="6684" width="46.28515625" style="33" customWidth="1"/>
    <col min="6685" max="6685" width="13.7109375" style="33" customWidth="1"/>
    <col min="6686" max="6686" width="14.85546875" style="33" customWidth="1"/>
    <col min="6687" max="6687" width="22.5703125" style="33" customWidth="1"/>
    <col min="6688" max="6688" width="18.7109375" style="33" customWidth="1"/>
    <col min="6689" max="6689" width="18.28515625" style="33" customWidth="1"/>
    <col min="6690" max="6690" width="12.85546875" style="33" customWidth="1"/>
    <col min="6691" max="6691" width="20.140625" style="33" customWidth="1"/>
    <col min="6692" max="6692" width="16.85546875" style="33" customWidth="1"/>
    <col min="6693" max="6693" width="15.28515625" style="33" customWidth="1"/>
    <col min="6694" max="6694" width="12.28515625" style="33" customWidth="1"/>
    <col min="6695" max="6695" width="24.5703125" style="33" customWidth="1"/>
    <col min="6696" max="6924" width="11.42578125" style="33"/>
    <col min="6925" max="6925" width="10.140625" style="33" bestFit="1" customWidth="1"/>
    <col min="6926" max="6926" width="8.42578125" style="33" bestFit="1" customWidth="1"/>
    <col min="6927" max="6927" width="12.140625" style="33" customWidth="1"/>
    <col min="6928" max="6928" width="28.42578125" style="33" customWidth="1"/>
    <col min="6929" max="6929" width="5.7109375" style="33" customWidth="1"/>
    <col min="6930" max="6930" width="6.5703125" style="33" customWidth="1"/>
    <col min="6931" max="6939" width="5.7109375" style="33" customWidth="1"/>
    <col min="6940" max="6940" width="46.28515625" style="33" customWidth="1"/>
    <col min="6941" max="6941" width="13.7109375" style="33" customWidth="1"/>
    <col min="6942" max="6942" width="14.85546875" style="33" customWidth="1"/>
    <col min="6943" max="6943" width="22.5703125" style="33" customWidth="1"/>
    <col min="6944" max="6944" width="18.7109375" style="33" customWidth="1"/>
    <col min="6945" max="6945" width="18.28515625" style="33" customWidth="1"/>
    <col min="6946" max="6946" width="12.85546875" style="33" customWidth="1"/>
    <col min="6947" max="6947" width="20.140625" style="33" customWidth="1"/>
    <col min="6948" max="6948" width="16.85546875" style="33" customWidth="1"/>
    <col min="6949" max="6949" width="15.28515625" style="33" customWidth="1"/>
    <col min="6950" max="6950" width="12.28515625" style="33" customWidth="1"/>
    <col min="6951" max="6951" width="24.5703125" style="33" customWidth="1"/>
    <col min="6952" max="7180" width="11.42578125" style="33"/>
    <col min="7181" max="7181" width="10.140625" style="33" bestFit="1" customWidth="1"/>
    <col min="7182" max="7182" width="8.42578125" style="33" bestFit="1" customWidth="1"/>
    <col min="7183" max="7183" width="12.140625" style="33" customWidth="1"/>
    <col min="7184" max="7184" width="28.42578125" style="33" customWidth="1"/>
    <col min="7185" max="7185" width="5.7109375" style="33" customWidth="1"/>
    <col min="7186" max="7186" width="6.5703125" style="33" customWidth="1"/>
    <col min="7187" max="7195" width="5.7109375" style="33" customWidth="1"/>
    <col min="7196" max="7196" width="46.28515625" style="33" customWidth="1"/>
    <col min="7197" max="7197" width="13.7109375" style="33" customWidth="1"/>
    <col min="7198" max="7198" width="14.85546875" style="33" customWidth="1"/>
    <col min="7199" max="7199" width="22.5703125" style="33" customWidth="1"/>
    <col min="7200" max="7200" width="18.7109375" style="33" customWidth="1"/>
    <col min="7201" max="7201" width="18.28515625" style="33" customWidth="1"/>
    <col min="7202" max="7202" width="12.85546875" style="33" customWidth="1"/>
    <col min="7203" max="7203" width="20.140625" style="33" customWidth="1"/>
    <col min="7204" max="7204" width="16.85546875" style="33" customWidth="1"/>
    <col min="7205" max="7205" width="15.28515625" style="33" customWidth="1"/>
    <col min="7206" max="7206" width="12.28515625" style="33" customWidth="1"/>
    <col min="7207" max="7207" width="24.5703125" style="33" customWidth="1"/>
    <col min="7208" max="7436" width="11.42578125" style="33"/>
    <col min="7437" max="7437" width="10.140625" style="33" bestFit="1" customWidth="1"/>
    <col min="7438" max="7438" width="8.42578125" style="33" bestFit="1" customWidth="1"/>
    <col min="7439" max="7439" width="12.140625" style="33" customWidth="1"/>
    <col min="7440" max="7440" width="28.42578125" style="33" customWidth="1"/>
    <col min="7441" max="7441" width="5.7109375" style="33" customWidth="1"/>
    <col min="7442" max="7442" width="6.5703125" style="33" customWidth="1"/>
    <col min="7443" max="7451" width="5.7109375" style="33" customWidth="1"/>
    <col min="7452" max="7452" width="46.28515625" style="33" customWidth="1"/>
    <col min="7453" max="7453" width="13.7109375" style="33" customWidth="1"/>
    <col min="7454" max="7454" width="14.85546875" style="33" customWidth="1"/>
    <col min="7455" max="7455" width="22.5703125" style="33" customWidth="1"/>
    <col min="7456" max="7456" width="18.7109375" style="33" customWidth="1"/>
    <col min="7457" max="7457" width="18.28515625" style="33" customWidth="1"/>
    <col min="7458" max="7458" width="12.85546875" style="33" customWidth="1"/>
    <col min="7459" max="7459" width="20.140625" style="33" customWidth="1"/>
    <col min="7460" max="7460" width="16.85546875" style="33" customWidth="1"/>
    <col min="7461" max="7461" width="15.28515625" style="33" customWidth="1"/>
    <col min="7462" max="7462" width="12.28515625" style="33" customWidth="1"/>
    <col min="7463" max="7463" width="24.5703125" style="33" customWidth="1"/>
    <col min="7464" max="7692" width="11.42578125" style="33"/>
    <col min="7693" max="7693" width="10.140625" style="33" bestFit="1" customWidth="1"/>
    <col min="7694" max="7694" width="8.42578125" style="33" bestFit="1" customWidth="1"/>
    <col min="7695" max="7695" width="12.140625" style="33" customWidth="1"/>
    <col min="7696" max="7696" width="28.42578125" style="33" customWidth="1"/>
    <col min="7697" max="7697" width="5.7109375" style="33" customWidth="1"/>
    <col min="7698" max="7698" width="6.5703125" style="33" customWidth="1"/>
    <col min="7699" max="7707" width="5.7109375" style="33" customWidth="1"/>
    <col min="7708" max="7708" width="46.28515625" style="33" customWidth="1"/>
    <col min="7709" max="7709" width="13.7109375" style="33" customWidth="1"/>
    <col min="7710" max="7710" width="14.85546875" style="33" customWidth="1"/>
    <col min="7711" max="7711" width="22.5703125" style="33" customWidth="1"/>
    <col min="7712" max="7712" width="18.7109375" style="33" customWidth="1"/>
    <col min="7713" max="7713" width="18.28515625" style="33" customWidth="1"/>
    <col min="7714" max="7714" width="12.85546875" style="33" customWidth="1"/>
    <col min="7715" max="7715" width="20.140625" style="33" customWidth="1"/>
    <col min="7716" max="7716" width="16.85546875" style="33" customWidth="1"/>
    <col min="7717" max="7717" width="15.28515625" style="33" customWidth="1"/>
    <col min="7718" max="7718" width="12.28515625" style="33" customWidth="1"/>
    <col min="7719" max="7719" width="24.5703125" style="33" customWidth="1"/>
    <col min="7720" max="7948" width="11.42578125" style="33"/>
    <col min="7949" max="7949" width="10.140625" style="33" bestFit="1" customWidth="1"/>
    <col min="7950" max="7950" width="8.42578125" style="33" bestFit="1" customWidth="1"/>
    <col min="7951" max="7951" width="12.140625" style="33" customWidth="1"/>
    <col min="7952" max="7952" width="28.42578125" style="33" customWidth="1"/>
    <col min="7953" max="7953" width="5.7109375" style="33" customWidth="1"/>
    <col min="7954" max="7954" width="6.5703125" style="33" customWidth="1"/>
    <col min="7955" max="7963" width="5.7109375" style="33" customWidth="1"/>
    <col min="7964" max="7964" width="46.28515625" style="33" customWidth="1"/>
    <col min="7965" max="7965" width="13.7109375" style="33" customWidth="1"/>
    <col min="7966" max="7966" width="14.85546875" style="33" customWidth="1"/>
    <col min="7967" max="7967" width="22.5703125" style="33" customWidth="1"/>
    <col min="7968" max="7968" width="18.7109375" style="33" customWidth="1"/>
    <col min="7969" max="7969" width="18.28515625" style="33" customWidth="1"/>
    <col min="7970" max="7970" width="12.85546875" style="33" customWidth="1"/>
    <col min="7971" max="7971" width="20.140625" style="33" customWidth="1"/>
    <col min="7972" max="7972" width="16.85546875" style="33" customWidth="1"/>
    <col min="7973" max="7973" width="15.28515625" style="33" customWidth="1"/>
    <col min="7974" max="7974" width="12.28515625" style="33" customWidth="1"/>
    <col min="7975" max="7975" width="24.5703125" style="33" customWidth="1"/>
    <col min="7976" max="8204" width="11.42578125" style="33"/>
    <col min="8205" max="8205" width="10.140625" style="33" bestFit="1" customWidth="1"/>
    <col min="8206" max="8206" width="8.42578125" style="33" bestFit="1" customWidth="1"/>
    <col min="8207" max="8207" width="12.140625" style="33" customWidth="1"/>
    <col min="8208" max="8208" width="28.42578125" style="33" customWidth="1"/>
    <col min="8209" max="8209" width="5.7109375" style="33" customWidth="1"/>
    <col min="8210" max="8210" width="6.5703125" style="33" customWidth="1"/>
    <col min="8211" max="8219" width="5.7109375" style="33" customWidth="1"/>
    <col min="8220" max="8220" width="46.28515625" style="33" customWidth="1"/>
    <col min="8221" max="8221" width="13.7109375" style="33" customWidth="1"/>
    <col min="8222" max="8222" width="14.85546875" style="33" customWidth="1"/>
    <col min="8223" max="8223" width="22.5703125" style="33" customWidth="1"/>
    <col min="8224" max="8224" width="18.7109375" style="33" customWidth="1"/>
    <col min="8225" max="8225" width="18.28515625" style="33" customWidth="1"/>
    <col min="8226" max="8226" width="12.85546875" style="33" customWidth="1"/>
    <col min="8227" max="8227" width="20.140625" style="33" customWidth="1"/>
    <col min="8228" max="8228" width="16.85546875" style="33" customWidth="1"/>
    <col min="8229" max="8229" width="15.28515625" style="33" customWidth="1"/>
    <col min="8230" max="8230" width="12.28515625" style="33" customWidth="1"/>
    <col min="8231" max="8231" width="24.5703125" style="33" customWidth="1"/>
    <col min="8232" max="8460" width="11.42578125" style="33"/>
    <col min="8461" max="8461" width="10.140625" style="33" bestFit="1" customWidth="1"/>
    <col min="8462" max="8462" width="8.42578125" style="33" bestFit="1" customWidth="1"/>
    <col min="8463" max="8463" width="12.140625" style="33" customWidth="1"/>
    <col min="8464" max="8464" width="28.42578125" style="33" customWidth="1"/>
    <col min="8465" max="8465" width="5.7109375" style="33" customWidth="1"/>
    <col min="8466" max="8466" width="6.5703125" style="33" customWidth="1"/>
    <col min="8467" max="8475" width="5.7109375" style="33" customWidth="1"/>
    <col min="8476" max="8476" width="46.28515625" style="33" customWidth="1"/>
    <col min="8477" max="8477" width="13.7109375" style="33" customWidth="1"/>
    <col min="8478" max="8478" width="14.85546875" style="33" customWidth="1"/>
    <col min="8479" max="8479" width="22.5703125" style="33" customWidth="1"/>
    <col min="8480" max="8480" width="18.7109375" style="33" customWidth="1"/>
    <col min="8481" max="8481" width="18.28515625" style="33" customWidth="1"/>
    <col min="8482" max="8482" width="12.85546875" style="33" customWidth="1"/>
    <col min="8483" max="8483" width="20.140625" style="33" customWidth="1"/>
    <col min="8484" max="8484" width="16.85546875" style="33" customWidth="1"/>
    <col min="8485" max="8485" width="15.28515625" style="33" customWidth="1"/>
    <col min="8486" max="8486" width="12.28515625" style="33" customWidth="1"/>
    <col min="8487" max="8487" width="24.5703125" style="33" customWidth="1"/>
    <col min="8488" max="8716" width="11.42578125" style="33"/>
    <col min="8717" max="8717" width="10.140625" style="33" bestFit="1" customWidth="1"/>
    <col min="8718" max="8718" width="8.42578125" style="33" bestFit="1" customWidth="1"/>
    <col min="8719" max="8719" width="12.140625" style="33" customWidth="1"/>
    <col min="8720" max="8720" width="28.42578125" style="33" customWidth="1"/>
    <col min="8721" max="8721" width="5.7109375" style="33" customWidth="1"/>
    <col min="8722" max="8722" width="6.5703125" style="33" customWidth="1"/>
    <col min="8723" max="8731" width="5.7109375" style="33" customWidth="1"/>
    <col min="8732" max="8732" width="46.28515625" style="33" customWidth="1"/>
    <col min="8733" max="8733" width="13.7109375" style="33" customWidth="1"/>
    <col min="8734" max="8734" width="14.85546875" style="33" customWidth="1"/>
    <col min="8735" max="8735" width="22.5703125" style="33" customWidth="1"/>
    <col min="8736" max="8736" width="18.7109375" style="33" customWidth="1"/>
    <col min="8737" max="8737" width="18.28515625" style="33" customWidth="1"/>
    <col min="8738" max="8738" width="12.85546875" style="33" customWidth="1"/>
    <col min="8739" max="8739" width="20.140625" style="33" customWidth="1"/>
    <col min="8740" max="8740" width="16.85546875" style="33" customWidth="1"/>
    <col min="8741" max="8741" width="15.28515625" style="33" customWidth="1"/>
    <col min="8742" max="8742" width="12.28515625" style="33" customWidth="1"/>
    <col min="8743" max="8743" width="24.5703125" style="33" customWidth="1"/>
    <col min="8744" max="8972" width="11.42578125" style="33"/>
    <col min="8973" max="8973" width="10.140625" style="33" bestFit="1" customWidth="1"/>
    <col min="8974" max="8974" width="8.42578125" style="33" bestFit="1" customWidth="1"/>
    <col min="8975" max="8975" width="12.140625" style="33" customWidth="1"/>
    <col min="8976" max="8976" width="28.42578125" style="33" customWidth="1"/>
    <col min="8977" max="8977" width="5.7109375" style="33" customWidth="1"/>
    <col min="8978" max="8978" width="6.5703125" style="33" customWidth="1"/>
    <col min="8979" max="8987" width="5.7109375" style="33" customWidth="1"/>
    <col min="8988" max="8988" width="46.28515625" style="33" customWidth="1"/>
    <col min="8989" max="8989" width="13.7109375" style="33" customWidth="1"/>
    <col min="8990" max="8990" width="14.85546875" style="33" customWidth="1"/>
    <col min="8991" max="8991" width="22.5703125" style="33" customWidth="1"/>
    <col min="8992" max="8992" width="18.7109375" style="33" customWidth="1"/>
    <col min="8993" max="8993" width="18.28515625" style="33" customWidth="1"/>
    <col min="8994" max="8994" width="12.85546875" style="33" customWidth="1"/>
    <col min="8995" max="8995" width="20.140625" style="33" customWidth="1"/>
    <col min="8996" max="8996" width="16.85546875" style="33" customWidth="1"/>
    <col min="8997" max="8997" width="15.28515625" style="33" customWidth="1"/>
    <col min="8998" max="8998" width="12.28515625" style="33" customWidth="1"/>
    <col min="8999" max="8999" width="24.5703125" style="33" customWidth="1"/>
    <col min="9000" max="9228" width="11.42578125" style="33"/>
    <col min="9229" max="9229" width="10.140625" style="33" bestFit="1" customWidth="1"/>
    <col min="9230" max="9230" width="8.42578125" style="33" bestFit="1" customWidth="1"/>
    <col min="9231" max="9231" width="12.140625" style="33" customWidth="1"/>
    <col min="9232" max="9232" width="28.42578125" style="33" customWidth="1"/>
    <col min="9233" max="9233" width="5.7109375" style="33" customWidth="1"/>
    <col min="9234" max="9234" width="6.5703125" style="33" customWidth="1"/>
    <col min="9235" max="9243" width="5.7109375" style="33" customWidth="1"/>
    <col min="9244" max="9244" width="46.28515625" style="33" customWidth="1"/>
    <col min="9245" max="9245" width="13.7109375" style="33" customWidth="1"/>
    <col min="9246" max="9246" width="14.85546875" style="33" customWidth="1"/>
    <col min="9247" max="9247" width="22.5703125" style="33" customWidth="1"/>
    <col min="9248" max="9248" width="18.7109375" style="33" customWidth="1"/>
    <col min="9249" max="9249" width="18.28515625" style="33" customWidth="1"/>
    <col min="9250" max="9250" width="12.85546875" style="33" customWidth="1"/>
    <col min="9251" max="9251" width="20.140625" style="33" customWidth="1"/>
    <col min="9252" max="9252" width="16.85546875" style="33" customWidth="1"/>
    <col min="9253" max="9253" width="15.28515625" style="33" customWidth="1"/>
    <col min="9254" max="9254" width="12.28515625" style="33" customWidth="1"/>
    <col min="9255" max="9255" width="24.5703125" style="33" customWidth="1"/>
    <col min="9256" max="9484" width="11.42578125" style="33"/>
    <col min="9485" max="9485" width="10.140625" style="33" bestFit="1" customWidth="1"/>
    <col min="9486" max="9486" width="8.42578125" style="33" bestFit="1" customWidth="1"/>
    <col min="9487" max="9487" width="12.140625" style="33" customWidth="1"/>
    <col min="9488" max="9488" width="28.42578125" style="33" customWidth="1"/>
    <col min="9489" max="9489" width="5.7109375" style="33" customWidth="1"/>
    <col min="9490" max="9490" width="6.5703125" style="33" customWidth="1"/>
    <col min="9491" max="9499" width="5.7109375" style="33" customWidth="1"/>
    <col min="9500" max="9500" width="46.28515625" style="33" customWidth="1"/>
    <col min="9501" max="9501" width="13.7109375" style="33" customWidth="1"/>
    <col min="9502" max="9502" width="14.85546875" style="33" customWidth="1"/>
    <col min="9503" max="9503" width="22.5703125" style="33" customWidth="1"/>
    <col min="9504" max="9504" width="18.7109375" style="33" customWidth="1"/>
    <col min="9505" max="9505" width="18.28515625" style="33" customWidth="1"/>
    <col min="9506" max="9506" width="12.85546875" style="33" customWidth="1"/>
    <col min="9507" max="9507" width="20.140625" style="33" customWidth="1"/>
    <col min="9508" max="9508" width="16.85546875" style="33" customWidth="1"/>
    <col min="9509" max="9509" width="15.28515625" style="33" customWidth="1"/>
    <col min="9510" max="9510" width="12.28515625" style="33" customWidth="1"/>
    <col min="9511" max="9511" width="24.5703125" style="33" customWidth="1"/>
    <col min="9512" max="9740" width="11.42578125" style="33"/>
    <col min="9741" max="9741" width="10.140625" style="33" bestFit="1" customWidth="1"/>
    <col min="9742" max="9742" width="8.42578125" style="33" bestFit="1" customWidth="1"/>
    <col min="9743" max="9743" width="12.140625" style="33" customWidth="1"/>
    <col min="9744" max="9744" width="28.42578125" style="33" customWidth="1"/>
    <col min="9745" max="9745" width="5.7109375" style="33" customWidth="1"/>
    <col min="9746" max="9746" width="6.5703125" style="33" customWidth="1"/>
    <col min="9747" max="9755" width="5.7109375" style="33" customWidth="1"/>
    <col min="9756" max="9756" width="46.28515625" style="33" customWidth="1"/>
    <col min="9757" max="9757" width="13.7109375" style="33" customWidth="1"/>
    <col min="9758" max="9758" width="14.85546875" style="33" customWidth="1"/>
    <col min="9759" max="9759" width="22.5703125" style="33" customWidth="1"/>
    <col min="9760" max="9760" width="18.7109375" style="33" customWidth="1"/>
    <col min="9761" max="9761" width="18.28515625" style="33" customWidth="1"/>
    <col min="9762" max="9762" width="12.85546875" style="33" customWidth="1"/>
    <col min="9763" max="9763" width="20.140625" style="33" customWidth="1"/>
    <col min="9764" max="9764" width="16.85546875" style="33" customWidth="1"/>
    <col min="9765" max="9765" width="15.28515625" style="33" customWidth="1"/>
    <col min="9766" max="9766" width="12.28515625" style="33" customWidth="1"/>
    <col min="9767" max="9767" width="24.5703125" style="33" customWidth="1"/>
    <col min="9768" max="9996" width="11.42578125" style="33"/>
    <col min="9997" max="9997" width="10.140625" style="33" bestFit="1" customWidth="1"/>
    <col min="9998" max="9998" width="8.42578125" style="33" bestFit="1" customWidth="1"/>
    <col min="9999" max="9999" width="12.140625" style="33" customWidth="1"/>
    <col min="10000" max="10000" width="28.42578125" style="33" customWidth="1"/>
    <col min="10001" max="10001" width="5.7109375" style="33" customWidth="1"/>
    <col min="10002" max="10002" width="6.5703125" style="33" customWidth="1"/>
    <col min="10003" max="10011" width="5.7109375" style="33" customWidth="1"/>
    <col min="10012" max="10012" width="46.28515625" style="33" customWidth="1"/>
    <col min="10013" max="10013" width="13.7109375" style="33" customWidth="1"/>
    <col min="10014" max="10014" width="14.85546875" style="33" customWidth="1"/>
    <col min="10015" max="10015" width="22.5703125" style="33" customWidth="1"/>
    <col min="10016" max="10016" width="18.7109375" style="33" customWidth="1"/>
    <col min="10017" max="10017" width="18.28515625" style="33" customWidth="1"/>
    <col min="10018" max="10018" width="12.85546875" style="33" customWidth="1"/>
    <col min="10019" max="10019" width="20.140625" style="33" customWidth="1"/>
    <col min="10020" max="10020" width="16.85546875" style="33" customWidth="1"/>
    <col min="10021" max="10021" width="15.28515625" style="33" customWidth="1"/>
    <col min="10022" max="10022" width="12.28515625" style="33" customWidth="1"/>
    <col min="10023" max="10023" width="24.5703125" style="33" customWidth="1"/>
    <col min="10024" max="10252" width="11.42578125" style="33"/>
    <col min="10253" max="10253" width="10.140625" style="33" bestFit="1" customWidth="1"/>
    <col min="10254" max="10254" width="8.42578125" style="33" bestFit="1" customWidth="1"/>
    <col min="10255" max="10255" width="12.140625" style="33" customWidth="1"/>
    <col min="10256" max="10256" width="28.42578125" style="33" customWidth="1"/>
    <col min="10257" max="10257" width="5.7109375" style="33" customWidth="1"/>
    <col min="10258" max="10258" width="6.5703125" style="33" customWidth="1"/>
    <col min="10259" max="10267" width="5.7109375" style="33" customWidth="1"/>
    <col min="10268" max="10268" width="46.28515625" style="33" customWidth="1"/>
    <col min="10269" max="10269" width="13.7109375" style="33" customWidth="1"/>
    <col min="10270" max="10270" width="14.85546875" style="33" customWidth="1"/>
    <col min="10271" max="10271" width="22.5703125" style="33" customWidth="1"/>
    <col min="10272" max="10272" width="18.7109375" style="33" customWidth="1"/>
    <col min="10273" max="10273" width="18.28515625" style="33" customWidth="1"/>
    <col min="10274" max="10274" width="12.85546875" style="33" customWidth="1"/>
    <col min="10275" max="10275" width="20.140625" style="33" customWidth="1"/>
    <col min="10276" max="10276" width="16.85546875" style="33" customWidth="1"/>
    <col min="10277" max="10277" width="15.28515625" style="33" customWidth="1"/>
    <col min="10278" max="10278" width="12.28515625" style="33" customWidth="1"/>
    <col min="10279" max="10279" width="24.5703125" style="33" customWidth="1"/>
    <col min="10280" max="10508" width="11.42578125" style="33"/>
    <col min="10509" max="10509" width="10.140625" style="33" bestFit="1" customWidth="1"/>
    <col min="10510" max="10510" width="8.42578125" style="33" bestFit="1" customWidth="1"/>
    <col min="10511" max="10511" width="12.140625" style="33" customWidth="1"/>
    <col min="10512" max="10512" width="28.42578125" style="33" customWidth="1"/>
    <col min="10513" max="10513" width="5.7109375" style="33" customWidth="1"/>
    <col min="10514" max="10514" width="6.5703125" style="33" customWidth="1"/>
    <col min="10515" max="10523" width="5.7109375" style="33" customWidth="1"/>
    <col min="10524" max="10524" width="46.28515625" style="33" customWidth="1"/>
    <col min="10525" max="10525" width="13.7109375" style="33" customWidth="1"/>
    <col min="10526" max="10526" width="14.85546875" style="33" customWidth="1"/>
    <col min="10527" max="10527" width="22.5703125" style="33" customWidth="1"/>
    <col min="10528" max="10528" width="18.7109375" style="33" customWidth="1"/>
    <col min="10529" max="10529" width="18.28515625" style="33" customWidth="1"/>
    <col min="10530" max="10530" width="12.85546875" style="33" customWidth="1"/>
    <col min="10531" max="10531" width="20.140625" style="33" customWidth="1"/>
    <col min="10532" max="10532" width="16.85546875" style="33" customWidth="1"/>
    <col min="10533" max="10533" width="15.28515625" style="33" customWidth="1"/>
    <col min="10534" max="10534" width="12.28515625" style="33" customWidth="1"/>
    <col min="10535" max="10535" width="24.5703125" style="33" customWidth="1"/>
    <col min="10536" max="10764" width="11.42578125" style="33"/>
    <col min="10765" max="10765" width="10.140625" style="33" bestFit="1" customWidth="1"/>
    <col min="10766" max="10766" width="8.42578125" style="33" bestFit="1" customWidth="1"/>
    <col min="10767" max="10767" width="12.140625" style="33" customWidth="1"/>
    <col min="10768" max="10768" width="28.42578125" style="33" customWidth="1"/>
    <col min="10769" max="10769" width="5.7109375" style="33" customWidth="1"/>
    <col min="10770" max="10770" width="6.5703125" style="33" customWidth="1"/>
    <col min="10771" max="10779" width="5.7109375" style="33" customWidth="1"/>
    <col min="10780" max="10780" width="46.28515625" style="33" customWidth="1"/>
    <col min="10781" max="10781" width="13.7109375" style="33" customWidth="1"/>
    <col min="10782" max="10782" width="14.85546875" style="33" customWidth="1"/>
    <col min="10783" max="10783" width="22.5703125" style="33" customWidth="1"/>
    <col min="10784" max="10784" width="18.7109375" style="33" customWidth="1"/>
    <col min="10785" max="10785" width="18.28515625" style="33" customWidth="1"/>
    <col min="10786" max="10786" width="12.85546875" style="33" customWidth="1"/>
    <col min="10787" max="10787" width="20.140625" style="33" customWidth="1"/>
    <col min="10788" max="10788" width="16.85546875" style="33" customWidth="1"/>
    <col min="10789" max="10789" width="15.28515625" style="33" customWidth="1"/>
    <col min="10790" max="10790" width="12.28515625" style="33" customWidth="1"/>
    <col min="10791" max="10791" width="24.5703125" style="33" customWidth="1"/>
    <col min="10792" max="11020" width="11.42578125" style="33"/>
    <col min="11021" max="11021" width="10.140625" style="33" bestFit="1" customWidth="1"/>
    <col min="11022" max="11022" width="8.42578125" style="33" bestFit="1" customWidth="1"/>
    <col min="11023" max="11023" width="12.140625" style="33" customWidth="1"/>
    <col min="11024" max="11024" width="28.42578125" style="33" customWidth="1"/>
    <col min="11025" max="11025" width="5.7109375" style="33" customWidth="1"/>
    <col min="11026" max="11026" width="6.5703125" style="33" customWidth="1"/>
    <col min="11027" max="11035" width="5.7109375" style="33" customWidth="1"/>
    <col min="11036" max="11036" width="46.28515625" style="33" customWidth="1"/>
    <col min="11037" max="11037" width="13.7109375" style="33" customWidth="1"/>
    <col min="11038" max="11038" width="14.85546875" style="33" customWidth="1"/>
    <col min="11039" max="11039" width="22.5703125" style="33" customWidth="1"/>
    <col min="11040" max="11040" width="18.7109375" style="33" customWidth="1"/>
    <col min="11041" max="11041" width="18.28515625" style="33" customWidth="1"/>
    <col min="11042" max="11042" width="12.85546875" style="33" customWidth="1"/>
    <col min="11043" max="11043" width="20.140625" style="33" customWidth="1"/>
    <col min="11044" max="11044" width="16.85546875" style="33" customWidth="1"/>
    <col min="11045" max="11045" width="15.28515625" style="33" customWidth="1"/>
    <col min="11046" max="11046" width="12.28515625" style="33" customWidth="1"/>
    <col min="11047" max="11047" width="24.5703125" style="33" customWidth="1"/>
    <col min="11048" max="11276" width="11.42578125" style="33"/>
    <col min="11277" max="11277" width="10.140625" style="33" bestFit="1" customWidth="1"/>
    <col min="11278" max="11278" width="8.42578125" style="33" bestFit="1" customWidth="1"/>
    <col min="11279" max="11279" width="12.140625" style="33" customWidth="1"/>
    <col min="11280" max="11280" width="28.42578125" style="33" customWidth="1"/>
    <col min="11281" max="11281" width="5.7109375" style="33" customWidth="1"/>
    <col min="11282" max="11282" width="6.5703125" style="33" customWidth="1"/>
    <col min="11283" max="11291" width="5.7109375" style="33" customWidth="1"/>
    <col min="11292" max="11292" width="46.28515625" style="33" customWidth="1"/>
    <col min="11293" max="11293" width="13.7109375" style="33" customWidth="1"/>
    <col min="11294" max="11294" width="14.85546875" style="33" customWidth="1"/>
    <col min="11295" max="11295" width="22.5703125" style="33" customWidth="1"/>
    <col min="11296" max="11296" width="18.7109375" style="33" customWidth="1"/>
    <col min="11297" max="11297" width="18.28515625" style="33" customWidth="1"/>
    <col min="11298" max="11298" width="12.85546875" style="33" customWidth="1"/>
    <col min="11299" max="11299" width="20.140625" style="33" customWidth="1"/>
    <col min="11300" max="11300" width="16.85546875" style="33" customWidth="1"/>
    <col min="11301" max="11301" width="15.28515625" style="33" customWidth="1"/>
    <col min="11302" max="11302" width="12.28515625" style="33" customWidth="1"/>
    <col min="11303" max="11303" width="24.5703125" style="33" customWidth="1"/>
    <col min="11304" max="11532" width="11.42578125" style="33"/>
    <col min="11533" max="11533" width="10.140625" style="33" bestFit="1" customWidth="1"/>
    <col min="11534" max="11534" width="8.42578125" style="33" bestFit="1" customWidth="1"/>
    <col min="11535" max="11535" width="12.140625" style="33" customWidth="1"/>
    <col min="11536" max="11536" width="28.42578125" style="33" customWidth="1"/>
    <col min="11537" max="11537" width="5.7109375" style="33" customWidth="1"/>
    <col min="11538" max="11538" width="6.5703125" style="33" customWidth="1"/>
    <col min="11539" max="11547" width="5.7109375" style="33" customWidth="1"/>
    <col min="11548" max="11548" width="46.28515625" style="33" customWidth="1"/>
    <col min="11549" max="11549" width="13.7109375" style="33" customWidth="1"/>
    <col min="11550" max="11550" width="14.85546875" style="33" customWidth="1"/>
    <col min="11551" max="11551" width="22.5703125" style="33" customWidth="1"/>
    <col min="11552" max="11552" width="18.7109375" style="33" customWidth="1"/>
    <col min="11553" max="11553" width="18.28515625" style="33" customWidth="1"/>
    <col min="11554" max="11554" width="12.85546875" style="33" customWidth="1"/>
    <col min="11555" max="11555" width="20.140625" style="33" customWidth="1"/>
    <col min="11556" max="11556" width="16.85546875" style="33" customWidth="1"/>
    <col min="11557" max="11557" width="15.28515625" style="33" customWidth="1"/>
    <col min="11558" max="11558" width="12.28515625" style="33" customWidth="1"/>
    <col min="11559" max="11559" width="24.5703125" style="33" customWidth="1"/>
    <col min="11560" max="11788" width="11.42578125" style="33"/>
    <col min="11789" max="11789" width="10.140625" style="33" bestFit="1" customWidth="1"/>
    <col min="11790" max="11790" width="8.42578125" style="33" bestFit="1" customWidth="1"/>
    <col min="11791" max="11791" width="12.140625" style="33" customWidth="1"/>
    <col min="11792" max="11792" width="28.42578125" style="33" customWidth="1"/>
    <col min="11793" max="11793" width="5.7109375" style="33" customWidth="1"/>
    <col min="11794" max="11794" width="6.5703125" style="33" customWidth="1"/>
    <col min="11795" max="11803" width="5.7109375" style="33" customWidth="1"/>
    <col min="11804" max="11804" width="46.28515625" style="33" customWidth="1"/>
    <col min="11805" max="11805" width="13.7109375" style="33" customWidth="1"/>
    <col min="11806" max="11806" width="14.85546875" style="33" customWidth="1"/>
    <col min="11807" max="11807" width="22.5703125" style="33" customWidth="1"/>
    <col min="11808" max="11808" width="18.7109375" style="33" customWidth="1"/>
    <col min="11809" max="11809" width="18.28515625" style="33" customWidth="1"/>
    <col min="11810" max="11810" width="12.85546875" style="33" customWidth="1"/>
    <col min="11811" max="11811" width="20.140625" style="33" customWidth="1"/>
    <col min="11812" max="11812" width="16.85546875" style="33" customWidth="1"/>
    <col min="11813" max="11813" width="15.28515625" style="33" customWidth="1"/>
    <col min="11814" max="11814" width="12.28515625" style="33" customWidth="1"/>
    <col min="11815" max="11815" width="24.5703125" style="33" customWidth="1"/>
    <col min="11816" max="12044" width="11.42578125" style="33"/>
    <col min="12045" max="12045" width="10.140625" style="33" bestFit="1" customWidth="1"/>
    <col min="12046" max="12046" width="8.42578125" style="33" bestFit="1" customWidth="1"/>
    <col min="12047" max="12047" width="12.140625" style="33" customWidth="1"/>
    <col min="12048" max="12048" width="28.42578125" style="33" customWidth="1"/>
    <col min="12049" max="12049" width="5.7109375" style="33" customWidth="1"/>
    <col min="12050" max="12050" width="6.5703125" style="33" customWidth="1"/>
    <col min="12051" max="12059" width="5.7109375" style="33" customWidth="1"/>
    <col min="12060" max="12060" width="46.28515625" style="33" customWidth="1"/>
    <col min="12061" max="12061" width="13.7109375" style="33" customWidth="1"/>
    <col min="12062" max="12062" width="14.85546875" style="33" customWidth="1"/>
    <col min="12063" max="12063" width="22.5703125" style="33" customWidth="1"/>
    <col min="12064" max="12064" width="18.7109375" style="33" customWidth="1"/>
    <col min="12065" max="12065" width="18.28515625" style="33" customWidth="1"/>
    <col min="12066" max="12066" width="12.85546875" style="33" customWidth="1"/>
    <col min="12067" max="12067" width="20.140625" style="33" customWidth="1"/>
    <col min="12068" max="12068" width="16.85546875" style="33" customWidth="1"/>
    <col min="12069" max="12069" width="15.28515625" style="33" customWidth="1"/>
    <col min="12070" max="12070" width="12.28515625" style="33" customWidth="1"/>
    <col min="12071" max="12071" width="24.5703125" style="33" customWidth="1"/>
    <col min="12072" max="12300" width="11.42578125" style="33"/>
    <col min="12301" max="12301" width="10.140625" style="33" bestFit="1" customWidth="1"/>
    <col min="12302" max="12302" width="8.42578125" style="33" bestFit="1" customWidth="1"/>
    <col min="12303" max="12303" width="12.140625" style="33" customWidth="1"/>
    <col min="12304" max="12304" width="28.42578125" style="33" customWidth="1"/>
    <col min="12305" max="12305" width="5.7109375" style="33" customWidth="1"/>
    <col min="12306" max="12306" width="6.5703125" style="33" customWidth="1"/>
    <col min="12307" max="12315" width="5.7109375" style="33" customWidth="1"/>
    <col min="12316" max="12316" width="46.28515625" style="33" customWidth="1"/>
    <col min="12317" max="12317" width="13.7109375" style="33" customWidth="1"/>
    <col min="12318" max="12318" width="14.85546875" style="33" customWidth="1"/>
    <col min="12319" max="12319" width="22.5703125" style="33" customWidth="1"/>
    <col min="12320" max="12320" width="18.7109375" style="33" customWidth="1"/>
    <col min="12321" max="12321" width="18.28515625" style="33" customWidth="1"/>
    <col min="12322" max="12322" width="12.85546875" style="33" customWidth="1"/>
    <col min="12323" max="12323" width="20.140625" style="33" customWidth="1"/>
    <col min="12324" max="12324" width="16.85546875" style="33" customWidth="1"/>
    <col min="12325" max="12325" width="15.28515625" style="33" customWidth="1"/>
    <col min="12326" max="12326" width="12.28515625" style="33" customWidth="1"/>
    <col min="12327" max="12327" width="24.5703125" style="33" customWidth="1"/>
    <col min="12328" max="12556" width="11.42578125" style="33"/>
    <col min="12557" max="12557" width="10.140625" style="33" bestFit="1" customWidth="1"/>
    <col min="12558" max="12558" width="8.42578125" style="33" bestFit="1" customWidth="1"/>
    <col min="12559" max="12559" width="12.140625" style="33" customWidth="1"/>
    <col min="12560" max="12560" width="28.42578125" style="33" customWidth="1"/>
    <col min="12561" max="12561" width="5.7109375" style="33" customWidth="1"/>
    <col min="12562" max="12562" width="6.5703125" style="33" customWidth="1"/>
    <col min="12563" max="12571" width="5.7109375" style="33" customWidth="1"/>
    <col min="12572" max="12572" width="46.28515625" style="33" customWidth="1"/>
    <col min="12573" max="12573" width="13.7109375" style="33" customWidth="1"/>
    <col min="12574" max="12574" width="14.85546875" style="33" customWidth="1"/>
    <col min="12575" max="12575" width="22.5703125" style="33" customWidth="1"/>
    <col min="12576" max="12576" width="18.7109375" style="33" customWidth="1"/>
    <col min="12577" max="12577" width="18.28515625" style="33" customWidth="1"/>
    <col min="12578" max="12578" width="12.85546875" style="33" customWidth="1"/>
    <col min="12579" max="12579" width="20.140625" style="33" customWidth="1"/>
    <col min="12580" max="12580" width="16.85546875" style="33" customWidth="1"/>
    <col min="12581" max="12581" width="15.28515625" style="33" customWidth="1"/>
    <col min="12582" max="12582" width="12.28515625" style="33" customWidth="1"/>
    <col min="12583" max="12583" width="24.5703125" style="33" customWidth="1"/>
    <col min="12584" max="12812" width="11.42578125" style="33"/>
    <col min="12813" max="12813" width="10.140625" style="33" bestFit="1" customWidth="1"/>
    <col min="12814" max="12814" width="8.42578125" style="33" bestFit="1" customWidth="1"/>
    <col min="12815" max="12815" width="12.140625" style="33" customWidth="1"/>
    <col min="12816" max="12816" width="28.42578125" style="33" customWidth="1"/>
    <col min="12817" max="12817" width="5.7109375" style="33" customWidth="1"/>
    <col min="12818" max="12818" width="6.5703125" style="33" customWidth="1"/>
    <col min="12819" max="12827" width="5.7109375" style="33" customWidth="1"/>
    <col min="12828" max="12828" width="46.28515625" style="33" customWidth="1"/>
    <col min="12829" max="12829" width="13.7109375" style="33" customWidth="1"/>
    <col min="12830" max="12830" width="14.85546875" style="33" customWidth="1"/>
    <col min="12831" max="12831" width="22.5703125" style="33" customWidth="1"/>
    <col min="12832" max="12832" width="18.7109375" style="33" customWidth="1"/>
    <col min="12833" max="12833" width="18.28515625" style="33" customWidth="1"/>
    <col min="12834" max="12834" width="12.85546875" style="33" customWidth="1"/>
    <col min="12835" max="12835" width="20.140625" style="33" customWidth="1"/>
    <col min="12836" max="12836" width="16.85546875" style="33" customWidth="1"/>
    <col min="12837" max="12837" width="15.28515625" style="33" customWidth="1"/>
    <col min="12838" max="12838" width="12.28515625" style="33" customWidth="1"/>
    <col min="12839" max="12839" width="24.5703125" style="33" customWidth="1"/>
    <col min="12840" max="13068" width="11.42578125" style="33"/>
    <col min="13069" max="13069" width="10.140625" style="33" bestFit="1" customWidth="1"/>
    <col min="13070" max="13070" width="8.42578125" style="33" bestFit="1" customWidth="1"/>
    <col min="13071" max="13071" width="12.140625" style="33" customWidth="1"/>
    <col min="13072" max="13072" width="28.42578125" style="33" customWidth="1"/>
    <col min="13073" max="13073" width="5.7109375" style="33" customWidth="1"/>
    <col min="13074" max="13074" width="6.5703125" style="33" customWidth="1"/>
    <col min="13075" max="13083" width="5.7109375" style="33" customWidth="1"/>
    <col min="13084" max="13084" width="46.28515625" style="33" customWidth="1"/>
    <col min="13085" max="13085" width="13.7109375" style="33" customWidth="1"/>
    <col min="13086" max="13086" width="14.85546875" style="33" customWidth="1"/>
    <col min="13087" max="13087" width="22.5703125" style="33" customWidth="1"/>
    <col min="13088" max="13088" width="18.7109375" style="33" customWidth="1"/>
    <col min="13089" max="13089" width="18.28515625" style="33" customWidth="1"/>
    <col min="13090" max="13090" width="12.85546875" style="33" customWidth="1"/>
    <col min="13091" max="13091" width="20.140625" style="33" customWidth="1"/>
    <col min="13092" max="13092" width="16.85546875" style="33" customWidth="1"/>
    <col min="13093" max="13093" width="15.28515625" style="33" customWidth="1"/>
    <col min="13094" max="13094" width="12.28515625" style="33" customWidth="1"/>
    <col min="13095" max="13095" width="24.5703125" style="33" customWidth="1"/>
    <col min="13096" max="13324" width="11.42578125" style="33"/>
    <col min="13325" max="13325" width="10.140625" style="33" bestFit="1" customWidth="1"/>
    <col min="13326" max="13326" width="8.42578125" style="33" bestFit="1" customWidth="1"/>
    <col min="13327" max="13327" width="12.140625" style="33" customWidth="1"/>
    <col min="13328" max="13328" width="28.42578125" style="33" customWidth="1"/>
    <col min="13329" max="13329" width="5.7109375" style="33" customWidth="1"/>
    <col min="13330" max="13330" width="6.5703125" style="33" customWidth="1"/>
    <col min="13331" max="13339" width="5.7109375" style="33" customWidth="1"/>
    <col min="13340" max="13340" width="46.28515625" style="33" customWidth="1"/>
    <col min="13341" max="13341" width="13.7109375" style="33" customWidth="1"/>
    <col min="13342" max="13342" width="14.85546875" style="33" customWidth="1"/>
    <col min="13343" max="13343" width="22.5703125" style="33" customWidth="1"/>
    <col min="13344" max="13344" width="18.7109375" style="33" customWidth="1"/>
    <col min="13345" max="13345" width="18.28515625" style="33" customWidth="1"/>
    <col min="13346" max="13346" width="12.85546875" style="33" customWidth="1"/>
    <col min="13347" max="13347" width="20.140625" style="33" customWidth="1"/>
    <col min="13348" max="13348" width="16.85546875" style="33" customWidth="1"/>
    <col min="13349" max="13349" width="15.28515625" style="33" customWidth="1"/>
    <col min="13350" max="13350" width="12.28515625" style="33" customWidth="1"/>
    <col min="13351" max="13351" width="24.5703125" style="33" customWidth="1"/>
    <col min="13352" max="13580" width="11.42578125" style="33"/>
    <col min="13581" max="13581" width="10.140625" style="33" bestFit="1" customWidth="1"/>
    <col min="13582" max="13582" width="8.42578125" style="33" bestFit="1" customWidth="1"/>
    <col min="13583" max="13583" width="12.140625" style="33" customWidth="1"/>
    <col min="13584" max="13584" width="28.42578125" style="33" customWidth="1"/>
    <col min="13585" max="13585" width="5.7109375" style="33" customWidth="1"/>
    <col min="13586" max="13586" width="6.5703125" style="33" customWidth="1"/>
    <col min="13587" max="13595" width="5.7109375" style="33" customWidth="1"/>
    <col min="13596" max="13596" width="46.28515625" style="33" customWidth="1"/>
    <col min="13597" max="13597" width="13.7109375" style="33" customWidth="1"/>
    <col min="13598" max="13598" width="14.85546875" style="33" customWidth="1"/>
    <col min="13599" max="13599" width="22.5703125" style="33" customWidth="1"/>
    <col min="13600" max="13600" width="18.7109375" style="33" customWidth="1"/>
    <col min="13601" max="13601" width="18.28515625" style="33" customWidth="1"/>
    <col min="13602" max="13602" width="12.85546875" style="33" customWidth="1"/>
    <col min="13603" max="13603" width="20.140625" style="33" customWidth="1"/>
    <col min="13604" max="13604" width="16.85546875" style="33" customWidth="1"/>
    <col min="13605" max="13605" width="15.28515625" style="33" customWidth="1"/>
    <col min="13606" max="13606" width="12.28515625" style="33" customWidth="1"/>
    <col min="13607" max="13607" width="24.5703125" style="33" customWidth="1"/>
    <col min="13608" max="13836" width="11.42578125" style="33"/>
    <col min="13837" max="13837" width="10.140625" style="33" bestFit="1" customWidth="1"/>
    <col min="13838" max="13838" width="8.42578125" style="33" bestFit="1" customWidth="1"/>
    <col min="13839" max="13839" width="12.140625" style="33" customWidth="1"/>
    <col min="13840" max="13840" width="28.42578125" style="33" customWidth="1"/>
    <col min="13841" max="13841" width="5.7109375" style="33" customWidth="1"/>
    <col min="13842" max="13842" width="6.5703125" style="33" customWidth="1"/>
    <col min="13843" max="13851" width="5.7109375" style="33" customWidth="1"/>
    <col min="13852" max="13852" width="46.28515625" style="33" customWidth="1"/>
    <col min="13853" max="13853" width="13.7109375" style="33" customWidth="1"/>
    <col min="13854" max="13854" width="14.85546875" style="33" customWidth="1"/>
    <col min="13855" max="13855" width="22.5703125" style="33" customWidth="1"/>
    <col min="13856" max="13856" width="18.7109375" style="33" customWidth="1"/>
    <col min="13857" max="13857" width="18.28515625" style="33" customWidth="1"/>
    <col min="13858" max="13858" width="12.85546875" style="33" customWidth="1"/>
    <col min="13859" max="13859" width="20.140625" style="33" customWidth="1"/>
    <col min="13860" max="13860" width="16.85546875" style="33" customWidth="1"/>
    <col min="13861" max="13861" width="15.28515625" style="33" customWidth="1"/>
    <col min="13862" max="13862" width="12.28515625" style="33" customWidth="1"/>
    <col min="13863" max="13863" width="24.5703125" style="33" customWidth="1"/>
    <col min="13864" max="14092" width="11.42578125" style="33"/>
    <col min="14093" max="14093" width="10.140625" style="33" bestFit="1" customWidth="1"/>
    <col min="14094" max="14094" width="8.42578125" style="33" bestFit="1" customWidth="1"/>
    <col min="14095" max="14095" width="12.140625" style="33" customWidth="1"/>
    <col min="14096" max="14096" width="28.42578125" style="33" customWidth="1"/>
    <col min="14097" max="14097" width="5.7109375" style="33" customWidth="1"/>
    <col min="14098" max="14098" width="6.5703125" style="33" customWidth="1"/>
    <col min="14099" max="14107" width="5.7109375" style="33" customWidth="1"/>
    <col min="14108" max="14108" width="46.28515625" style="33" customWidth="1"/>
    <col min="14109" max="14109" width="13.7109375" style="33" customWidth="1"/>
    <col min="14110" max="14110" width="14.85546875" style="33" customWidth="1"/>
    <col min="14111" max="14111" width="22.5703125" style="33" customWidth="1"/>
    <col min="14112" max="14112" width="18.7109375" style="33" customWidth="1"/>
    <col min="14113" max="14113" width="18.28515625" style="33" customWidth="1"/>
    <col min="14114" max="14114" width="12.85546875" style="33" customWidth="1"/>
    <col min="14115" max="14115" width="20.140625" style="33" customWidth="1"/>
    <col min="14116" max="14116" width="16.85546875" style="33" customWidth="1"/>
    <col min="14117" max="14117" width="15.28515625" style="33" customWidth="1"/>
    <col min="14118" max="14118" width="12.28515625" style="33" customWidth="1"/>
    <col min="14119" max="14119" width="24.5703125" style="33" customWidth="1"/>
    <col min="14120" max="14348" width="11.42578125" style="33"/>
    <col min="14349" max="14349" width="10.140625" style="33" bestFit="1" customWidth="1"/>
    <col min="14350" max="14350" width="8.42578125" style="33" bestFit="1" customWidth="1"/>
    <col min="14351" max="14351" width="12.140625" style="33" customWidth="1"/>
    <col min="14352" max="14352" width="28.42578125" style="33" customWidth="1"/>
    <col min="14353" max="14353" width="5.7109375" style="33" customWidth="1"/>
    <col min="14354" max="14354" width="6.5703125" style="33" customWidth="1"/>
    <col min="14355" max="14363" width="5.7109375" style="33" customWidth="1"/>
    <col min="14364" max="14364" width="46.28515625" style="33" customWidth="1"/>
    <col min="14365" max="14365" width="13.7109375" style="33" customWidth="1"/>
    <col min="14366" max="14366" width="14.85546875" style="33" customWidth="1"/>
    <col min="14367" max="14367" width="22.5703125" style="33" customWidth="1"/>
    <col min="14368" max="14368" width="18.7109375" style="33" customWidth="1"/>
    <col min="14369" max="14369" width="18.28515625" style="33" customWidth="1"/>
    <col min="14370" max="14370" width="12.85546875" style="33" customWidth="1"/>
    <col min="14371" max="14371" width="20.140625" style="33" customWidth="1"/>
    <col min="14372" max="14372" width="16.85546875" style="33" customWidth="1"/>
    <col min="14373" max="14373" width="15.28515625" style="33" customWidth="1"/>
    <col min="14374" max="14374" width="12.28515625" style="33" customWidth="1"/>
    <col min="14375" max="14375" width="24.5703125" style="33" customWidth="1"/>
    <col min="14376" max="14604" width="11.42578125" style="33"/>
    <col min="14605" max="14605" width="10.140625" style="33" bestFit="1" customWidth="1"/>
    <col min="14606" max="14606" width="8.42578125" style="33" bestFit="1" customWidth="1"/>
    <col min="14607" max="14607" width="12.140625" style="33" customWidth="1"/>
    <col min="14608" max="14608" width="28.42578125" style="33" customWidth="1"/>
    <col min="14609" max="14609" width="5.7109375" style="33" customWidth="1"/>
    <col min="14610" max="14610" width="6.5703125" style="33" customWidth="1"/>
    <col min="14611" max="14619" width="5.7109375" style="33" customWidth="1"/>
    <col min="14620" max="14620" width="46.28515625" style="33" customWidth="1"/>
    <col min="14621" max="14621" width="13.7109375" style="33" customWidth="1"/>
    <col min="14622" max="14622" width="14.85546875" style="33" customWidth="1"/>
    <col min="14623" max="14623" width="22.5703125" style="33" customWidth="1"/>
    <col min="14624" max="14624" width="18.7109375" style="33" customWidth="1"/>
    <col min="14625" max="14625" width="18.28515625" style="33" customWidth="1"/>
    <col min="14626" max="14626" width="12.85546875" style="33" customWidth="1"/>
    <col min="14627" max="14627" width="20.140625" style="33" customWidth="1"/>
    <col min="14628" max="14628" width="16.85546875" style="33" customWidth="1"/>
    <col min="14629" max="14629" width="15.28515625" style="33" customWidth="1"/>
    <col min="14630" max="14630" width="12.28515625" style="33" customWidth="1"/>
    <col min="14631" max="14631" width="24.5703125" style="33" customWidth="1"/>
    <col min="14632" max="14860" width="11.42578125" style="33"/>
    <col min="14861" max="14861" width="10.140625" style="33" bestFit="1" customWidth="1"/>
    <col min="14862" max="14862" width="8.42578125" style="33" bestFit="1" customWidth="1"/>
    <col min="14863" max="14863" width="12.140625" style="33" customWidth="1"/>
    <col min="14864" max="14864" width="28.42578125" style="33" customWidth="1"/>
    <col min="14865" max="14865" width="5.7109375" style="33" customWidth="1"/>
    <col min="14866" max="14866" width="6.5703125" style="33" customWidth="1"/>
    <col min="14867" max="14875" width="5.7109375" style="33" customWidth="1"/>
    <col min="14876" max="14876" width="46.28515625" style="33" customWidth="1"/>
    <col min="14877" max="14877" width="13.7109375" style="33" customWidth="1"/>
    <col min="14878" max="14878" width="14.85546875" style="33" customWidth="1"/>
    <col min="14879" max="14879" width="22.5703125" style="33" customWidth="1"/>
    <col min="14880" max="14880" width="18.7109375" style="33" customWidth="1"/>
    <col min="14881" max="14881" width="18.28515625" style="33" customWidth="1"/>
    <col min="14882" max="14882" width="12.85546875" style="33" customWidth="1"/>
    <col min="14883" max="14883" width="20.140625" style="33" customWidth="1"/>
    <col min="14884" max="14884" width="16.85546875" style="33" customWidth="1"/>
    <col min="14885" max="14885" width="15.28515625" style="33" customWidth="1"/>
    <col min="14886" max="14886" width="12.28515625" style="33" customWidth="1"/>
    <col min="14887" max="14887" width="24.5703125" style="33" customWidth="1"/>
    <col min="14888" max="15116" width="11.42578125" style="33"/>
    <col min="15117" max="15117" width="10.140625" style="33" bestFit="1" customWidth="1"/>
    <col min="15118" max="15118" width="8.42578125" style="33" bestFit="1" customWidth="1"/>
    <col min="15119" max="15119" width="12.140625" style="33" customWidth="1"/>
    <col min="15120" max="15120" width="28.42578125" style="33" customWidth="1"/>
    <col min="15121" max="15121" width="5.7109375" style="33" customWidth="1"/>
    <col min="15122" max="15122" width="6.5703125" style="33" customWidth="1"/>
    <col min="15123" max="15131" width="5.7109375" style="33" customWidth="1"/>
    <col min="15132" max="15132" width="46.28515625" style="33" customWidth="1"/>
    <col min="15133" max="15133" width="13.7109375" style="33" customWidth="1"/>
    <col min="15134" max="15134" width="14.85546875" style="33" customWidth="1"/>
    <col min="15135" max="15135" width="22.5703125" style="33" customWidth="1"/>
    <col min="15136" max="15136" width="18.7109375" style="33" customWidth="1"/>
    <col min="15137" max="15137" width="18.28515625" style="33" customWidth="1"/>
    <col min="15138" max="15138" width="12.85546875" style="33" customWidth="1"/>
    <col min="15139" max="15139" width="20.140625" style="33" customWidth="1"/>
    <col min="15140" max="15140" width="16.85546875" style="33" customWidth="1"/>
    <col min="15141" max="15141" width="15.28515625" style="33" customWidth="1"/>
    <col min="15142" max="15142" width="12.28515625" style="33" customWidth="1"/>
    <col min="15143" max="15143" width="24.5703125" style="33" customWidth="1"/>
    <col min="15144" max="15372" width="11.42578125" style="33"/>
    <col min="15373" max="15373" width="10.140625" style="33" bestFit="1" customWidth="1"/>
    <col min="15374" max="15374" width="8.42578125" style="33" bestFit="1" customWidth="1"/>
    <col min="15375" max="15375" width="12.140625" style="33" customWidth="1"/>
    <col min="15376" max="15376" width="28.42578125" style="33" customWidth="1"/>
    <col min="15377" max="15377" width="5.7109375" style="33" customWidth="1"/>
    <col min="15378" max="15378" width="6.5703125" style="33" customWidth="1"/>
    <col min="15379" max="15387" width="5.7109375" style="33" customWidth="1"/>
    <col min="15388" max="15388" width="46.28515625" style="33" customWidth="1"/>
    <col min="15389" max="15389" width="13.7109375" style="33" customWidth="1"/>
    <col min="15390" max="15390" width="14.85546875" style="33" customWidth="1"/>
    <col min="15391" max="15391" width="22.5703125" style="33" customWidth="1"/>
    <col min="15392" max="15392" width="18.7109375" style="33" customWidth="1"/>
    <col min="15393" max="15393" width="18.28515625" style="33" customWidth="1"/>
    <col min="15394" max="15394" width="12.85546875" style="33" customWidth="1"/>
    <col min="15395" max="15395" width="20.140625" style="33" customWidth="1"/>
    <col min="15396" max="15396" width="16.85546875" style="33" customWidth="1"/>
    <col min="15397" max="15397" width="15.28515625" style="33" customWidth="1"/>
    <col min="15398" max="15398" width="12.28515625" style="33" customWidth="1"/>
    <col min="15399" max="15399" width="24.5703125" style="33" customWidth="1"/>
    <col min="15400" max="15628" width="11.42578125" style="33"/>
    <col min="15629" max="15629" width="10.140625" style="33" bestFit="1" customWidth="1"/>
    <col min="15630" max="15630" width="8.42578125" style="33" bestFit="1" customWidth="1"/>
    <col min="15631" max="15631" width="12.140625" style="33" customWidth="1"/>
    <col min="15632" max="15632" width="28.42578125" style="33" customWidth="1"/>
    <col min="15633" max="15633" width="5.7109375" style="33" customWidth="1"/>
    <col min="15634" max="15634" width="6.5703125" style="33" customWidth="1"/>
    <col min="15635" max="15643" width="5.7109375" style="33" customWidth="1"/>
    <col min="15644" max="15644" width="46.28515625" style="33" customWidth="1"/>
    <col min="15645" max="15645" width="13.7109375" style="33" customWidth="1"/>
    <col min="15646" max="15646" width="14.85546875" style="33" customWidth="1"/>
    <col min="15647" max="15647" width="22.5703125" style="33" customWidth="1"/>
    <col min="15648" max="15648" width="18.7109375" style="33" customWidth="1"/>
    <col min="15649" max="15649" width="18.28515625" style="33" customWidth="1"/>
    <col min="15650" max="15650" width="12.85546875" style="33" customWidth="1"/>
    <col min="15651" max="15651" width="20.140625" style="33" customWidth="1"/>
    <col min="15652" max="15652" width="16.85546875" style="33" customWidth="1"/>
    <col min="15653" max="15653" width="15.28515625" style="33" customWidth="1"/>
    <col min="15654" max="15654" width="12.28515625" style="33" customWidth="1"/>
    <col min="15655" max="15655" width="24.5703125" style="33" customWidth="1"/>
    <col min="15656" max="15884" width="11.42578125" style="33"/>
    <col min="15885" max="15885" width="10.140625" style="33" bestFit="1" customWidth="1"/>
    <col min="15886" max="15886" width="8.42578125" style="33" bestFit="1" customWidth="1"/>
    <col min="15887" max="15887" width="12.140625" style="33" customWidth="1"/>
    <col min="15888" max="15888" width="28.42578125" style="33" customWidth="1"/>
    <col min="15889" max="15889" width="5.7109375" style="33" customWidth="1"/>
    <col min="15890" max="15890" width="6.5703125" style="33" customWidth="1"/>
    <col min="15891" max="15899" width="5.7109375" style="33" customWidth="1"/>
    <col min="15900" max="15900" width="46.28515625" style="33" customWidth="1"/>
    <col min="15901" max="15901" width="13.7109375" style="33" customWidth="1"/>
    <col min="15902" max="15902" width="14.85546875" style="33" customWidth="1"/>
    <col min="15903" max="15903" width="22.5703125" style="33" customWidth="1"/>
    <col min="15904" max="15904" width="18.7109375" style="33" customWidth="1"/>
    <col min="15905" max="15905" width="18.28515625" style="33" customWidth="1"/>
    <col min="15906" max="15906" width="12.85546875" style="33" customWidth="1"/>
    <col min="15907" max="15907" width="20.140625" style="33" customWidth="1"/>
    <col min="15908" max="15908" width="16.85546875" style="33" customWidth="1"/>
    <col min="15909" max="15909" width="15.28515625" style="33" customWidth="1"/>
    <col min="15910" max="15910" width="12.28515625" style="33" customWidth="1"/>
    <col min="15911" max="15911" width="24.5703125" style="33" customWidth="1"/>
    <col min="15912" max="16140" width="11.42578125" style="33"/>
    <col min="16141" max="16141" width="10.140625" style="33" bestFit="1" customWidth="1"/>
    <col min="16142" max="16142" width="8.42578125" style="33" bestFit="1" customWidth="1"/>
    <col min="16143" max="16143" width="12.140625" style="33" customWidth="1"/>
    <col min="16144" max="16144" width="28.42578125" style="33" customWidth="1"/>
    <col min="16145" max="16145" width="5.7109375" style="33" customWidth="1"/>
    <col min="16146" max="16146" width="6.5703125" style="33" customWidth="1"/>
    <col min="16147" max="16155" width="5.7109375" style="33" customWidth="1"/>
    <col min="16156" max="16156" width="46.28515625" style="33" customWidth="1"/>
    <col min="16157" max="16157" width="13.7109375" style="33" customWidth="1"/>
    <col min="16158" max="16158" width="14.85546875" style="33" customWidth="1"/>
    <col min="16159" max="16159" width="22.5703125" style="33" customWidth="1"/>
    <col min="16160" max="16160" width="18.7109375" style="33" customWidth="1"/>
    <col min="16161" max="16161" width="18.28515625" style="33" customWidth="1"/>
    <col min="16162" max="16162" width="12.85546875" style="33" customWidth="1"/>
    <col min="16163" max="16163" width="20.140625" style="33" customWidth="1"/>
    <col min="16164" max="16164" width="16.85546875" style="33" customWidth="1"/>
    <col min="16165" max="16165" width="15.28515625" style="33" customWidth="1"/>
    <col min="16166" max="16166" width="12.28515625" style="33" customWidth="1"/>
    <col min="16167" max="16167" width="24.5703125" style="33" customWidth="1"/>
    <col min="16168" max="16384" width="11.42578125" style="33"/>
  </cols>
  <sheetData>
    <row r="1" spans="1:40" s="36" customFormat="1" ht="5.25" hidden="1" customHeight="1" x14ac:dyDescent="0.25">
      <c r="A1" s="98" t="s">
        <v>68</v>
      </c>
      <c r="B1" s="98" t="s">
        <v>0</v>
      </c>
      <c r="C1" s="98" t="s">
        <v>92</v>
      </c>
      <c r="D1" s="98" t="s">
        <v>1</v>
      </c>
      <c r="E1" s="101" t="s">
        <v>84</v>
      </c>
      <c r="F1" s="101"/>
      <c r="G1" s="101"/>
      <c r="H1" s="101"/>
      <c r="I1" s="101"/>
      <c r="J1" s="101"/>
      <c r="K1" s="101"/>
      <c r="L1" s="101"/>
      <c r="M1" s="101"/>
      <c r="N1" s="101"/>
      <c r="O1" s="101"/>
      <c r="P1" s="101"/>
      <c r="Q1" s="98" t="s">
        <v>88</v>
      </c>
      <c r="R1" s="98" t="s">
        <v>77</v>
      </c>
      <c r="S1" s="98"/>
      <c r="T1" s="98"/>
      <c r="U1" s="98"/>
      <c r="V1" s="98"/>
      <c r="W1" s="98"/>
      <c r="X1" s="98"/>
      <c r="Y1" s="98"/>
      <c r="Z1" s="98"/>
      <c r="AA1" s="98"/>
      <c r="AB1" s="98"/>
      <c r="AC1" s="98"/>
      <c r="AD1" s="98"/>
      <c r="AE1" s="98"/>
      <c r="AF1" s="98"/>
      <c r="AG1" s="98" t="s">
        <v>2</v>
      </c>
      <c r="AH1" s="98" t="s">
        <v>69</v>
      </c>
      <c r="AI1" s="98"/>
      <c r="AJ1" s="98" t="s">
        <v>3</v>
      </c>
      <c r="AK1" s="98" t="s">
        <v>4</v>
      </c>
      <c r="AL1" s="99" t="s">
        <v>5</v>
      </c>
      <c r="AM1" s="99" t="s">
        <v>6</v>
      </c>
    </row>
    <row r="2" spans="1:40" ht="114.75" customHeight="1" x14ac:dyDescent="0.2">
      <c r="A2" s="98"/>
      <c r="B2" s="98"/>
      <c r="C2" s="98"/>
      <c r="D2" s="98"/>
      <c r="E2" s="62" t="s">
        <v>28</v>
      </c>
      <c r="F2" s="63" t="s">
        <v>85</v>
      </c>
      <c r="G2" s="62" t="s">
        <v>12</v>
      </c>
      <c r="H2" s="62" t="s">
        <v>7</v>
      </c>
      <c r="I2" s="62" t="s">
        <v>93</v>
      </c>
      <c r="J2" s="62" t="s">
        <v>87</v>
      </c>
      <c r="K2" s="62" t="s">
        <v>10</v>
      </c>
      <c r="L2" s="62" t="s">
        <v>11</v>
      </c>
      <c r="M2" s="62" t="s">
        <v>14</v>
      </c>
      <c r="N2" s="62" t="s">
        <v>8</v>
      </c>
      <c r="O2" s="62" t="s">
        <v>9</v>
      </c>
      <c r="P2" s="62" t="s">
        <v>13</v>
      </c>
      <c r="Q2" s="98"/>
      <c r="R2" s="62" t="s">
        <v>78</v>
      </c>
      <c r="S2" s="62" t="s">
        <v>71</v>
      </c>
      <c r="T2" s="62" t="s">
        <v>72</v>
      </c>
      <c r="U2" s="62" t="s">
        <v>94</v>
      </c>
      <c r="V2" s="62" t="s">
        <v>74</v>
      </c>
      <c r="W2" s="62" t="s">
        <v>75</v>
      </c>
      <c r="X2" s="62" t="s">
        <v>83</v>
      </c>
      <c r="Y2" s="62" t="s">
        <v>79</v>
      </c>
      <c r="Z2" s="62" t="s">
        <v>81</v>
      </c>
      <c r="AA2" s="62" t="s">
        <v>80</v>
      </c>
      <c r="AB2" s="62" t="s">
        <v>76</v>
      </c>
      <c r="AC2" s="62" t="s">
        <v>82</v>
      </c>
      <c r="AD2" s="62" t="s">
        <v>90</v>
      </c>
      <c r="AE2" s="62" t="s">
        <v>91</v>
      </c>
      <c r="AF2" s="62" t="s">
        <v>29</v>
      </c>
      <c r="AG2" s="98"/>
      <c r="AH2" s="64" t="s">
        <v>15</v>
      </c>
      <c r="AI2" s="64" t="s">
        <v>16</v>
      </c>
      <c r="AJ2" s="98"/>
      <c r="AK2" s="98"/>
      <c r="AL2" s="99"/>
      <c r="AM2" s="99"/>
    </row>
    <row r="3" spans="1:40" s="43" customFormat="1" ht="67.5" x14ac:dyDescent="0.2">
      <c r="A3" s="40" t="s">
        <v>99</v>
      </c>
      <c r="B3" s="37">
        <v>44923</v>
      </c>
      <c r="C3" s="40" t="s">
        <v>98</v>
      </c>
      <c r="D3" s="35" t="s">
        <v>113</v>
      </c>
      <c r="E3" s="40"/>
      <c r="F3" s="40"/>
      <c r="G3" s="40" t="s">
        <v>95</v>
      </c>
      <c r="H3" s="41"/>
      <c r="I3" s="41"/>
      <c r="J3" s="41"/>
      <c r="K3" s="41"/>
      <c r="L3" s="41"/>
      <c r="M3" s="41"/>
      <c r="N3" s="41"/>
      <c r="O3" s="41"/>
      <c r="P3" s="41"/>
      <c r="Q3" s="58" t="s">
        <v>114</v>
      </c>
      <c r="R3" s="34" t="s">
        <v>95</v>
      </c>
      <c r="S3" s="42"/>
      <c r="T3" s="42"/>
      <c r="U3" s="42"/>
      <c r="V3" s="42"/>
      <c r="W3" s="42"/>
      <c r="X3" s="42"/>
      <c r="Y3" s="42"/>
      <c r="Z3" s="42"/>
      <c r="AA3" s="42"/>
      <c r="AB3" s="34"/>
      <c r="AC3" s="34"/>
      <c r="AD3" s="34"/>
      <c r="AE3" s="42"/>
      <c r="AF3" s="34"/>
      <c r="AG3" s="37">
        <v>44945</v>
      </c>
      <c r="AH3" s="40" t="s">
        <v>99</v>
      </c>
      <c r="AI3" s="59" t="s">
        <v>97</v>
      </c>
      <c r="AJ3" s="58" t="s">
        <v>96</v>
      </c>
      <c r="AK3" s="40" t="s">
        <v>53</v>
      </c>
      <c r="AL3" s="46" t="s">
        <v>98</v>
      </c>
      <c r="AM3" s="67">
        <v>44945</v>
      </c>
      <c r="AN3" s="33"/>
    </row>
    <row r="4" spans="1:40" s="43" customFormat="1" ht="56.25" x14ac:dyDescent="0.2">
      <c r="A4" s="40" t="s">
        <v>105</v>
      </c>
      <c r="B4" s="44">
        <v>44928</v>
      </c>
      <c r="C4" s="40" t="s">
        <v>98</v>
      </c>
      <c r="D4" s="35" t="s">
        <v>116</v>
      </c>
      <c r="E4" s="40"/>
      <c r="F4" s="40"/>
      <c r="G4" s="40" t="s">
        <v>95</v>
      </c>
      <c r="H4" s="41"/>
      <c r="I4" s="41"/>
      <c r="J4" s="41"/>
      <c r="K4" s="41"/>
      <c r="L4" s="41"/>
      <c r="M4" s="41"/>
      <c r="N4" s="41"/>
      <c r="O4" s="41"/>
      <c r="P4" s="41"/>
      <c r="Q4" s="58" t="s">
        <v>115</v>
      </c>
      <c r="R4" s="34" t="s">
        <v>95</v>
      </c>
      <c r="S4" s="42"/>
      <c r="T4" s="42"/>
      <c r="U4" s="42"/>
      <c r="V4" s="42"/>
      <c r="W4" s="42"/>
      <c r="X4" s="42"/>
      <c r="Y4" s="42"/>
      <c r="Z4" s="42"/>
      <c r="AA4" s="42"/>
      <c r="AB4" s="34"/>
      <c r="AC4" s="34"/>
      <c r="AD4" s="34"/>
      <c r="AE4" s="42"/>
      <c r="AF4" s="34"/>
      <c r="AG4" s="44">
        <v>44928</v>
      </c>
      <c r="AH4" s="40" t="s">
        <v>105</v>
      </c>
      <c r="AI4" s="59" t="s">
        <v>97</v>
      </c>
      <c r="AJ4" s="58" t="s">
        <v>96</v>
      </c>
      <c r="AK4" s="40" t="s">
        <v>53</v>
      </c>
      <c r="AL4" s="46" t="s">
        <v>98</v>
      </c>
      <c r="AM4" s="67">
        <v>44956</v>
      </c>
      <c r="AN4" s="33"/>
    </row>
    <row r="5" spans="1:40" s="43" customFormat="1" ht="135" x14ac:dyDescent="0.2">
      <c r="A5" s="40">
        <v>237862023</v>
      </c>
      <c r="B5" s="37">
        <v>44942</v>
      </c>
      <c r="C5" s="40">
        <v>55179960</v>
      </c>
      <c r="D5" s="35" t="s">
        <v>112</v>
      </c>
      <c r="E5" s="40"/>
      <c r="F5" s="40"/>
      <c r="G5" s="40"/>
      <c r="H5" s="41"/>
      <c r="I5" s="41"/>
      <c r="J5" s="41"/>
      <c r="K5" s="40"/>
      <c r="L5" s="41"/>
      <c r="M5" s="41"/>
      <c r="N5" s="40" t="s">
        <v>95</v>
      </c>
      <c r="O5" s="41"/>
      <c r="P5" s="34"/>
      <c r="Q5" s="58" t="s">
        <v>120</v>
      </c>
      <c r="R5" s="35"/>
      <c r="S5" s="35"/>
      <c r="T5" s="35"/>
      <c r="U5" s="35"/>
      <c r="V5" s="35"/>
      <c r="W5" s="35"/>
      <c r="X5" s="35"/>
      <c r="Y5" s="35" t="s">
        <v>95</v>
      </c>
      <c r="Z5" s="35"/>
      <c r="AA5" s="35"/>
      <c r="AB5" s="35"/>
      <c r="AC5" s="35"/>
      <c r="AD5" s="35"/>
      <c r="AE5" s="35"/>
      <c r="AF5" s="35"/>
      <c r="AG5" s="37">
        <v>44942</v>
      </c>
      <c r="AH5" s="40">
        <v>237862023</v>
      </c>
      <c r="AI5" s="59" t="s">
        <v>97</v>
      </c>
      <c r="AJ5" s="58" t="s">
        <v>96</v>
      </c>
      <c r="AK5" s="40" t="s">
        <v>40</v>
      </c>
      <c r="AL5" s="46" t="s">
        <v>119</v>
      </c>
      <c r="AM5" s="67">
        <v>44963</v>
      </c>
    </row>
    <row r="6" spans="1:40" s="43" customFormat="1" ht="56.25" x14ac:dyDescent="0.2">
      <c r="A6" s="68">
        <v>796042023</v>
      </c>
      <c r="B6" s="37">
        <v>44965</v>
      </c>
      <c r="C6" s="40">
        <v>1098688853</v>
      </c>
      <c r="D6" s="35" t="s">
        <v>102</v>
      </c>
      <c r="E6" s="40"/>
      <c r="F6" s="40"/>
      <c r="G6" s="40"/>
      <c r="H6" s="41"/>
      <c r="I6" s="41"/>
      <c r="J6" s="41"/>
      <c r="K6" s="40" t="s">
        <v>95</v>
      </c>
      <c r="L6" s="41"/>
      <c r="M6" s="41"/>
      <c r="N6" s="41"/>
      <c r="O6" s="41"/>
      <c r="P6" s="41"/>
      <c r="Q6" s="58" t="s">
        <v>117</v>
      </c>
      <c r="R6" s="34"/>
      <c r="S6" s="42"/>
      <c r="T6" s="42"/>
      <c r="U6" s="42"/>
      <c r="V6" s="42"/>
      <c r="W6" s="42"/>
      <c r="X6" s="42"/>
      <c r="Y6" s="42"/>
      <c r="Z6" s="42"/>
      <c r="AA6" s="42"/>
      <c r="AB6" s="34" t="s">
        <v>95</v>
      </c>
      <c r="AC6" s="34"/>
      <c r="AD6" s="34"/>
      <c r="AE6" s="42"/>
      <c r="AF6" s="34"/>
      <c r="AG6" s="37">
        <v>44965</v>
      </c>
      <c r="AH6" s="68">
        <v>796042023</v>
      </c>
      <c r="AI6" s="59" t="s">
        <v>97</v>
      </c>
      <c r="AJ6" s="34" t="s">
        <v>23</v>
      </c>
      <c r="AK6" s="40" t="s">
        <v>53</v>
      </c>
      <c r="AL6" s="46" t="s">
        <v>98</v>
      </c>
      <c r="AM6" s="67">
        <v>44987</v>
      </c>
      <c r="AN6" s="33"/>
    </row>
    <row r="7" spans="1:40" s="43" customFormat="1" ht="90" x14ac:dyDescent="0.2">
      <c r="A7" s="40">
        <v>789502023</v>
      </c>
      <c r="B7" s="37">
        <v>44977</v>
      </c>
      <c r="C7" s="40">
        <v>79277238</v>
      </c>
      <c r="D7" s="35" t="s">
        <v>100</v>
      </c>
      <c r="E7" s="40" t="s">
        <v>95</v>
      </c>
      <c r="F7" s="40"/>
      <c r="G7" s="40"/>
      <c r="H7" s="41"/>
      <c r="I7" s="41"/>
      <c r="J7" s="41"/>
      <c r="K7" s="41"/>
      <c r="L7" s="41"/>
      <c r="M7" s="41"/>
      <c r="N7" s="41"/>
      <c r="O7" s="41"/>
      <c r="P7" s="41"/>
      <c r="Q7" s="58" t="s">
        <v>101</v>
      </c>
      <c r="R7" s="34"/>
      <c r="S7" s="42"/>
      <c r="T7" s="42"/>
      <c r="U7" s="42"/>
      <c r="V7" s="42"/>
      <c r="W7" s="42"/>
      <c r="X7" s="42"/>
      <c r="Y7" s="42"/>
      <c r="Z7" s="42"/>
      <c r="AA7" s="42"/>
      <c r="AB7" s="34"/>
      <c r="AC7" s="34"/>
      <c r="AD7" s="34" t="s">
        <v>95</v>
      </c>
      <c r="AE7" s="42"/>
      <c r="AF7" s="34"/>
      <c r="AG7" s="37">
        <v>44970</v>
      </c>
      <c r="AH7" s="40">
        <v>789502023</v>
      </c>
      <c r="AI7" s="59" t="s">
        <v>97</v>
      </c>
      <c r="AJ7" s="58" t="s">
        <v>96</v>
      </c>
      <c r="AK7" s="40" t="s">
        <v>53</v>
      </c>
      <c r="AL7" s="46" t="s">
        <v>98</v>
      </c>
      <c r="AM7" s="67">
        <v>44987</v>
      </c>
      <c r="AN7" s="33"/>
    </row>
    <row r="8" spans="1:40" s="43" customFormat="1" ht="56.25" x14ac:dyDescent="0.2">
      <c r="A8" s="61">
        <v>20233100047511</v>
      </c>
      <c r="B8" s="37">
        <v>44951</v>
      </c>
      <c r="C8" s="40" t="s">
        <v>98</v>
      </c>
      <c r="D8" s="35" t="s">
        <v>118</v>
      </c>
      <c r="E8" s="40"/>
      <c r="F8" s="40"/>
      <c r="G8" s="40"/>
      <c r="H8" s="41"/>
      <c r="I8" s="41"/>
      <c r="J8" s="41"/>
      <c r="K8" s="41"/>
      <c r="L8" s="41"/>
      <c r="M8" s="40" t="s">
        <v>95</v>
      </c>
      <c r="N8" s="41"/>
      <c r="O8" s="41"/>
      <c r="P8" s="34"/>
      <c r="Q8" s="58" t="s">
        <v>109</v>
      </c>
      <c r="R8" s="34"/>
      <c r="S8" s="50"/>
      <c r="T8" s="50"/>
      <c r="U8" s="50"/>
      <c r="V8" s="50"/>
      <c r="W8" s="50"/>
      <c r="X8" s="50"/>
      <c r="Y8" s="50"/>
      <c r="Z8" s="50"/>
      <c r="AA8" s="50"/>
      <c r="AB8" s="34"/>
      <c r="AC8" s="34"/>
      <c r="AD8" s="34"/>
      <c r="AE8" s="50"/>
      <c r="AF8" s="34" t="s">
        <v>95</v>
      </c>
      <c r="AG8" s="37">
        <v>44951</v>
      </c>
      <c r="AH8" s="61">
        <v>20233100047511</v>
      </c>
      <c r="AI8" s="59" t="s">
        <v>97</v>
      </c>
      <c r="AJ8" s="58" t="s">
        <v>96</v>
      </c>
      <c r="AK8" s="40" t="s">
        <v>53</v>
      </c>
      <c r="AL8" s="46" t="s">
        <v>119</v>
      </c>
      <c r="AM8" s="67">
        <v>44986</v>
      </c>
      <c r="AN8" s="33"/>
    </row>
    <row r="9" spans="1:40" s="43" customFormat="1" ht="56.25" x14ac:dyDescent="0.2">
      <c r="A9" s="40" t="s">
        <v>98</v>
      </c>
      <c r="B9" s="44">
        <v>44999</v>
      </c>
      <c r="C9" s="40" t="s">
        <v>98</v>
      </c>
      <c r="D9" s="35" t="s">
        <v>107</v>
      </c>
      <c r="E9" s="40"/>
      <c r="F9" s="40"/>
      <c r="G9" s="40"/>
      <c r="H9" s="41"/>
      <c r="I9" s="41"/>
      <c r="J9" s="41"/>
      <c r="K9" s="41"/>
      <c r="L9" s="41"/>
      <c r="M9" s="41"/>
      <c r="N9" s="40" t="s">
        <v>95</v>
      </c>
      <c r="O9" s="41"/>
      <c r="P9" s="41"/>
      <c r="Q9" s="58" t="s">
        <v>106</v>
      </c>
      <c r="R9" s="34"/>
      <c r="S9" s="42"/>
      <c r="T9" s="42"/>
      <c r="U9" s="42"/>
      <c r="V9" s="42"/>
      <c r="W9" s="42"/>
      <c r="X9" s="42"/>
      <c r="Y9" s="42"/>
      <c r="Z9" s="42"/>
      <c r="AA9" s="42"/>
      <c r="AB9" s="34" t="s">
        <v>95</v>
      </c>
      <c r="AC9" s="34"/>
      <c r="AD9" s="34"/>
      <c r="AE9" s="42"/>
      <c r="AF9" s="34"/>
      <c r="AG9" s="44">
        <v>44999</v>
      </c>
      <c r="AH9" s="45" t="s">
        <v>98</v>
      </c>
      <c r="AI9" s="59" t="s">
        <v>97</v>
      </c>
      <c r="AJ9" s="58" t="s">
        <v>96</v>
      </c>
      <c r="AK9" s="40" t="s">
        <v>53</v>
      </c>
      <c r="AL9" s="46" t="s">
        <v>119</v>
      </c>
      <c r="AM9" s="67">
        <v>45012</v>
      </c>
      <c r="AN9" s="33"/>
    </row>
    <row r="10" spans="1:40" s="43" customFormat="1" ht="78.75" x14ac:dyDescent="0.2">
      <c r="A10" s="40">
        <v>1182322023</v>
      </c>
      <c r="B10" s="44">
        <v>44985</v>
      </c>
      <c r="C10" s="40">
        <v>46373550</v>
      </c>
      <c r="D10" s="35" t="s">
        <v>103</v>
      </c>
      <c r="E10" s="40" t="s">
        <v>95</v>
      </c>
      <c r="F10" s="40"/>
      <c r="G10" s="40"/>
      <c r="H10" s="41"/>
      <c r="I10" s="41"/>
      <c r="J10" s="41"/>
      <c r="K10" s="41"/>
      <c r="L10" s="41"/>
      <c r="M10" s="41"/>
      <c r="N10" s="41"/>
      <c r="O10" s="41"/>
      <c r="P10" s="41"/>
      <c r="Q10" s="58" t="s">
        <v>104</v>
      </c>
      <c r="R10" s="34"/>
      <c r="S10" s="42"/>
      <c r="T10" s="42"/>
      <c r="U10" s="42"/>
      <c r="V10" s="42"/>
      <c r="W10" s="42"/>
      <c r="X10" s="42"/>
      <c r="Y10" s="42"/>
      <c r="Z10" s="42"/>
      <c r="AA10" s="42"/>
      <c r="AB10" s="34"/>
      <c r="AC10" s="34" t="s">
        <v>95</v>
      </c>
      <c r="AD10" s="34"/>
      <c r="AE10" s="42"/>
      <c r="AF10" s="34"/>
      <c r="AG10" s="44">
        <v>44985</v>
      </c>
      <c r="AH10" s="45">
        <v>1182322023</v>
      </c>
      <c r="AI10" s="59" t="s">
        <v>97</v>
      </c>
      <c r="AJ10" s="58" t="s">
        <v>96</v>
      </c>
      <c r="AK10" s="40" t="s">
        <v>34</v>
      </c>
      <c r="AL10" s="46" t="s">
        <v>98</v>
      </c>
      <c r="AM10" s="67">
        <v>45012</v>
      </c>
      <c r="AN10" s="33"/>
    </row>
    <row r="11" spans="1:40" ht="56.25" x14ac:dyDescent="0.2">
      <c r="A11" s="60">
        <v>1401342023</v>
      </c>
      <c r="B11" s="47">
        <v>45000</v>
      </c>
      <c r="C11" s="40" t="s">
        <v>98</v>
      </c>
      <c r="D11" s="35" t="s">
        <v>108</v>
      </c>
      <c r="E11" s="40" t="s">
        <v>95</v>
      </c>
      <c r="F11" s="40"/>
      <c r="G11" s="40"/>
      <c r="H11" s="41"/>
      <c r="I11" s="41"/>
      <c r="J11" s="41"/>
      <c r="K11" s="41"/>
      <c r="L11" s="41"/>
      <c r="M11" s="41"/>
      <c r="N11" s="41"/>
      <c r="O11" s="41"/>
      <c r="P11" s="48"/>
      <c r="Q11" s="58" t="s">
        <v>121</v>
      </c>
      <c r="R11" s="40" t="s">
        <v>95</v>
      </c>
      <c r="S11" s="48"/>
      <c r="T11" s="48"/>
      <c r="U11" s="48"/>
      <c r="V11" s="48"/>
      <c r="W11" s="48"/>
      <c r="X11" s="48"/>
      <c r="Y11" s="48"/>
      <c r="Z11" s="48"/>
      <c r="AA11" s="48"/>
      <c r="AB11" s="40"/>
      <c r="AC11" s="40"/>
      <c r="AD11" s="40"/>
      <c r="AE11" s="48"/>
      <c r="AF11" s="40"/>
      <c r="AG11" s="47">
        <v>45000</v>
      </c>
      <c r="AH11" s="49">
        <v>1401342023</v>
      </c>
      <c r="AI11" s="59" t="s">
        <v>97</v>
      </c>
      <c r="AJ11" s="58" t="s">
        <v>23</v>
      </c>
      <c r="AK11" s="40" t="s">
        <v>53</v>
      </c>
      <c r="AL11" s="46" t="s">
        <v>119</v>
      </c>
      <c r="AM11" s="67">
        <v>45020</v>
      </c>
    </row>
    <row r="12" spans="1:40" s="43" customFormat="1" ht="112.5" x14ac:dyDescent="0.2">
      <c r="A12" s="49" t="s">
        <v>110</v>
      </c>
      <c r="B12" s="37">
        <v>45019</v>
      </c>
      <c r="C12" s="40">
        <v>1030630159</v>
      </c>
      <c r="D12" s="35" t="s">
        <v>111</v>
      </c>
      <c r="E12" s="40"/>
      <c r="F12" s="40" t="s">
        <v>95</v>
      </c>
      <c r="G12" s="40"/>
      <c r="H12" s="41"/>
      <c r="I12" s="41"/>
      <c r="J12" s="41"/>
      <c r="K12" s="41"/>
      <c r="L12" s="41"/>
      <c r="M12" s="41"/>
      <c r="N12" s="41"/>
      <c r="O12" s="41"/>
      <c r="P12" s="34"/>
      <c r="Q12" s="58" t="s">
        <v>122</v>
      </c>
      <c r="R12" s="34"/>
      <c r="S12" s="50"/>
      <c r="T12" s="50"/>
      <c r="U12" s="50"/>
      <c r="V12" s="50"/>
      <c r="W12" s="50"/>
      <c r="X12" s="50"/>
      <c r="Y12" s="50"/>
      <c r="Z12" s="50"/>
      <c r="AA12" s="50"/>
      <c r="AB12" s="34"/>
      <c r="AC12" s="34" t="s">
        <v>95</v>
      </c>
      <c r="AD12" s="34"/>
      <c r="AE12" s="50"/>
      <c r="AF12" s="34"/>
      <c r="AG12" s="37">
        <v>45019</v>
      </c>
      <c r="AH12" s="49" t="s">
        <v>110</v>
      </c>
      <c r="AI12" s="59" t="s">
        <v>97</v>
      </c>
      <c r="AJ12" s="58" t="s">
        <v>96</v>
      </c>
      <c r="AK12" s="40" t="s">
        <v>47</v>
      </c>
      <c r="AL12" s="46" t="s">
        <v>98</v>
      </c>
      <c r="AM12" s="67">
        <v>45030</v>
      </c>
      <c r="AN12" s="33"/>
    </row>
    <row r="13" spans="1:40" s="39" customFormat="1" ht="135" x14ac:dyDescent="0.2">
      <c r="A13" s="40">
        <v>1754362023</v>
      </c>
      <c r="B13" s="37">
        <v>44991</v>
      </c>
      <c r="C13" s="40" t="s">
        <v>98</v>
      </c>
      <c r="D13" s="35" t="s">
        <v>123</v>
      </c>
      <c r="E13" s="40" t="s">
        <v>95</v>
      </c>
      <c r="F13" s="40"/>
      <c r="G13" s="40"/>
      <c r="H13" s="41"/>
      <c r="I13" s="41"/>
      <c r="J13" s="41"/>
      <c r="K13" s="41"/>
      <c r="L13" s="41"/>
      <c r="M13" s="41"/>
      <c r="N13" s="41"/>
      <c r="O13" s="41"/>
      <c r="P13" s="41"/>
      <c r="Q13" s="58" t="s">
        <v>124</v>
      </c>
      <c r="R13" s="34"/>
      <c r="S13" s="42"/>
      <c r="T13" s="42"/>
      <c r="U13" s="42"/>
      <c r="V13" s="42"/>
      <c r="W13" s="42"/>
      <c r="X13" s="42"/>
      <c r="Y13" s="42"/>
      <c r="Z13" s="42"/>
      <c r="AA13" s="42"/>
      <c r="AB13" s="34" t="s">
        <v>95</v>
      </c>
      <c r="AC13" s="34"/>
      <c r="AD13" s="34"/>
      <c r="AE13" s="42"/>
      <c r="AF13" s="34"/>
      <c r="AG13" s="37">
        <v>44991</v>
      </c>
      <c r="AH13" s="40">
        <v>1754362023</v>
      </c>
      <c r="AI13" s="59" t="s">
        <v>97</v>
      </c>
      <c r="AJ13" s="58" t="s">
        <v>96</v>
      </c>
      <c r="AK13" s="40" t="s">
        <v>53</v>
      </c>
      <c r="AL13" s="46" t="s">
        <v>98</v>
      </c>
      <c r="AM13" s="67">
        <v>45033</v>
      </c>
      <c r="AN13" s="38"/>
    </row>
    <row r="14" spans="1:40" s="43" customFormat="1" ht="101.25" x14ac:dyDescent="0.2">
      <c r="A14" s="40">
        <v>1890442023</v>
      </c>
      <c r="B14" s="37">
        <v>45032</v>
      </c>
      <c r="C14" s="40">
        <v>52474381</v>
      </c>
      <c r="D14" s="35" t="s">
        <v>127</v>
      </c>
      <c r="E14" s="40" t="s">
        <v>95</v>
      </c>
      <c r="F14" s="40"/>
      <c r="G14" s="40"/>
      <c r="H14" s="41"/>
      <c r="I14" s="41"/>
      <c r="J14" s="41"/>
      <c r="K14" s="41"/>
      <c r="L14" s="41"/>
      <c r="M14" s="41"/>
      <c r="N14" s="41"/>
      <c r="O14" s="41"/>
      <c r="P14" s="41"/>
      <c r="Q14" s="58" t="s">
        <v>128</v>
      </c>
      <c r="R14" s="34"/>
      <c r="S14" s="42"/>
      <c r="T14" s="42"/>
      <c r="U14" s="42"/>
      <c r="V14" s="42"/>
      <c r="W14" s="42"/>
      <c r="X14" s="42"/>
      <c r="Y14" s="42"/>
      <c r="Z14" s="42"/>
      <c r="AA14" s="42"/>
      <c r="AB14" s="34" t="s">
        <v>95</v>
      </c>
      <c r="AC14" s="34"/>
      <c r="AD14" s="34"/>
      <c r="AE14" s="42"/>
      <c r="AF14" s="34"/>
      <c r="AG14" s="37">
        <v>45032</v>
      </c>
      <c r="AH14" s="40">
        <v>1890442023</v>
      </c>
      <c r="AI14" s="59" t="s">
        <v>97</v>
      </c>
      <c r="AJ14" s="58" t="s">
        <v>96</v>
      </c>
      <c r="AK14" s="40" t="s">
        <v>53</v>
      </c>
      <c r="AL14" s="46" t="s">
        <v>98</v>
      </c>
      <c r="AM14" s="67">
        <v>45050</v>
      </c>
      <c r="AN14" s="33"/>
    </row>
    <row r="15" spans="1:40" s="43" customFormat="1" ht="90" x14ac:dyDescent="0.2">
      <c r="A15" s="49" t="s">
        <v>129</v>
      </c>
      <c r="B15" s="37">
        <v>45077</v>
      </c>
      <c r="C15" s="40" t="s">
        <v>98</v>
      </c>
      <c r="D15" s="35" t="s">
        <v>131</v>
      </c>
      <c r="E15" s="40" t="s">
        <v>95</v>
      </c>
      <c r="F15" s="40"/>
      <c r="G15" s="40"/>
      <c r="H15" s="41"/>
      <c r="I15" s="41"/>
      <c r="J15" s="41"/>
      <c r="K15" s="41"/>
      <c r="L15" s="41"/>
      <c r="M15" s="41"/>
      <c r="N15" s="41"/>
      <c r="O15" s="41"/>
      <c r="P15" s="34"/>
      <c r="Q15" s="58" t="s">
        <v>130</v>
      </c>
      <c r="R15" s="34"/>
      <c r="S15" s="50"/>
      <c r="T15" s="50"/>
      <c r="U15" s="50"/>
      <c r="V15" s="50"/>
      <c r="W15" s="50"/>
      <c r="X15" s="50"/>
      <c r="Y15" s="50"/>
      <c r="Z15" s="50"/>
      <c r="AA15" s="50"/>
      <c r="AB15" s="34"/>
      <c r="AC15" s="34" t="s">
        <v>95</v>
      </c>
      <c r="AD15" s="34"/>
      <c r="AE15" s="50"/>
      <c r="AF15" s="34"/>
      <c r="AG15" s="37">
        <v>45077</v>
      </c>
      <c r="AH15" s="49" t="s">
        <v>129</v>
      </c>
      <c r="AI15" s="59" t="s">
        <v>97</v>
      </c>
      <c r="AJ15" s="58" t="s">
        <v>96</v>
      </c>
      <c r="AK15" s="40" t="s">
        <v>53</v>
      </c>
      <c r="AL15" s="46" t="s">
        <v>98</v>
      </c>
      <c r="AM15" s="67">
        <v>45079</v>
      </c>
      <c r="AN15" s="33"/>
    </row>
    <row r="16" spans="1:40" s="43" customFormat="1" ht="56.25" x14ac:dyDescent="0.2">
      <c r="A16" s="49">
        <v>2508962023</v>
      </c>
      <c r="B16" s="37">
        <v>45076</v>
      </c>
      <c r="C16" s="40" t="s">
        <v>98</v>
      </c>
      <c r="D16" s="35" t="s">
        <v>107</v>
      </c>
      <c r="E16" s="40"/>
      <c r="F16" s="40"/>
      <c r="G16" s="40"/>
      <c r="H16" s="41"/>
      <c r="I16" s="41"/>
      <c r="J16" s="41"/>
      <c r="K16" s="41"/>
      <c r="L16" s="41"/>
      <c r="M16" s="41"/>
      <c r="N16" s="69" t="s">
        <v>95</v>
      </c>
      <c r="O16" s="41"/>
      <c r="P16" s="34"/>
      <c r="Q16" s="58" t="s">
        <v>132</v>
      </c>
      <c r="R16" s="34"/>
      <c r="S16" s="50"/>
      <c r="T16" s="50"/>
      <c r="U16" s="50"/>
      <c r="V16" s="50"/>
      <c r="W16" s="50"/>
      <c r="X16" s="50"/>
      <c r="Y16" s="50"/>
      <c r="Z16" s="50"/>
      <c r="AA16" s="50"/>
      <c r="AB16" s="34"/>
      <c r="AC16" s="34"/>
      <c r="AD16" s="34"/>
      <c r="AE16" s="34" t="s">
        <v>95</v>
      </c>
      <c r="AF16" s="34"/>
      <c r="AG16" s="37">
        <v>45076</v>
      </c>
      <c r="AH16" s="49">
        <v>2508962023</v>
      </c>
      <c r="AI16" s="59" t="s">
        <v>97</v>
      </c>
      <c r="AJ16" s="58" t="s">
        <v>96</v>
      </c>
      <c r="AK16" s="40" t="s">
        <v>53</v>
      </c>
      <c r="AL16" s="46" t="s">
        <v>98</v>
      </c>
      <c r="AM16" s="67">
        <v>45097</v>
      </c>
      <c r="AN16" s="33"/>
    </row>
    <row r="17" spans="1:40" s="43" customFormat="1" x14ac:dyDescent="0.2">
      <c r="A17" s="49"/>
      <c r="B17" s="37"/>
      <c r="C17" s="40"/>
      <c r="D17" s="35"/>
      <c r="E17" s="40"/>
      <c r="F17" s="40"/>
      <c r="G17" s="40"/>
      <c r="H17" s="41"/>
      <c r="I17" s="41"/>
      <c r="J17" s="41"/>
      <c r="K17" s="41"/>
      <c r="L17" s="41"/>
      <c r="M17" s="41"/>
      <c r="N17" s="41"/>
      <c r="O17" s="41"/>
      <c r="P17" s="34"/>
      <c r="Q17" s="58"/>
      <c r="R17" s="34"/>
      <c r="S17" s="50"/>
      <c r="T17" s="50"/>
      <c r="U17" s="50"/>
      <c r="V17" s="50"/>
      <c r="W17" s="50"/>
      <c r="X17" s="50"/>
      <c r="Y17" s="50"/>
      <c r="Z17" s="50"/>
      <c r="AA17" s="50"/>
      <c r="AB17" s="34"/>
      <c r="AC17" s="34"/>
      <c r="AD17" s="34"/>
      <c r="AE17" s="50"/>
      <c r="AF17" s="34"/>
      <c r="AG17" s="37"/>
      <c r="AH17" s="49"/>
      <c r="AI17" s="59"/>
      <c r="AJ17" s="58"/>
      <c r="AK17" s="40"/>
      <c r="AL17" s="46"/>
      <c r="AM17" s="67"/>
      <c r="AN17" s="33"/>
    </row>
    <row r="18" spans="1:40" s="43" customFormat="1" x14ac:dyDescent="0.2">
      <c r="A18" s="40"/>
      <c r="B18" s="37"/>
      <c r="C18" s="40"/>
      <c r="D18" s="35"/>
      <c r="E18" s="40"/>
      <c r="F18" s="40"/>
      <c r="G18" s="40"/>
      <c r="H18" s="41"/>
      <c r="I18" s="41"/>
      <c r="J18" s="41"/>
      <c r="K18" s="41"/>
      <c r="L18" s="41"/>
      <c r="M18" s="41"/>
      <c r="N18" s="41"/>
      <c r="O18" s="41"/>
      <c r="P18" s="34"/>
      <c r="Q18" s="58"/>
      <c r="R18" s="35"/>
      <c r="S18" s="35"/>
      <c r="T18" s="35"/>
      <c r="U18" s="35"/>
      <c r="V18" s="35"/>
      <c r="W18" s="35"/>
      <c r="X18" s="35"/>
      <c r="Y18" s="35"/>
      <c r="Z18" s="35"/>
      <c r="AA18" s="35"/>
      <c r="AB18" s="35"/>
      <c r="AC18" s="35"/>
      <c r="AD18" s="35"/>
      <c r="AE18" s="35"/>
      <c r="AF18" s="35"/>
      <c r="AG18" s="37"/>
      <c r="AH18" s="40"/>
      <c r="AI18" s="59"/>
      <c r="AJ18" s="58"/>
      <c r="AK18" s="40"/>
      <c r="AL18" s="46"/>
      <c r="AM18" s="67"/>
    </row>
    <row r="19" spans="1:40" s="51" customFormat="1" x14ac:dyDescent="0.25">
      <c r="A19" s="65">
        <f t="shared" ref="A19:P19" si="0">COUNTA(A3:A18)</f>
        <v>14</v>
      </c>
      <c r="B19" s="65">
        <f t="shared" si="0"/>
        <v>14</v>
      </c>
      <c r="C19" s="66">
        <f t="shared" si="0"/>
        <v>14</v>
      </c>
      <c r="D19" s="65">
        <f t="shared" si="0"/>
        <v>14</v>
      </c>
      <c r="E19" s="65">
        <f t="shared" si="0"/>
        <v>6</v>
      </c>
      <c r="F19" s="65">
        <f t="shared" si="0"/>
        <v>1</v>
      </c>
      <c r="G19" s="65">
        <f t="shared" si="0"/>
        <v>2</v>
      </c>
      <c r="H19" s="65">
        <f t="shared" si="0"/>
        <v>0</v>
      </c>
      <c r="I19" s="65">
        <f t="shared" si="0"/>
        <v>0</v>
      </c>
      <c r="J19" s="65">
        <f t="shared" si="0"/>
        <v>0</v>
      </c>
      <c r="K19" s="65">
        <f t="shared" si="0"/>
        <v>1</v>
      </c>
      <c r="L19" s="65">
        <f t="shared" si="0"/>
        <v>0</v>
      </c>
      <c r="M19" s="65">
        <f t="shared" si="0"/>
        <v>1</v>
      </c>
      <c r="N19" s="65">
        <f t="shared" si="0"/>
        <v>3</v>
      </c>
      <c r="O19" s="65">
        <f t="shared" si="0"/>
        <v>0</v>
      </c>
      <c r="P19" s="65">
        <f t="shared" si="0"/>
        <v>0</v>
      </c>
      <c r="Q19" s="65">
        <f>SUM(E19:P19)</f>
        <v>14</v>
      </c>
      <c r="R19" s="65">
        <f t="shared" ref="R19:AF19" si="1">COUNTA(R3:R18)</f>
        <v>3</v>
      </c>
      <c r="S19" s="65">
        <f t="shared" si="1"/>
        <v>0</v>
      </c>
      <c r="T19" s="65">
        <f t="shared" si="1"/>
        <v>0</v>
      </c>
      <c r="U19" s="65">
        <f t="shared" si="1"/>
        <v>0</v>
      </c>
      <c r="V19" s="65">
        <f t="shared" si="1"/>
        <v>0</v>
      </c>
      <c r="W19" s="65">
        <f t="shared" si="1"/>
        <v>0</v>
      </c>
      <c r="X19" s="65">
        <f t="shared" si="1"/>
        <v>0</v>
      </c>
      <c r="Y19" s="65">
        <f t="shared" si="1"/>
        <v>1</v>
      </c>
      <c r="Z19" s="65">
        <f t="shared" si="1"/>
        <v>0</v>
      </c>
      <c r="AA19" s="65">
        <f t="shared" si="1"/>
        <v>0</v>
      </c>
      <c r="AB19" s="65">
        <f t="shared" si="1"/>
        <v>4</v>
      </c>
      <c r="AC19" s="65">
        <f t="shared" si="1"/>
        <v>3</v>
      </c>
      <c r="AD19" s="65">
        <f t="shared" si="1"/>
        <v>1</v>
      </c>
      <c r="AE19" s="65">
        <f t="shared" si="1"/>
        <v>1</v>
      </c>
      <c r="AF19" s="65">
        <f t="shared" si="1"/>
        <v>1</v>
      </c>
      <c r="AG19" s="65">
        <f>SUM(R19:AF19)</f>
        <v>14</v>
      </c>
      <c r="AH19" s="65">
        <f>COUNTA(AH3:AH18)</f>
        <v>14</v>
      </c>
      <c r="AI19" s="65">
        <f>COUNTA(AI3:AI18)</f>
        <v>14</v>
      </c>
      <c r="AJ19" s="65">
        <f>COUNTA(AJ3:AJ18)</f>
        <v>14</v>
      </c>
      <c r="AK19" s="65">
        <f>COUNTA(AK3:AK18)</f>
        <v>14</v>
      </c>
      <c r="AL19" s="65"/>
      <c r="AM19" s="59"/>
    </row>
    <row r="20" spans="1:40" ht="22.5" customHeight="1" x14ac:dyDescent="0.2">
      <c r="A20" s="52"/>
      <c r="B20" s="52"/>
      <c r="C20" s="30"/>
      <c r="D20" s="53"/>
      <c r="E20" s="53"/>
      <c r="F20" s="53"/>
      <c r="G20" s="53"/>
      <c r="H20" s="53"/>
      <c r="I20" s="53"/>
      <c r="J20" s="53"/>
      <c r="K20" s="32"/>
      <c r="L20" s="32"/>
      <c r="M20" s="32"/>
      <c r="N20" s="32"/>
      <c r="O20" s="32"/>
      <c r="P20" s="32"/>
      <c r="Q20" s="32" t="s">
        <v>17</v>
      </c>
      <c r="R20" s="32"/>
      <c r="S20" s="32"/>
      <c r="T20" s="32"/>
      <c r="U20" s="32"/>
      <c r="V20" s="32"/>
      <c r="W20" s="32"/>
      <c r="X20" s="32"/>
      <c r="Y20" s="32"/>
      <c r="Z20" s="32"/>
      <c r="AA20" s="32"/>
      <c r="AB20" s="32"/>
      <c r="AC20" s="32"/>
      <c r="AD20" s="32"/>
      <c r="AE20" s="32"/>
      <c r="AF20" s="32"/>
      <c r="AG20" s="54" t="s">
        <v>17</v>
      </c>
      <c r="AH20" s="55"/>
      <c r="AI20" s="56"/>
      <c r="AJ20" s="30"/>
      <c r="AK20" s="52"/>
      <c r="AL20" s="52"/>
      <c r="AM20" s="52"/>
    </row>
    <row r="23" spans="1:40" x14ac:dyDescent="0.2">
      <c r="D23" s="100"/>
      <c r="E23" s="100"/>
      <c r="F23" s="100"/>
      <c r="G23" s="100"/>
      <c r="H23" s="100"/>
      <c r="I23" s="100"/>
      <c r="J23" s="100"/>
      <c r="K23" s="100"/>
      <c r="L23" s="100"/>
      <c r="M23" s="100"/>
      <c r="N23" s="100"/>
      <c r="O23" s="100"/>
      <c r="P23" s="100"/>
      <c r="Q23" s="100"/>
      <c r="S23" s="57"/>
      <c r="T23" s="57"/>
      <c r="U23" s="57"/>
      <c r="V23" s="57"/>
      <c r="W23" s="57"/>
      <c r="X23" s="57"/>
      <c r="Y23" s="57"/>
      <c r="Z23" s="57"/>
      <c r="AA23" s="57"/>
      <c r="AE23" s="57"/>
    </row>
    <row r="24" spans="1:40" x14ac:dyDescent="0.2">
      <c r="D24" s="100"/>
      <c r="E24" s="100"/>
      <c r="F24" s="100"/>
      <c r="G24" s="100"/>
      <c r="H24" s="100"/>
      <c r="I24" s="100"/>
      <c r="J24" s="100"/>
      <c r="K24" s="100"/>
      <c r="L24" s="100"/>
      <c r="M24" s="100"/>
      <c r="N24" s="100"/>
      <c r="O24" s="100"/>
      <c r="P24" s="100"/>
      <c r="Q24" s="100"/>
      <c r="S24" s="57"/>
      <c r="T24" s="57"/>
      <c r="U24" s="57"/>
      <c r="V24" s="57"/>
      <c r="W24" s="57"/>
      <c r="X24" s="57"/>
      <c r="Y24" s="57"/>
      <c r="Z24" s="57"/>
      <c r="AA24" s="57"/>
      <c r="AE24" s="57"/>
    </row>
    <row r="25" spans="1:40" ht="34.5" customHeight="1" x14ac:dyDescent="0.2">
      <c r="D25" s="100"/>
      <c r="E25" s="100"/>
      <c r="F25" s="100"/>
      <c r="G25" s="100"/>
      <c r="H25" s="100"/>
      <c r="I25" s="100"/>
      <c r="J25" s="100"/>
      <c r="K25" s="100"/>
      <c r="L25" s="100"/>
      <c r="M25" s="100"/>
      <c r="N25" s="100"/>
      <c r="O25" s="100"/>
      <c r="P25" s="100"/>
      <c r="Q25" s="100"/>
      <c r="S25" s="57"/>
      <c r="T25" s="57"/>
      <c r="U25" s="57"/>
      <c r="V25" s="57"/>
      <c r="W25" s="57"/>
      <c r="X25" s="57"/>
      <c r="Y25" s="57"/>
      <c r="Z25" s="57"/>
      <c r="AA25" s="57"/>
      <c r="AE25" s="57"/>
    </row>
  </sheetData>
  <mergeCells count="14">
    <mergeCell ref="D23:Q25"/>
    <mergeCell ref="A1:A2"/>
    <mergeCell ref="B1:B2"/>
    <mergeCell ref="C1:C2"/>
    <mergeCell ref="D1:D2"/>
    <mergeCell ref="E1:P1"/>
    <mergeCell ref="AH1:AI1"/>
    <mergeCell ref="AG1:AG2"/>
    <mergeCell ref="R1:AF1"/>
    <mergeCell ref="Q1:Q2"/>
    <mergeCell ref="AM1:AM2"/>
    <mergeCell ref="AL1:AL2"/>
    <mergeCell ref="AK1:AK2"/>
    <mergeCell ref="AJ1:AJ2"/>
  </mergeCells>
  <dataValidations count="8">
    <dataValidation type="list" allowBlank="1" showInputMessage="1" showErrorMessage="1" sqref="WWR1048162 AL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AL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AL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AL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AL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AL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AL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AL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AL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AL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AL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AL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AL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AL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AL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AL65122 KF65122 UB65122 ADX65122 ANT65122 AXP65122 BHL65122 BRH65122 CBD65122 CKZ65122 CUV65122 DER65122 DON65122 DYJ65122 EIF65122 ESB65122 FBX65122 FLT65122 FVP65122 GFL65122 GPH65122 GZD65122 HIZ65122 HSV65122 ICR65122 IMN65122 IWJ65122 JGF65122 JQB65122 JZX65122 KJT65122 KTP65122 LDL65122 LNH65122 LXD65122 MGZ65122 MQV65122 NAR65122 NKN65122 NUJ65122 OEF65122 OOB65122 OXX65122 PHT65122 PRP65122 QBL65122 QLH65122 QVD65122 REZ65122 ROV65122 RYR65122 SIN65122 SSJ65122 TCF65122 TMB65122 TVX65122 UFT65122 UPP65122 UZL65122 VJH65122 VTD65122 WCZ65122 WMV65122 WWR65122 AL130658 KF130658 UB130658 ADX130658 ANT130658 AXP130658 BHL130658 BRH130658 CBD130658 CKZ130658 CUV130658 DER130658 DON130658 DYJ130658 EIF130658 ESB130658 FBX130658 FLT130658 FVP130658 GFL130658 GPH130658 GZD130658 HIZ130658 HSV130658 ICR130658 IMN130658 IWJ130658 JGF130658 JQB130658 JZX130658 KJT130658 KTP130658 LDL130658 LNH130658 LXD130658 MGZ130658 MQV130658 NAR130658 NKN130658 NUJ130658 OEF130658 OOB130658 OXX130658 PHT130658 PRP130658 QBL130658 QLH130658 QVD130658 REZ130658 ROV130658 RYR130658 SIN130658 SSJ130658 TCF130658 TMB130658 TVX130658 UFT130658 UPP130658 UZL130658 VJH130658 VTD130658 WCZ130658 WMV130658 WWR130658 AL196194 KF196194 UB196194 ADX196194 ANT196194 AXP196194 BHL196194 BRH196194 CBD196194 CKZ196194 CUV196194 DER196194 DON196194 DYJ196194 EIF196194 ESB196194 FBX196194 FLT196194 FVP196194 GFL196194 GPH196194 GZD196194 HIZ196194 HSV196194 ICR196194 IMN196194 IWJ196194 JGF196194 JQB196194 JZX196194 KJT196194 KTP196194 LDL196194 LNH196194 LXD196194 MGZ196194 MQV196194 NAR196194 NKN196194 NUJ196194 OEF196194 OOB196194 OXX196194 PHT196194 PRP196194 QBL196194 QLH196194 QVD196194 REZ196194 ROV196194 RYR196194 SIN196194 SSJ196194 TCF196194 TMB196194 TVX196194 UFT196194 UPP196194 UZL196194 VJH196194 VTD196194 WCZ196194 WMV196194 WWR196194 AL261730 KF261730 UB261730 ADX261730 ANT261730 AXP261730 BHL261730 BRH261730 CBD261730 CKZ261730 CUV261730 DER261730 DON261730 DYJ261730 EIF261730 ESB261730 FBX261730 FLT261730 FVP261730 GFL261730 GPH261730 GZD261730 HIZ261730 HSV261730 ICR261730 IMN261730 IWJ261730 JGF261730 JQB261730 JZX261730 KJT261730 KTP261730 LDL261730 LNH261730 LXD261730 MGZ261730 MQV261730 NAR261730 NKN261730 NUJ261730 OEF261730 OOB261730 OXX261730 PHT261730 PRP261730 QBL261730 QLH261730 QVD261730 REZ261730 ROV261730 RYR261730 SIN261730 SSJ261730 TCF261730 TMB261730 TVX261730 UFT261730 UPP261730 UZL261730 VJH261730 VTD261730 WCZ261730 WMV261730 WWR261730 AL327266 KF327266 UB327266 ADX327266 ANT327266 AXP327266 BHL327266 BRH327266 CBD327266 CKZ327266 CUV327266 DER327266 DON327266 DYJ327266 EIF327266 ESB327266 FBX327266 FLT327266 FVP327266 GFL327266 GPH327266 GZD327266 HIZ327266 HSV327266 ICR327266 IMN327266 IWJ327266 JGF327266 JQB327266 JZX327266 KJT327266 KTP327266 LDL327266 LNH327266 LXD327266 MGZ327266 MQV327266 NAR327266 NKN327266 NUJ327266 OEF327266 OOB327266 OXX327266 PHT327266 PRP327266 QBL327266 QLH327266 QVD327266 REZ327266 ROV327266 RYR327266 SIN327266 SSJ327266 TCF327266 TMB327266 TVX327266 UFT327266 UPP327266 UZL327266 VJH327266 VTD327266 WCZ327266 WMV327266 WWR327266 AL392802 KF392802 UB392802 ADX392802 ANT392802 AXP392802 BHL392802 BRH392802 CBD392802 CKZ392802 CUV392802 DER392802 DON392802 DYJ392802 EIF392802 ESB392802 FBX392802 FLT392802 FVP392802 GFL392802 GPH392802 GZD392802 HIZ392802 HSV392802 ICR392802 IMN392802 IWJ392802 JGF392802 JQB392802 JZX392802 KJT392802 KTP392802 LDL392802 LNH392802 LXD392802 MGZ392802 MQV392802 NAR392802 NKN392802 NUJ392802 OEF392802 OOB392802 OXX392802 PHT392802 PRP392802 QBL392802 QLH392802 QVD392802 REZ392802 ROV392802 RYR392802 SIN392802 SSJ392802 TCF392802 TMB392802 TVX392802 UFT392802 UPP392802 UZL392802 VJH392802 VTD392802 WCZ392802 WMV392802 WWR392802 AL458338 KF458338 UB458338 ADX458338 ANT458338 AXP458338 BHL458338 BRH458338 CBD458338 CKZ458338 CUV458338 DER458338 DON458338 DYJ458338 EIF458338 ESB458338 FBX458338 FLT458338 FVP458338 GFL458338 GPH458338 GZD458338 HIZ458338 HSV458338 ICR458338 IMN458338 IWJ458338 JGF458338 JQB458338 JZX458338 KJT458338 KTP458338 LDL458338 LNH458338 LXD458338 MGZ458338 MQV458338 NAR458338 NKN458338 NUJ458338 OEF458338 OOB458338 OXX458338 PHT458338 PRP458338 QBL458338 QLH458338 QVD458338 REZ458338 ROV458338 RYR458338 SIN458338 SSJ458338 TCF458338 TMB458338 TVX458338 UFT458338 UPP458338 UZL458338 VJH458338 VTD458338 WCZ458338 WMV458338 WWR458338 AL523874 KF523874 UB523874 ADX523874 ANT523874 AXP523874 BHL523874 BRH523874 CBD523874 CKZ523874 CUV523874 DER523874 DON523874 DYJ523874 EIF523874 ESB523874 FBX523874 FLT523874 FVP523874 GFL523874 GPH523874 GZD523874 HIZ523874 HSV523874 ICR523874 IMN523874 IWJ523874 JGF523874 JQB523874 JZX523874 KJT523874 KTP523874 LDL523874 LNH523874 LXD523874 MGZ523874 MQV523874 NAR523874 NKN523874 NUJ523874 OEF523874 OOB523874 OXX523874 PHT523874 PRP523874 QBL523874 QLH523874 QVD523874 REZ523874 ROV523874 RYR523874 SIN523874 SSJ523874 TCF523874 TMB523874 TVX523874 UFT523874 UPP523874 UZL523874 VJH523874 VTD523874 WCZ523874 WMV523874 WWR523874 AL589410 KF589410 UB589410 ADX589410 ANT589410 AXP589410 BHL589410 BRH589410 CBD589410 CKZ589410 CUV589410 DER589410 DON589410 DYJ589410 EIF589410 ESB589410 FBX589410 FLT589410 FVP589410 GFL589410 GPH589410 GZD589410 HIZ589410 HSV589410 ICR589410 IMN589410 IWJ589410 JGF589410 JQB589410 JZX589410 KJT589410 KTP589410 LDL589410 LNH589410 LXD589410 MGZ589410 MQV589410 NAR589410 NKN589410 NUJ589410 OEF589410 OOB589410 OXX589410 PHT589410 PRP589410 QBL589410 QLH589410 QVD589410 REZ589410 ROV589410 RYR589410 SIN589410 SSJ589410 TCF589410 TMB589410 TVX589410 UFT589410 UPP589410 UZL589410 VJH589410 VTD589410 WCZ589410 WMV589410 WWR589410 AL654946 KF654946 UB654946 ADX654946 ANT654946 AXP654946 BHL654946 BRH654946 CBD654946 CKZ654946 CUV654946 DER654946 DON654946 DYJ654946 EIF654946 ESB654946 FBX654946 FLT654946 FVP654946 GFL654946 GPH654946 GZD654946 HIZ654946 HSV654946 ICR654946 IMN654946 IWJ654946 JGF654946 JQB654946 JZX654946 KJT654946 KTP654946 LDL654946 LNH654946 LXD654946 MGZ654946 MQV654946 NAR654946 NKN654946 NUJ654946 OEF654946 OOB654946 OXX654946 PHT654946 PRP654946 QBL654946 QLH654946 QVD654946 REZ654946 ROV654946 RYR654946 SIN654946 SSJ654946 TCF654946 TMB654946 TVX654946 UFT654946 UPP654946 UZL654946 VJH654946 VTD654946 WCZ654946 WMV654946 WWR654946 AL720482 KF720482 UB720482 ADX720482 ANT720482 AXP720482 BHL720482 BRH720482 CBD720482 CKZ720482 CUV720482 DER720482 DON720482 DYJ720482 EIF720482 ESB720482 FBX720482 FLT720482 FVP720482 GFL720482 GPH720482 GZD720482 HIZ720482 HSV720482 ICR720482 IMN720482 IWJ720482 JGF720482 JQB720482 JZX720482 KJT720482 KTP720482 LDL720482 LNH720482 LXD720482 MGZ720482 MQV720482 NAR720482 NKN720482 NUJ720482 OEF720482 OOB720482 OXX720482 PHT720482 PRP720482 QBL720482 QLH720482 QVD720482 REZ720482 ROV720482 RYR720482 SIN720482 SSJ720482 TCF720482 TMB720482 TVX720482 UFT720482 UPP720482 UZL720482 VJH720482 VTD720482 WCZ720482 WMV720482 WWR720482 AL786018 KF786018 UB786018 ADX786018 ANT786018 AXP786018 BHL786018 BRH786018 CBD786018 CKZ786018 CUV786018 DER786018 DON786018 DYJ786018 EIF786018 ESB786018 FBX786018 FLT786018 FVP786018 GFL786018 GPH786018 GZD786018 HIZ786018 HSV786018 ICR786018 IMN786018 IWJ786018 JGF786018 JQB786018 JZX786018 KJT786018 KTP786018 LDL786018 LNH786018 LXD786018 MGZ786018 MQV786018 NAR786018 NKN786018 NUJ786018 OEF786018 OOB786018 OXX786018 PHT786018 PRP786018 QBL786018 QLH786018 QVD786018 REZ786018 ROV786018 RYR786018 SIN786018 SSJ786018 TCF786018 TMB786018 TVX786018 UFT786018 UPP786018 UZL786018 VJH786018 VTD786018 WCZ786018 WMV786018 WWR786018 AL851554 KF851554 UB851554 ADX851554 ANT851554 AXP851554 BHL851554 BRH851554 CBD851554 CKZ851554 CUV851554 DER851554 DON851554 DYJ851554 EIF851554 ESB851554 FBX851554 FLT851554 FVP851554 GFL851554 GPH851554 GZD851554 HIZ851554 HSV851554 ICR851554 IMN851554 IWJ851554 JGF851554 JQB851554 JZX851554 KJT851554 KTP851554 LDL851554 LNH851554 LXD851554 MGZ851554 MQV851554 NAR851554 NKN851554 NUJ851554 OEF851554 OOB851554 OXX851554 PHT851554 PRP851554 QBL851554 QLH851554 QVD851554 REZ851554 ROV851554 RYR851554 SIN851554 SSJ851554 TCF851554 TMB851554 TVX851554 UFT851554 UPP851554 UZL851554 VJH851554 VTD851554 WCZ851554 WMV851554 WWR851554 AL917090 KF917090 UB917090 ADX917090 ANT917090 AXP917090 BHL917090 BRH917090 CBD917090 CKZ917090 CUV917090 DER917090 DON917090 DYJ917090 EIF917090 ESB917090 FBX917090 FLT917090 FVP917090 GFL917090 GPH917090 GZD917090 HIZ917090 HSV917090 ICR917090 IMN917090 IWJ917090 JGF917090 JQB917090 JZX917090 KJT917090 KTP917090 LDL917090 LNH917090 LXD917090 MGZ917090 MQV917090 NAR917090 NKN917090 NUJ917090 OEF917090 OOB917090 OXX917090 PHT917090 PRP917090 QBL917090 QLH917090 QVD917090 REZ917090 ROV917090 RYR917090 SIN917090 SSJ917090 TCF917090 TMB917090 TVX917090 UFT917090 UPP917090 UZL917090 VJH917090 VTD917090 WCZ917090 WMV917090 WWR917090 AL982626 KF982626 UB982626 ADX982626 ANT982626 AXP982626 BHL982626 BRH982626 CBD982626 CKZ982626 CUV982626 DER982626 DON982626 DYJ982626 EIF982626 ESB982626 FBX982626 FLT982626 FVP982626 GFL982626 GPH982626 GZD982626 HIZ982626 HSV982626 ICR982626 IMN982626 IWJ982626 JGF982626 JQB982626 JZX982626 KJT982626 KTP982626 LDL982626 LNH982626 LXD982626 MGZ982626 MQV982626 NAR982626 NKN982626 NUJ982626 OEF982626 OOB982626 OXX982626 PHT982626 PRP982626 QBL982626 QLH982626 QVD982626 REZ982626 ROV982626 RYR982626 SIN982626 SSJ982626 TCF982626 TMB982626 TVX982626 UFT982626 UPP982626 UZL982626 VJH982626 VTD982626 WCZ982626 WMV982626 WWR982626 AL1048162 KF1048162 UB1048162 ADX1048162 ANT1048162 AXP1048162 BHL1048162 BRH1048162 CBD1048162 CKZ1048162 CUV1048162 DER1048162 DON1048162 DYJ1048162 EIF1048162 ESB1048162 FBX1048162 FLT1048162 FVP1048162 GFL1048162 GPH1048162 GZD1048162 HIZ1048162 HSV1048162 ICR1048162 IMN1048162 IWJ1048162 JGF1048162 JQB1048162 JZX1048162 KJT1048162 KTP1048162 LDL1048162 LNH1048162 LXD1048162 MGZ1048162 MQV1048162 NAR1048162 NKN1048162 NUJ1048162 OEF1048162 OOB1048162 OXX1048162 PHT1048162 PRP1048162 QBL1048162 QLH1048162 QVD1048162 REZ1048162 ROV1048162 RYR1048162 SIN1048162 SSJ1048162 TCF1048162 TMB1048162 TVX1048162 UFT1048162 UPP1048162 UZL1048162 VJH1048162 VTD1048162 WCZ1048162 WMV1048162">
      <formula1>#REF!</formula1>
    </dataValidation>
    <dataValidation type="list" allowBlank="1" showInputMessage="1" showErrorMessage="1" sqref="WWQ1048160:WWQ1048162 WWQ8 KE65552:KE65554 UA65552:UA65554 ADW65552:ADW65554 ANS65552:ANS65554 AXO65552:AXO65554 BHK65552:BHK65554 BRG65552:BRG65554 CBC65552:CBC65554 CKY65552:CKY65554 CUU65552:CUU65554 DEQ65552:DEQ65554 DOM65552:DOM65554 DYI65552:DYI65554 EIE65552:EIE65554 ESA65552:ESA65554 FBW65552:FBW65554 FLS65552:FLS65554 FVO65552:FVO65554 GFK65552:GFK65554 GPG65552:GPG65554 GZC65552:GZC65554 HIY65552:HIY65554 HSU65552:HSU65554 ICQ65552:ICQ65554 IMM65552:IMM65554 IWI65552:IWI65554 JGE65552:JGE65554 JQA65552:JQA65554 JZW65552:JZW65554 KJS65552:KJS65554 KTO65552:KTO65554 LDK65552:LDK65554 LNG65552:LNG65554 LXC65552:LXC65554 MGY65552:MGY65554 MQU65552:MQU65554 NAQ65552:NAQ65554 NKM65552:NKM65554 NUI65552:NUI65554 OEE65552:OEE65554 OOA65552:OOA65554 OXW65552:OXW65554 PHS65552:PHS65554 PRO65552:PRO65554 QBK65552:QBK65554 QLG65552:QLG65554 QVC65552:QVC65554 REY65552:REY65554 ROU65552:ROU65554 RYQ65552:RYQ65554 SIM65552:SIM65554 SSI65552:SSI65554 TCE65552:TCE65554 TMA65552:TMA65554 TVW65552:TVW65554 UFS65552:UFS65554 UPO65552:UPO65554 UZK65552:UZK65554 VJG65552:VJG65554 VTC65552:VTC65554 WCY65552:WCY65554 WMU65552:WMU65554 WWQ65552:WWQ65554 KE131088:KE131090 UA131088:UA131090 ADW131088:ADW131090 ANS131088:ANS131090 AXO131088:AXO131090 BHK131088:BHK131090 BRG131088:BRG131090 CBC131088:CBC131090 CKY131088:CKY131090 CUU131088:CUU131090 DEQ131088:DEQ131090 DOM131088:DOM131090 DYI131088:DYI131090 EIE131088:EIE131090 ESA131088:ESA131090 FBW131088:FBW131090 FLS131088:FLS131090 FVO131088:FVO131090 GFK131088:GFK131090 GPG131088:GPG131090 GZC131088:GZC131090 HIY131088:HIY131090 HSU131088:HSU131090 ICQ131088:ICQ131090 IMM131088:IMM131090 IWI131088:IWI131090 JGE131088:JGE131090 JQA131088:JQA131090 JZW131088:JZW131090 KJS131088:KJS131090 KTO131088:KTO131090 LDK131088:LDK131090 LNG131088:LNG131090 LXC131088:LXC131090 MGY131088:MGY131090 MQU131088:MQU131090 NAQ131088:NAQ131090 NKM131088:NKM131090 NUI131088:NUI131090 OEE131088:OEE131090 OOA131088:OOA131090 OXW131088:OXW131090 PHS131088:PHS131090 PRO131088:PRO131090 QBK131088:QBK131090 QLG131088:QLG131090 QVC131088:QVC131090 REY131088:REY131090 ROU131088:ROU131090 RYQ131088:RYQ131090 SIM131088:SIM131090 SSI131088:SSI131090 TCE131088:TCE131090 TMA131088:TMA131090 TVW131088:TVW131090 UFS131088:UFS131090 UPO131088:UPO131090 UZK131088:UZK131090 VJG131088:VJG131090 VTC131088:VTC131090 WCY131088:WCY131090 WMU131088:WMU131090 WWQ131088:WWQ131090 KE196624:KE196626 UA196624:UA196626 ADW196624:ADW196626 ANS196624:ANS196626 AXO196624:AXO196626 BHK196624:BHK196626 BRG196624:BRG196626 CBC196624:CBC196626 CKY196624:CKY196626 CUU196624:CUU196626 DEQ196624:DEQ196626 DOM196624:DOM196626 DYI196624:DYI196626 EIE196624:EIE196626 ESA196624:ESA196626 FBW196624:FBW196626 FLS196624:FLS196626 FVO196624:FVO196626 GFK196624:GFK196626 GPG196624:GPG196626 GZC196624:GZC196626 HIY196624:HIY196626 HSU196624:HSU196626 ICQ196624:ICQ196626 IMM196624:IMM196626 IWI196624:IWI196626 JGE196624:JGE196626 JQA196624:JQA196626 JZW196624:JZW196626 KJS196624:KJS196626 KTO196624:KTO196626 LDK196624:LDK196626 LNG196624:LNG196626 LXC196624:LXC196626 MGY196624:MGY196626 MQU196624:MQU196626 NAQ196624:NAQ196626 NKM196624:NKM196626 NUI196624:NUI196626 OEE196624:OEE196626 OOA196624:OOA196626 OXW196624:OXW196626 PHS196624:PHS196626 PRO196624:PRO196626 QBK196624:QBK196626 QLG196624:QLG196626 QVC196624:QVC196626 REY196624:REY196626 ROU196624:ROU196626 RYQ196624:RYQ196626 SIM196624:SIM196626 SSI196624:SSI196626 TCE196624:TCE196626 TMA196624:TMA196626 TVW196624:TVW196626 UFS196624:UFS196626 UPO196624:UPO196626 UZK196624:UZK196626 VJG196624:VJG196626 VTC196624:VTC196626 WCY196624:WCY196626 WMU196624:WMU196626 WWQ196624:WWQ196626 KE262160:KE262162 UA262160:UA262162 ADW262160:ADW262162 ANS262160:ANS262162 AXO262160:AXO262162 BHK262160:BHK262162 BRG262160:BRG262162 CBC262160:CBC262162 CKY262160:CKY262162 CUU262160:CUU262162 DEQ262160:DEQ262162 DOM262160:DOM262162 DYI262160:DYI262162 EIE262160:EIE262162 ESA262160:ESA262162 FBW262160:FBW262162 FLS262160:FLS262162 FVO262160:FVO262162 GFK262160:GFK262162 GPG262160:GPG262162 GZC262160:GZC262162 HIY262160:HIY262162 HSU262160:HSU262162 ICQ262160:ICQ262162 IMM262160:IMM262162 IWI262160:IWI262162 JGE262160:JGE262162 JQA262160:JQA262162 JZW262160:JZW262162 KJS262160:KJS262162 KTO262160:KTO262162 LDK262160:LDK262162 LNG262160:LNG262162 LXC262160:LXC262162 MGY262160:MGY262162 MQU262160:MQU262162 NAQ262160:NAQ262162 NKM262160:NKM262162 NUI262160:NUI262162 OEE262160:OEE262162 OOA262160:OOA262162 OXW262160:OXW262162 PHS262160:PHS262162 PRO262160:PRO262162 QBK262160:QBK262162 QLG262160:QLG262162 QVC262160:QVC262162 REY262160:REY262162 ROU262160:ROU262162 RYQ262160:RYQ262162 SIM262160:SIM262162 SSI262160:SSI262162 TCE262160:TCE262162 TMA262160:TMA262162 TVW262160:TVW262162 UFS262160:UFS262162 UPO262160:UPO262162 UZK262160:UZK262162 VJG262160:VJG262162 VTC262160:VTC262162 WCY262160:WCY262162 WMU262160:WMU262162 WWQ262160:WWQ262162 KE327696:KE327698 UA327696:UA327698 ADW327696:ADW327698 ANS327696:ANS327698 AXO327696:AXO327698 BHK327696:BHK327698 BRG327696:BRG327698 CBC327696:CBC327698 CKY327696:CKY327698 CUU327696:CUU327698 DEQ327696:DEQ327698 DOM327696:DOM327698 DYI327696:DYI327698 EIE327696:EIE327698 ESA327696:ESA327698 FBW327696:FBW327698 FLS327696:FLS327698 FVO327696:FVO327698 GFK327696:GFK327698 GPG327696:GPG327698 GZC327696:GZC327698 HIY327696:HIY327698 HSU327696:HSU327698 ICQ327696:ICQ327698 IMM327696:IMM327698 IWI327696:IWI327698 JGE327696:JGE327698 JQA327696:JQA327698 JZW327696:JZW327698 KJS327696:KJS327698 KTO327696:KTO327698 LDK327696:LDK327698 LNG327696:LNG327698 LXC327696:LXC327698 MGY327696:MGY327698 MQU327696:MQU327698 NAQ327696:NAQ327698 NKM327696:NKM327698 NUI327696:NUI327698 OEE327696:OEE327698 OOA327696:OOA327698 OXW327696:OXW327698 PHS327696:PHS327698 PRO327696:PRO327698 QBK327696:QBK327698 QLG327696:QLG327698 QVC327696:QVC327698 REY327696:REY327698 ROU327696:ROU327698 RYQ327696:RYQ327698 SIM327696:SIM327698 SSI327696:SSI327698 TCE327696:TCE327698 TMA327696:TMA327698 TVW327696:TVW327698 UFS327696:UFS327698 UPO327696:UPO327698 UZK327696:UZK327698 VJG327696:VJG327698 VTC327696:VTC327698 WCY327696:WCY327698 WMU327696:WMU327698 WWQ327696:WWQ327698 KE393232:KE393234 UA393232:UA393234 ADW393232:ADW393234 ANS393232:ANS393234 AXO393232:AXO393234 BHK393232:BHK393234 BRG393232:BRG393234 CBC393232:CBC393234 CKY393232:CKY393234 CUU393232:CUU393234 DEQ393232:DEQ393234 DOM393232:DOM393234 DYI393232:DYI393234 EIE393232:EIE393234 ESA393232:ESA393234 FBW393232:FBW393234 FLS393232:FLS393234 FVO393232:FVO393234 GFK393232:GFK393234 GPG393232:GPG393234 GZC393232:GZC393234 HIY393232:HIY393234 HSU393232:HSU393234 ICQ393232:ICQ393234 IMM393232:IMM393234 IWI393232:IWI393234 JGE393232:JGE393234 JQA393232:JQA393234 JZW393232:JZW393234 KJS393232:KJS393234 KTO393232:KTO393234 LDK393232:LDK393234 LNG393232:LNG393234 LXC393232:LXC393234 MGY393232:MGY393234 MQU393232:MQU393234 NAQ393232:NAQ393234 NKM393232:NKM393234 NUI393232:NUI393234 OEE393232:OEE393234 OOA393232:OOA393234 OXW393232:OXW393234 PHS393232:PHS393234 PRO393232:PRO393234 QBK393232:QBK393234 QLG393232:QLG393234 QVC393232:QVC393234 REY393232:REY393234 ROU393232:ROU393234 RYQ393232:RYQ393234 SIM393232:SIM393234 SSI393232:SSI393234 TCE393232:TCE393234 TMA393232:TMA393234 TVW393232:TVW393234 UFS393232:UFS393234 UPO393232:UPO393234 UZK393232:UZK393234 VJG393232:VJG393234 VTC393232:VTC393234 WCY393232:WCY393234 WMU393232:WMU393234 WWQ393232:WWQ393234 KE458768:KE458770 UA458768:UA458770 ADW458768:ADW458770 ANS458768:ANS458770 AXO458768:AXO458770 BHK458768:BHK458770 BRG458768:BRG458770 CBC458768:CBC458770 CKY458768:CKY458770 CUU458768:CUU458770 DEQ458768:DEQ458770 DOM458768:DOM458770 DYI458768:DYI458770 EIE458768:EIE458770 ESA458768:ESA458770 FBW458768:FBW458770 FLS458768:FLS458770 FVO458768:FVO458770 GFK458768:GFK458770 GPG458768:GPG458770 GZC458768:GZC458770 HIY458768:HIY458770 HSU458768:HSU458770 ICQ458768:ICQ458770 IMM458768:IMM458770 IWI458768:IWI458770 JGE458768:JGE458770 JQA458768:JQA458770 JZW458768:JZW458770 KJS458768:KJS458770 KTO458768:KTO458770 LDK458768:LDK458770 LNG458768:LNG458770 LXC458768:LXC458770 MGY458768:MGY458770 MQU458768:MQU458770 NAQ458768:NAQ458770 NKM458768:NKM458770 NUI458768:NUI458770 OEE458768:OEE458770 OOA458768:OOA458770 OXW458768:OXW458770 PHS458768:PHS458770 PRO458768:PRO458770 QBK458768:QBK458770 QLG458768:QLG458770 QVC458768:QVC458770 REY458768:REY458770 ROU458768:ROU458770 RYQ458768:RYQ458770 SIM458768:SIM458770 SSI458768:SSI458770 TCE458768:TCE458770 TMA458768:TMA458770 TVW458768:TVW458770 UFS458768:UFS458770 UPO458768:UPO458770 UZK458768:UZK458770 VJG458768:VJG458770 VTC458768:VTC458770 WCY458768:WCY458770 WMU458768:WMU458770 WWQ458768:WWQ458770 KE524304:KE524306 UA524304:UA524306 ADW524304:ADW524306 ANS524304:ANS524306 AXO524304:AXO524306 BHK524304:BHK524306 BRG524304:BRG524306 CBC524304:CBC524306 CKY524304:CKY524306 CUU524304:CUU524306 DEQ524304:DEQ524306 DOM524304:DOM524306 DYI524304:DYI524306 EIE524304:EIE524306 ESA524304:ESA524306 FBW524304:FBW524306 FLS524304:FLS524306 FVO524304:FVO524306 GFK524304:GFK524306 GPG524304:GPG524306 GZC524304:GZC524306 HIY524304:HIY524306 HSU524304:HSU524306 ICQ524304:ICQ524306 IMM524304:IMM524306 IWI524304:IWI524306 JGE524304:JGE524306 JQA524304:JQA524306 JZW524304:JZW524306 KJS524304:KJS524306 KTO524304:KTO524306 LDK524304:LDK524306 LNG524304:LNG524306 LXC524304:LXC524306 MGY524304:MGY524306 MQU524304:MQU524306 NAQ524304:NAQ524306 NKM524304:NKM524306 NUI524304:NUI524306 OEE524304:OEE524306 OOA524304:OOA524306 OXW524304:OXW524306 PHS524304:PHS524306 PRO524304:PRO524306 QBK524304:QBK524306 QLG524304:QLG524306 QVC524304:QVC524306 REY524304:REY524306 ROU524304:ROU524306 RYQ524304:RYQ524306 SIM524304:SIM524306 SSI524304:SSI524306 TCE524304:TCE524306 TMA524304:TMA524306 TVW524304:TVW524306 UFS524304:UFS524306 UPO524304:UPO524306 UZK524304:UZK524306 VJG524304:VJG524306 VTC524304:VTC524306 WCY524304:WCY524306 WMU524304:WMU524306 WWQ524304:WWQ524306 KE589840:KE589842 UA589840:UA589842 ADW589840:ADW589842 ANS589840:ANS589842 AXO589840:AXO589842 BHK589840:BHK589842 BRG589840:BRG589842 CBC589840:CBC589842 CKY589840:CKY589842 CUU589840:CUU589842 DEQ589840:DEQ589842 DOM589840:DOM589842 DYI589840:DYI589842 EIE589840:EIE589842 ESA589840:ESA589842 FBW589840:FBW589842 FLS589840:FLS589842 FVO589840:FVO589842 GFK589840:GFK589842 GPG589840:GPG589842 GZC589840:GZC589842 HIY589840:HIY589842 HSU589840:HSU589842 ICQ589840:ICQ589842 IMM589840:IMM589842 IWI589840:IWI589842 JGE589840:JGE589842 JQA589840:JQA589842 JZW589840:JZW589842 KJS589840:KJS589842 KTO589840:KTO589842 LDK589840:LDK589842 LNG589840:LNG589842 LXC589840:LXC589842 MGY589840:MGY589842 MQU589840:MQU589842 NAQ589840:NAQ589842 NKM589840:NKM589842 NUI589840:NUI589842 OEE589840:OEE589842 OOA589840:OOA589842 OXW589840:OXW589842 PHS589840:PHS589842 PRO589840:PRO589842 QBK589840:QBK589842 QLG589840:QLG589842 QVC589840:QVC589842 REY589840:REY589842 ROU589840:ROU589842 RYQ589840:RYQ589842 SIM589840:SIM589842 SSI589840:SSI589842 TCE589840:TCE589842 TMA589840:TMA589842 TVW589840:TVW589842 UFS589840:UFS589842 UPO589840:UPO589842 UZK589840:UZK589842 VJG589840:VJG589842 VTC589840:VTC589842 WCY589840:WCY589842 WMU589840:WMU589842 WWQ589840:WWQ589842 KE655376:KE655378 UA655376:UA655378 ADW655376:ADW655378 ANS655376:ANS655378 AXO655376:AXO655378 BHK655376:BHK655378 BRG655376:BRG655378 CBC655376:CBC655378 CKY655376:CKY655378 CUU655376:CUU655378 DEQ655376:DEQ655378 DOM655376:DOM655378 DYI655376:DYI655378 EIE655376:EIE655378 ESA655376:ESA655378 FBW655376:FBW655378 FLS655376:FLS655378 FVO655376:FVO655378 GFK655376:GFK655378 GPG655376:GPG655378 GZC655376:GZC655378 HIY655376:HIY655378 HSU655376:HSU655378 ICQ655376:ICQ655378 IMM655376:IMM655378 IWI655376:IWI655378 JGE655376:JGE655378 JQA655376:JQA655378 JZW655376:JZW655378 KJS655376:KJS655378 KTO655376:KTO655378 LDK655376:LDK655378 LNG655376:LNG655378 LXC655376:LXC655378 MGY655376:MGY655378 MQU655376:MQU655378 NAQ655376:NAQ655378 NKM655376:NKM655378 NUI655376:NUI655378 OEE655376:OEE655378 OOA655376:OOA655378 OXW655376:OXW655378 PHS655376:PHS655378 PRO655376:PRO655378 QBK655376:QBK655378 QLG655376:QLG655378 QVC655376:QVC655378 REY655376:REY655378 ROU655376:ROU655378 RYQ655376:RYQ655378 SIM655376:SIM655378 SSI655376:SSI655378 TCE655376:TCE655378 TMA655376:TMA655378 TVW655376:TVW655378 UFS655376:UFS655378 UPO655376:UPO655378 UZK655376:UZK655378 VJG655376:VJG655378 VTC655376:VTC655378 WCY655376:WCY655378 WMU655376:WMU655378 WWQ655376:WWQ655378 KE720912:KE720914 UA720912:UA720914 ADW720912:ADW720914 ANS720912:ANS720914 AXO720912:AXO720914 BHK720912:BHK720914 BRG720912:BRG720914 CBC720912:CBC720914 CKY720912:CKY720914 CUU720912:CUU720914 DEQ720912:DEQ720914 DOM720912:DOM720914 DYI720912:DYI720914 EIE720912:EIE720914 ESA720912:ESA720914 FBW720912:FBW720914 FLS720912:FLS720914 FVO720912:FVO720914 GFK720912:GFK720914 GPG720912:GPG720914 GZC720912:GZC720914 HIY720912:HIY720914 HSU720912:HSU720914 ICQ720912:ICQ720914 IMM720912:IMM720914 IWI720912:IWI720914 JGE720912:JGE720914 JQA720912:JQA720914 JZW720912:JZW720914 KJS720912:KJS720914 KTO720912:KTO720914 LDK720912:LDK720914 LNG720912:LNG720914 LXC720912:LXC720914 MGY720912:MGY720914 MQU720912:MQU720914 NAQ720912:NAQ720914 NKM720912:NKM720914 NUI720912:NUI720914 OEE720912:OEE720914 OOA720912:OOA720914 OXW720912:OXW720914 PHS720912:PHS720914 PRO720912:PRO720914 QBK720912:QBK720914 QLG720912:QLG720914 QVC720912:QVC720914 REY720912:REY720914 ROU720912:ROU720914 RYQ720912:RYQ720914 SIM720912:SIM720914 SSI720912:SSI720914 TCE720912:TCE720914 TMA720912:TMA720914 TVW720912:TVW720914 UFS720912:UFS720914 UPO720912:UPO720914 UZK720912:UZK720914 VJG720912:VJG720914 VTC720912:VTC720914 WCY720912:WCY720914 WMU720912:WMU720914 WWQ720912:WWQ720914 KE786448:KE786450 UA786448:UA786450 ADW786448:ADW786450 ANS786448:ANS786450 AXO786448:AXO786450 BHK786448:BHK786450 BRG786448:BRG786450 CBC786448:CBC786450 CKY786448:CKY786450 CUU786448:CUU786450 DEQ786448:DEQ786450 DOM786448:DOM786450 DYI786448:DYI786450 EIE786448:EIE786450 ESA786448:ESA786450 FBW786448:FBW786450 FLS786448:FLS786450 FVO786448:FVO786450 GFK786448:GFK786450 GPG786448:GPG786450 GZC786448:GZC786450 HIY786448:HIY786450 HSU786448:HSU786450 ICQ786448:ICQ786450 IMM786448:IMM786450 IWI786448:IWI786450 JGE786448:JGE786450 JQA786448:JQA786450 JZW786448:JZW786450 KJS786448:KJS786450 KTO786448:KTO786450 LDK786448:LDK786450 LNG786448:LNG786450 LXC786448:LXC786450 MGY786448:MGY786450 MQU786448:MQU786450 NAQ786448:NAQ786450 NKM786448:NKM786450 NUI786448:NUI786450 OEE786448:OEE786450 OOA786448:OOA786450 OXW786448:OXW786450 PHS786448:PHS786450 PRO786448:PRO786450 QBK786448:QBK786450 QLG786448:QLG786450 QVC786448:QVC786450 REY786448:REY786450 ROU786448:ROU786450 RYQ786448:RYQ786450 SIM786448:SIM786450 SSI786448:SSI786450 TCE786448:TCE786450 TMA786448:TMA786450 TVW786448:TVW786450 UFS786448:UFS786450 UPO786448:UPO786450 UZK786448:UZK786450 VJG786448:VJG786450 VTC786448:VTC786450 WCY786448:WCY786450 WMU786448:WMU786450 WWQ786448:WWQ786450 KE851984:KE851986 UA851984:UA851986 ADW851984:ADW851986 ANS851984:ANS851986 AXO851984:AXO851986 BHK851984:BHK851986 BRG851984:BRG851986 CBC851984:CBC851986 CKY851984:CKY851986 CUU851984:CUU851986 DEQ851984:DEQ851986 DOM851984:DOM851986 DYI851984:DYI851986 EIE851984:EIE851986 ESA851984:ESA851986 FBW851984:FBW851986 FLS851984:FLS851986 FVO851984:FVO851986 GFK851984:GFK851986 GPG851984:GPG851986 GZC851984:GZC851986 HIY851984:HIY851986 HSU851984:HSU851986 ICQ851984:ICQ851986 IMM851984:IMM851986 IWI851984:IWI851986 JGE851984:JGE851986 JQA851984:JQA851986 JZW851984:JZW851986 KJS851984:KJS851986 KTO851984:KTO851986 LDK851984:LDK851986 LNG851984:LNG851986 LXC851984:LXC851986 MGY851984:MGY851986 MQU851984:MQU851986 NAQ851984:NAQ851986 NKM851984:NKM851986 NUI851984:NUI851986 OEE851984:OEE851986 OOA851984:OOA851986 OXW851984:OXW851986 PHS851984:PHS851986 PRO851984:PRO851986 QBK851984:QBK851986 QLG851984:QLG851986 QVC851984:QVC851986 REY851984:REY851986 ROU851984:ROU851986 RYQ851984:RYQ851986 SIM851984:SIM851986 SSI851984:SSI851986 TCE851984:TCE851986 TMA851984:TMA851986 TVW851984:TVW851986 UFS851984:UFS851986 UPO851984:UPO851986 UZK851984:UZK851986 VJG851984:VJG851986 VTC851984:VTC851986 WCY851984:WCY851986 WMU851984:WMU851986 WWQ851984:WWQ851986 KE917520:KE917522 UA917520:UA917522 ADW917520:ADW917522 ANS917520:ANS917522 AXO917520:AXO917522 BHK917520:BHK917522 BRG917520:BRG917522 CBC917520:CBC917522 CKY917520:CKY917522 CUU917520:CUU917522 DEQ917520:DEQ917522 DOM917520:DOM917522 DYI917520:DYI917522 EIE917520:EIE917522 ESA917520:ESA917522 FBW917520:FBW917522 FLS917520:FLS917522 FVO917520:FVO917522 GFK917520:GFK917522 GPG917520:GPG917522 GZC917520:GZC917522 HIY917520:HIY917522 HSU917520:HSU917522 ICQ917520:ICQ917522 IMM917520:IMM917522 IWI917520:IWI917522 JGE917520:JGE917522 JQA917520:JQA917522 JZW917520:JZW917522 KJS917520:KJS917522 KTO917520:KTO917522 LDK917520:LDK917522 LNG917520:LNG917522 LXC917520:LXC917522 MGY917520:MGY917522 MQU917520:MQU917522 NAQ917520:NAQ917522 NKM917520:NKM917522 NUI917520:NUI917522 OEE917520:OEE917522 OOA917520:OOA917522 OXW917520:OXW917522 PHS917520:PHS917522 PRO917520:PRO917522 QBK917520:QBK917522 QLG917520:QLG917522 QVC917520:QVC917522 REY917520:REY917522 ROU917520:ROU917522 RYQ917520:RYQ917522 SIM917520:SIM917522 SSI917520:SSI917522 TCE917520:TCE917522 TMA917520:TMA917522 TVW917520:TVW917522 UFS917520:UFS917522 UPO917520:UPO917522 UZK917520:UZK917522 VJG917520:VJG917522 VTC917520:VTC917522 WCY917520:WCY917522 WMU917520:WMU917522 WWQ917520:WWQ917522 KE983056:KE983058 UA983056:UA983058 ADW983056:ADW983058 ANS983056:ANS983058 AXO983056:AXO983058 BHK983056:BHK983058 BRG983056:BRG983058 CBC983056:CBC983058 CKY983056:CKY983058 CUU983056:CUU983058 DEQ983056:DEQ983058 DOM983056:DOM983058 DYI983056:DYI983058 EIE983056:EIE983058 ESA983056:ESA983058 FBW983056:FBW983058 FLS983056:FLS983058 FVO983056:FVO983058 GFK983056:GFK983058 GPG983056:GPG983058 GZC983056:GZC983058 HIY983056:HIY983058 HSU983056:HSU983058 ICQ983056:ICQ983058 IMM983056:IMM983058 IWI983056:IWI983058 JGE983056:JGE983058 JQA983056:JQA983058 JZW983056:JZW983058 KJS983056:KJS983058 KTO983056:KTO983058 LDK983056:LDK983058 LNG983056:LNG983058 LXC983056:LXC983058 MGY983056:MGY983058 MQU983056:MQU983058 NAQ983056:NAQ983058 NKM983056:NKM983058 NUI983056:NUI983058 OEE983056:OEE983058 OOA983056:OOA983058 OXW983056:OXW983058 PHS983056:PHS983058 PRO983056:PRO983058 QBK983056:QBK983058 QLG983056:QLG983058 QVC983056:QVC983058 REY983056:REY983058 ROU983056:ROU983058 RYQ983056:RYQ983058 SIM983056:SIM983058 SSI983056:SSI983058 TCE983056:TCE983058 TMA983056:TMA983058 TVW983056:TVW983058 UFS983056:UFS983058 UPO983056:UPO983058 UZK983056:UZK983058 VJG983056:VJG983058 VTC983056:VTC983058 WCY983056:WCY983058 WMU983056:WMU983058 WWQ983056:WWQ983058 KE65120:KE65122 UA65120:UA65122 ADW65120:ADW65122 ANS65120:ANS65122 AXO65120:AXO65122 BHK65120:BHK65122 BRG65120:BRG65122 CBC65120:CBC65122 CKY65120:CKY65122 CUU65120:CUU65122 DEQ65120:DEQ65122 DOM65120:DOM65122 DYI65120:DYI65122 EIE65120:EIE65122 ESA65120:ESA65122 FBW65120:FBW65122 FLS65120:FLS65122 FVO65120:FVO65122 GFK65120:GFK65122 GPG65120:GPG65122 GZC65120:GZC65122 HIY65120:HIY65122 HSU65120:HSU65122 ICQ65120:ICQ65122 IMM65120:IMM65122 IWI65120:IWI65122 JGE65120:JGE65122 JQA65120:JQA65122 JZW65120:JZW65122 KJS65120:KJS65122 KTO65120:KTO65122 LDK65120:LDK65122 LNG65120:LNG65122 LXC65120:LXC65122 MGY65120:MGY65122 MQU65120:MQU65122 NAQ65120:NAQ65122 NKM65120:NKM65122 NUI65120:NUI65122 OEE65120:OEE65122 OOA65120:OOA65122 OXW65120:OXW65122 PHS65120:PHS65122 PRO65120:PRO65122 QBK65120:QBK65122 QLG65120:QLG65122 QVC65120:QVC65122 REY65120:REY65122 ROU65120:ROU65122 RYQ65120:RYQ65122 SIM65120:SIM65122 SSI65120:SSI65122 TCE65120:TCE65122 TMA65120:TMA65122 TVW65120:TVW65122 UFS65120:UFS65122 UPO65120:UPO65122 UZK65120:UZK65122 VJG65120:VJG65122 VTC65120:VTC65122 WCY65120:WCY65122 WMU65120:WMU65122 WWQ65120:WWQ65122 KE130656:KE130658 UA130656:UA130658 ADW130656:ADW130658 ANS130656:ANS130658 AXO130656:AXO130658 BHK130656:BHK130658 BRG130656:BRG130658 CBC130656:CBC130658 CKY130656:CKY130658 CUU130656:CUU130658 DEQ130656:DEQ130658 DOM130656:DOM130658 DYI130656:DYI130658 EIE130656:EIE130658 ESA130656:ESA130658 FBW130656:FBW130658 FLS130656:FLS130658 FVO130656:FVO130658 GFK130656:GFK130658 GPG130656:GPG130658 GZC130656:GZC130658 HIY130656:HIY130658 HSU130656:HSU130658 ICQ130656:ICQ130658 IMM130656:IMM130658 IWI130656:IWI130658 JGE130656:JGE130658 JQA130656:JQA130658 JZW130656:JZW130658 KJS130656:KJS130658 KTO130656:KTO130658 LDK130656:LDK130658 LNG130656:LNG130658 LXC130656:LXC130658 MGY130656:MGY130658 MQU130656:MQU130658 NAQ130656:NAQ130658 NKM130656:NKM130658 NUI130656:NUI130658 OEE130656:OEE130658 OOA130656:OOA130658 OXW130656:OXW130658 PHS130656:PHS130658 PRO130656:PRO130658 QBK130656:QBK130658 QLG130656:QLG130658 QVC130656:QVC130658 REY130656:REY130658 ROU130656:ROU130658 RYQ130656:RYQ130658 SIM130656:SIM130658 SSI130656:SSI130658 TCE130656:TCE130658 TMA130656:TMA130658 TVW130656:TVW130658 UFS130656:UFS130658 UPO130656:UPO130658 UZK130656:UZK130658 VJG130656:VJG130658 VTC130656:VTC130658 WCY130656:WCY130658 WMU130656:WMU130658 WWQ130656:WWQ130658 KE196192:KE196194 UA196192:UA196194 ADW196192:ADW196194 ANS196192:ANS196194 AXO196192:AXO196194 BHK196192:BHK196194 BRG196192:BRG196194 CBC196192:CBC196194 CKY196192:CKY196194 CUU196192:CUU196194 DEQ196192:DEQ196194 DOM196192:DOM196194 DYI196192:DYI196194 EIE196192:EIE196194 ESA196192:ESA196194 FBW196192:FBW196194 FLS196192:FLS196194 FVO196192:FVO196194 GFK196192:GFK196194 GPG196192:GPG196194 GZC196192:GZC196194 HIY196192:HIY196194 HSU196192:HSU196194 ICQ196192:ICQ196194 IMM196192:IMM196194 IWI196192:IWI196194 JGE196192:JGE196194 JQA196192:JQA196194 JZW196192:JZW196194 KJS196192:KJS196194 KTO196192:KTO196194 LDK196192:LDK196194 LNG196192:LNG196194 LXC196192:LXC196194 MGY196192:MGY196194 MQU196192:MQU196194 NAQ196192:NAQ196194 NKM196192:NKM196194 NUI196192:NUI196194 OEE196192:OEE196194 OOA196192:OOA196194 OXW196192:OXW196194 PHS196192:PHS196194 PRO196192:PRO196194 QBK196192:QBK196194 QLG196192:QLG196194 QVC196192:QVC196194 REY196192:REY196194 ROU196192:ROU196194 RYQ196192:RYQ196194 SIM196192:SIM196194 SSI196192:SSI196194 TCE196192:TCE196194 TMA196192:TMA196194 TVW196192:TVW196194 UFS196192:UFS196194 UPO196192:UPO196194 UZK196192:UZK196194 VJG196192:VJG196194 VTC196192:VTC196194 WCY196192:WCY196194 WMU196192:WMU196194 WWQ196192:WWQ196194 KE261728:KE261730 UA261728:UA261730 ADW261728:ADW261730 ANS261728:ANS261730 AXO261728:AXO261730 BHK261728:BHK261730 BRG261728:BRG261730 CBC261728:CBC261730 CKY261728:CKY261730 CUU261728:CUU261730 DEQ261728:DEQ261730 DOM261728:DOM261730 DYI261728:DYI261730 EIE261728:EIE261730 ESA261728:ESA261730 FBW261728:FBW261730 FLS261728:FLS261730 FVO261728:FVO261730 GFK261728:GFK261730 GPG261728:GPG261730 GZC261728:GZC261730 HIY261728:HIY261730 HSU261728:HSU261730 ICQ261728:ICQ261730 IMM261728:IMM261730 IWI261728:IWI261730 JGE261728:JGE261730 JQA261728:JQA261730 JZW261728:JZW261730 KJS261728:KJS261730 KTO261728:KTO261730 LDK261728:LDK261730 LNG261728:LNG261730 LXC261728:LXC261730 MGY261728:MGY261730 MQU261728:MQU261730 NAQ261728:NAQ261730 NKM261728:NKM261730 NUI261728:NUI261730 OEE261728:OEE261730 OOA261728:OOA261730 OXW261728:OXW261730 PHS261728:PHS261730 PRO261728:PRO261730 QBK261728:QBK261730 QLG261728:QLG261730 QVC261728:QVC261730 REY261728:REY261730 ROU261728:ROU261730 RYQ261728:RYQ261730 SIM261728:SIM261730 SSI261728:SSI261730 TCE261728:TCE261730 TMA261728:TMA261730 TVW261728:TVW261730 UFS261728:UFS261730 UPO261728:UPO261730 UZK261728:UZK261730 VJG261728:VJG261730 VTC261728:VTC261730 WCY261728:WCY261730 WMU261728:WMU261730 WWQ261728:WWQ261730 KE327264:KE327266 UA327264:UA327266 ADW327264:ADW327266 ANS327264:ANS327266 AXO327264:AXO327266 BHK327264:BHK327266 BRG327264:BRG327266 CBC327264:CBC327266 CKY327264:CKY327266 CUU327264:CUU327266 DEQ327264:DEQ327266 DOM327264:DOM327266 DYI327264:DYI327266 EIE327264:EIE327266 ESA327264:ESA327266 FBW327264:FBW327266 FLS327264:FLS327266 FVO327264:FVO327266 GFK327264:GFK327266 GPG327264:GPG327266 GZC327264:GZC327266 HIY327264:HIY327266 HSU327264:HSU327266 ICQ327264:ICQ327266 IMM327264:IMM327266 IWI327264:IWI327266 JGE327264:JGE327266 JQA327264:JQA327266 JZW327264:JZW327266 KJS327264:KJS327266 KTO327264:KTO327266 LDK327264:LDK327266 LNG327264:LNG327266 LXC327264:LXC327266 MGY327264:MGY327266 MQU327264:MQU327266 NAQ327264:NAQ327266 NKM327264:NKM327266 NUI327264:NUI327266 OEE327264:OEE327266 OOA327264:OOA327266 OXW327264:OXW327266 PHS327264:PHS327266 PRO327264:PRO327266 QBK327264:QBK327266 QLG327264:QLG327266 QVC327264:QVC327266 REY327264:REY327266 ROU327264:ROU327266 RYQ327264:RYQ327266 SIM327264:SIM327266 SSI327264:SSI327266 TCE327264:TCE327266 TMA327264:TMA327266 TVW327264:TVW327266 UFS327264:UFS327266 UPO327264:UPO327266 UZK327264:UZK327266 VJG327264:VJG327266 VTC327264:VTC327266 WCY327264:WCY327266 WMU327264:WMU327266 WWQ327264:WWQ327266 KE392800:KE392802 UA392800:UA392802 ADW392800:ADW392802 ANS392800:ANS392802 AXO392800:AXO392802 BHK392800:BHK392802 BRG392800:BRG392802 CBC392800:CBC392802 CKY392800:CKY392802 CUU392800:CUU392802 DEQ392800:DEQ392802 DOM392800:DOM392802 DYI392800:DYI392802 EIE392800:EIE392802 ESA392800:ESA392802 FBW392800:FBW392802 FLS392800:FLS392802 FVO392800:FVO392802 GFK392800:GFK392802 GPG392800:GPG392802 GZC392800:GZC392802 HIY392800:HIY392802 HSU392800:HSU392802 ICQ392800:ICQ392802 IMM392800:IMM392802 IWI392800:IWI392802 JGE392800:JGE392802 JQA392800:JQA392802 JZW392800:JZW392802 KJS392800:KJS392802 KTO392800:KTO392802 LDK392800:LDK392802 LNG392800:LNG392802 LXC392800:LXC392802 MGY392800:MGY392802 MQU392800:MQU392802 NAQ392800:NAQ392802 NKM392800:NKM392802 NUI392800:NUI392802 OEE392800:OEE392802 OOA392800:OOA392802 OXW392800:OXW392802 PHS392800:PHS392802 PRO392800:PRO392802 QBK392800:QBK392802 QLG392800:QLG392802 QVC392800:QVC392802 REY392800:REY392802 ROU392800:ROU392802 RYQ392800:RYQ392802 SIM392800:SIM392802 SSI392800:SSI392802 TCE392800:TCE392802 TMA392800:TMA392802 TVW392800:TVW392802 UFS392800:UFS392802 UPO392800:UPO392802 UZK392800:UZK392802 VJG392800:VJG392802 VTC392800:VTC392802 WCY392800:WCY392802 WMU392800:WMU392802 WWQ392800:WWQ392802 KE458336:KE458338 UA458336:UA458338 ADW458336:ADW458338 ANS458336:ANS458338 AXO458336:AXO458338 BHK458336:BHK458338 BRG458336:BRG458338 CBC458336:CBC458338 CKY458336:CKY458338 CUU458336:CUU458338 DEQ458336:DEQ458338 DOM458336:DOM458338 DYI458336:DYI458338 EIE458336:EIE458338 ESA458336:ESA458338 FBW458336:FBW458338 FLS458336:FLS458338 FVO458336:FVO458338 GFK458336:GFK458338 GPG458336:GPG458338 GZC458336:GZC458338 HIY458336:HIY458338 HSU458336:HSU458338 ICQ458336:ICQ458338 IMM458336:IMM458338 IWI458336:IWI458338 JGE458336:JGE458338 JQA458336:JQA458338 JZW458336:JZW458338 KJS458336:KJS458338 KTO458336:KTO458338 LDK458336:LDK458338 LNG458336:LNG458338 LXC458336:LXC458338 MGY458336:MGY458338 MQU458336:MQU458338 NAQ458336:NAQ458338 NKM458336:NKM458338 NUI458336:NUI458338 OEE458336:OEE458338 OOA458336:OOA458338 OXW458336:OXW458338 PHS458336:PHS458338 PRO458336:PRO458338 QBK458336:QBK458338 QLG458336:QLG458338 QVC458336:QVC458338 REY458336:REY458338 ROU458336:ROU458338 RYQ458336:RYQ458338 SIM458336:SIM458338 SSI458336:SSI458338 TCE458336:TCE458338 TMA458336:TMA458338 TVW458336:TVW458338 UFS458336:UFS458338 UPO458336:UPO458338 UZK458336:UZK458338 VJG458336:VJG458338 VTC458336:VTC458338 WCY458336:WCY458338 WMU458336:WMU458338 WWQ458336:WWQ458338 KE523872:KE523874 UA523872:UA523874 ADW523872:ADW523874 ANS523872:ANS523874 AXO523872:AXO523874 BHK523872:BHK523874 BRG523872:BRG523874 CBC523872:CBC523874 CKY523872:CKY523874 CUU523872:CUU523874 DEQ523872:DEQ523874 DOM523872:DOM523874 DYI523872:DYI523874 EIE523872:EIE523874 ESA523872:ESA523874 FBW523872:FBW523874 FLS523872:FLS523874 FVO523872:FVO523874 GFK523872:GFK523874 GPG523872:GPG523874 GZC523872:GZC523874 HIY523872:HIY523874 HSU523872:HSU523874 ICQ523872:ICQ523874 IMM523872:IMM523874 IWI523872:IWI523874 JGE523872:JGE523874 JQA523872:JQA523874 JZW523872:JZW523874 KJS523872:KJS523874 KTO523872:KTO523874 LDK523872:LDK523874 LNG523872:LNG523874 LXC523872:LXC523874 MGY523872:MGY523874 MQU523872:MQU523874 NAQ523872:NAQ523874 NKM523872:NKM523874 NUI523872:NUI523874 OEE523872:OEE523874 OOA523872:OOA523874 OXW523872:OXW523874 PHS523872:PHS523874 PRO523872:PRO523874 QBK523872:QBK523874 QLG523872:QLG523874 QVC523872:QVC523874 REY523872:REY523874 ROU523872:ROU523874 RYQ523872:RYQ523874 SIM523872:SIM523874 SSI523872:SSI523874 TCE523872:TCE523874 TMA523872:TMA523874 TVW523872:TVW523874 UFS523872:UFS523874 UPO523872:UPO523874 UZK523872:UZK523874 VJG523872:VJG523874 VTC523872:VTC523874 WCY523872:WCY523874 WMU523872:WMU523874 WWQ523872:WWQ523874 KE589408:KE589410 UA589408:UA589410 ADW589408:ADW589410 ANS589408:ANS589410 AXO589408:AXO589410 BHK589408:BHK589410 BRG589408:BRG589410 CBC589408:CBC589410 CKY589408:CKY589410 CUU589408:CUU589410 DEQ589408:DEQ589410 DOM589408:DOM589410 DYI589408:DYI589410 EIE589408:EIE589410 ESA589408:ESA589410 FBW589408:FBW589410 FLS589408:FLS589410 FVO589408:FVO589410 GFK589408:GFK589410 GPG589408:GPG589410 GZC589408:GZC589410 HIY589408:HIY589410 HSU589408:HSU589410 ICQ589408:ICQ589410 IMM589408:IMM589410 IWI589408:IWI589410 JGE589408:JGE589410 JQA589408:JQA589410 JZW589408:JZW589410 KJS589408:KJS589410 KTO589408:KTO589410 LDK589408:LDK589410 LNG589408:LNG589410 LXC589408:LXC589410 MGY589408:MGY589410 MQU589408:MQU589410 NAQ589408:NAQ589410 NKM589408:NKM589410 NUI589408:NUI589410 OEE589408:OEE589410 OOA589408:OOA589410 OXW589408:OXW589410 PHS589408:PHS589410 PRO589408:PRO589410 QBK589408:QBK589410 QLG589408:QLG589410 QVC589408:QVC589410 REY589408:REY589410 ROU589408:ROU589410 RYQ589408:RYQ589410 SIM589408:SIM589410 SSI589408:SSI589410 TCE589408:TCE589410 TMA589408:TMA589410 TVW589408:TVW589410 UFS589408:UFS589410 UPO589408:UPO589410 UZK589408:UZK589410 VJG589408:VJG589410 VTC589408:VTC589410 WCY589408:WCY589410 WMU589408:WMU589410 WWQ589408:WWQ589410 KE654944:KE654946 UA654944:UA654946 ADW654944:ADW654946 ANS654944:ANS654946 AXO654944:AXO654946 BHK654944:BHK654946 BRG654944:BRG654946 CBC654944:CBC654946 CKY654944:CKY654946 CUU654944:CUU654946 DEQ654944:DEQ654946 DOM654944:DOM654946 DYI654944:DYI654946 EIE654944:EIE654946 ESA654944:ESA654946 FBW654944:FBW654946 FLS654944:FLS654946 FVO654944:FVO654946 GFK654944:GFK654946 GPG654944:GPG654946 GZC654944:GZC654946 HIY654944:HIY654946 HSU654944:HSU654946 ICQ654944:ICQ654946 IMM654944:IMM654946 IWI654944:IWI654946 JGE654944:JGE654946 JQA654944:JQA654946 JZW654944:JZW654946 KJS654944:KJS654946 KTO654944:KTO654946 LDK654944:LDK654946 LNG654944:LNG654946 LXC654944:LXC654946 MGY654944:MGY654946 MQU654944:MQU654946 NAQ654944:NAQ654946 NKM654944:NKM654946 NUI654944:NUI654946 OEE654944:OEE654946 OOA654944:OOA654946 OXW654944:OXW654946 PHS654944:PHS654946 PRO654944:PRO654946 QBK654944:QBK654946 QLG654944:QLG654946 QVC654944:QVC654946 REY654944:REY654946 ROU654944:ROU654946 RYQ654944:RYQ654946 SIM654944:SIM654946 SSI654944:SSI654946 TCE654944:TCE654946 TMA654944:TMA654946 TVW654944:TVW654946 UFS654944:UFS654946 UPO654944:UPO654946 UZK654944:UZK654946 VJG654944:VJG654946 VTC654944:VTC654946 WCY654944:WCY654946 WMU654944:WMU654946 WWQ654944:WWQ654946 KE720480:KE720482 UA720480:UA720482 ADW720480:ADW720482 ANS720480:ANS720482 AXO720480:AXO720482 BHK720480:BHK720482 BRG720480:BRG720482 CBC720480:CBC720482 CKY720480:CKY720482 CUU720480:CUU720482 DEQ720480:DEQ720482 DOM720480:DOM720482 DYI720480:DYI720482 EIE720480:EIE720482 ESA720480:ESA720482 FBW720480:FBW720482 FLS720480:FLS720482 FVO720480:FVO720482 GFK720480:GFK720482 GPG720480:GPG720482 GZC720480:GZC720482 HIY720480:HIY720482 HSU720480:HSU720482 ICQ720480:ICQ720482 IMM720480:IMM720482 IWI720480:IWI720482 JGE720480:JGE720482 JQA720480:JQA720482 JZW720480:JZW720482 KJS720480:KJS720482 KTO720480:KTO720482 LDK720480:LDK720482 LNG720480:LNG720482 LXC720480:LXC720482 MGY720480:MGY720482 MQU720480:MQU720482 NAQ720480:NAQ720482 NKM720480:NKM720482 NUI720480:NUI720482 OEE720480:OEE720482 OOA720480:OOA720482 OXW720480:OXW720482 PHS720480:PHS720482 PRO720480:PRO720482 QBK720480:QBK720482 QLG720480:QLG720482 QVC720480:QVC720482 REY720480:REY720482 ROU720480:ROU720482 RYQ720480:RYQ720482 SIM720480:SIM720482 SSI720480:SSI720482 TCE720480:TCE720482 TMA720480:TMA720482 TVW720480:TVW720482 UFS720480:UFS720482 UPO720480:UPO720482 UZK720480:UZK720482 VJG720480:VJG720482 VTC720480:VTC720482 WCY720480:WCY720482 WMU720480:WMU720482 WWQ720480:WWQ720482 KE786016:KE786018 UA786016:UA786018 ADW786016:ADW786018 ANS786016:ANS786018 AXO786016:AXO786018 BHK786016:BHK786018 BRG786016:BRG786018 CBC786016:CBC786018 CKY786016:CKY786018 CUU786016:CUU786018 DEQ786016:DEQ786018 DOM786016:DOM786018 DYI786016:DYI786018 EIE786016:EIE786018 ESA786016:ESA786018 FBW786016:FBW786018 FLS786016:FLS786018 FVO786016:FVO786018 GFK786016:GFK786018 GPG786016:GPG786018 GZC786016:GZC786018 HIY786016:HIY786018 HSU786016:HSU786018 ICQ786016:ICQ786018 IMM786016:IMM786018 IWI786016:IWI786018 JGE786016:JGE786018 JQA786016:JQA786018 JZW786016:JZW786018 KJS786016:KJS786018 KTO786016:KTO786018 LDK786016:LDK786018 LNG786016:LNG786018 LXC786016:LXC786018 MGY786016:MGY786018 MQU786016:MQU786018 NAQ786016:NAQ786018 NKM786016:NKM786018 NUI786016:NUI786018 OEE786016:OEE786018 OOA786016:OOA786018 OXW786016:OXW786018 PHS786016:PHS786018 PRO786016:PRO786018 QBK786016:QBK786018 QLG786016:QLG786018 QVC786016:QVC786018 REY786016:REY786018 ROU786016:ROU786018 RYQ786016:RYQ786018 SIM786016:SIM786018 SSI786016:SSI786018 TCE786016:TCE786018 TMA786016:TMA786018 TVW786016:TVW786018 UFS786016:UFS786018 UPO786016:UPO786018 UZK786016:UZK786018 VJG786016:VJG786018 VTC786016:VTC786018 WCY786016:WCY786018 WMU786016:WMU786018 WWQ786016:WWQ786018 KE851552:KE851554 UA851552:UA851554 ADW851552:ADW851554 ANS851552:ANS851554 AXO851552:AXO851554 BHK851552:BHK851554 BRG851552:BRG851554 CBC851552:CBC851554 CKY851552:CKY851554 CUU851552:CUU851554 DEQ851552:DEQ851554 DOM851552:DOM851554 DYI851552:DYI851554 EIE851552:EIE851554 ESA851552:ESA851554 FBW851552:FBW851554 FLS851552:FLS851554 FVO851552:FVO851554 GFK851552:GFK851554 GPG851552:GPG851554 GZC851552:GZC851554 HIY851552:HIY851554 HSU851552:HSU851554 ICQ851552:ICQ851554 IMM851552:IMM851554 IWI851552:IWI851554 JGE851552:JGE851554 JQA851552:JQA851554 JZW851552:JZW851554 KJS851552:KJS851554 KTO851552:KTO851554 LDK851552:LDK851554 LNG851552:LNG851554 LXC851552:LXC851554 MGY851552:MGY851554 MQU851552:MQU851554 NAQ851552:NAQ851554 NKM851552:NKM851554 NUI851552:NUI851554 OEE851552:OEE851554 OOA851552:OOA851554 OXW851552:OXW851554 PHS851552:PHS851554 PRO851552:PRO851554 QBK851552:QBK851554 QLG851552:QLG851554 QVC851552:QVC851554 REY851552:REY851554 ROU851552:ROU851554 RYQ851552:RYQ851554 SIM851552:SIM851554 SSI851552:SSI851554 TCE851552:TCE851554 TMA851552:TMA851554 TVW851552:TVW851554 UFS851552:UFS851554 UPO851552:UPO851554 UZK851552:UZK851554 VJG851552:VJG851554 VTC851552:VTC851554 WCY851552:WCY851554 WMU851552:WMU851554 WWQ851552:WWQ851554 KE917088:KE917090 UA917088:UA917090 ADW917088:ADW917090 ANS917088:ANS917090 AXO917088:AXO917090 BHK917088:BHK917090 BRG917088:BRG917090 CBC917088:CBC917090 CKY917088:CKY917090 CUU917088:CUU917090 DEQ917088:DEQ917090 DOM917088:DOM917090 DYI917088:DYI917090 EIE917088:EIE917090 ESA917088:ESA917090 FBW917088:FBW917090 FLS917088:FLS917090 FVO917088:FVO917090 GFK917088:GFK917090 GPG917088:GPG917090 GZC917088:GZC917090 HIY917088:HIY917090 HSU917088:HSU917090 ICQ917088:ICQ917090 IMM917088:IMM917090 IWI917088:IWI917090 JGE917088:JGE917090 JQA917088:JQA917090 JZW917088:JZW917090 KJS917088:KJS917090 KTO917088:KTO917090 LDK917088:LDK917090 LNG917088:LNG917090 LXC917088:LXC917090 MGY917088:MGY917090 MQU917088:MQU917090 NAQ917088:NAQ917090 NKM917088:NKM917090 NUI917088:NUI917090 OEE917088:OEE917090 OOA917088:OOA917090 OXW917088:OXW917090 PHS917088:PHS917090 PRO917088:PRO917090 QBK917088:QBK917090 QLG917088:QLG917090 QVC917088:QVC917090 REY917088:REY917090 ROU917088:ROU917090 RYQ917088:RYQ917090 SIM917088:SIM917090 SSI917088:SSI917090 TCE917088:TCE917090 TMA917088:TMA917090 TVW917088:TVW917090 UFS917088:UFS917090 UPO917088:UPO917090 UZK917088:UZK917090 VJG917088:VJG917090 VTC917088:VTC917090 WCY917088:WCY917090 WMU917088:WMU917090 WWQ917088:WWQ917090 KE982624:KE982626 UA982624:UA982626 ADW982624:ADW982626 ANS982624:ANS982626 AXO982624:AXO982626 BHK982624:BHK982626 BRG982624:BRG982626 CBC982624:CBC982626 CKY982624:CKY982626 CUU982624:CUU982626 DEQ982624:DEQ982626 DOM982624:DOM982626 DYI982624:DYI982626 EIE982624:EIE982626 ESA982624:ESA982626 FBW982624:FBW982626 FLS982624:FLS982626 FVO982624:FVO982626 GFK982624:GFK982626 GPG982624:GPG982626 GZC982624:GZC982626 HIY982624:HIY982626 HSU982624:HSU982626 ICQ982624:ICQ982626 IMM982624:IMM982626 IWI982624:IWI982626 JGE982624:JGE982626 JQA982624:JQA982626 JZW982624:JZW982626 KJS982624:KJS982626 KTO982624:KTO982626 LDK982624:LDK982626 LNG982624:LNG982626 LXC982624:LXC982626 MGY982624:MGY982626 MQU982624:MQU982626 NAQ982624:NAQ982626 NKM982624:NKM982626 NUI982624:NUI982626 OEE982624:OEE982626 OOA982624:OOA982626 OXW982624:OXW982626 PHS982624:PHS982626 PRO982624:PRO982626 QBK982624:QBK982626 QLG982624:QLG982626 QVC982624:QVC982626 REY982624:REY982626 ROU982624:ROU982626 RYQ982624:RYQ982626 SIM982624:SIM982626 SSI982624:SSI982626 TCE982624:TCE982626 TMA982624:TMA982626 TVW982624:TVW982626 UFS982624:UFS982626 UPO982624:UPO982626 UZK982624:UZK982626 VJG982624:VJG982626 VTC982624:VTC982626 WCY982624:WCY982626 WMU982624:WMU982626 WWQ982624:WWQ982626 KE1048160:KE1048162 UA1048160:UA1048162 ADW1048160:ADW1048162 ANS1048160:ANS1048162 AXO1048160:AXO1048162 BHK1048160:BHK1048162 BRG1048160:BRG1048162 CBC1048160:CBC1048162 CKY1048160:CKY1048162 CUU1048160:CUU1048162 DEQ1048160:DEQ1048162 DOM1048160:DOM1048162 DYI1048160:DYI1048162 EIE1048160:EIE1048162 ESA1048160:ESA1048162 FBW1048160:FBW1048162 FLS1048160:FLS1048162 FVO1048160:FVO1048162 GFK1048160:GFK1048162 GPG1048160:GPG1048162 GZC1048160:GZC1048162 HIY1048160:HIY1048162 HSU1048160:HSU1048162 ICQ1048160:ICQ1048162 IMM1048160:IMM1048162 IWI1048160:IWI1048162 JGE1048160:JGE1048162 JQA1048160:JQA1048162 JZW1048160:JZW1048162 KJS1048160:KJS1048162 KTO1048160:KTO1048162 LDK1048160:LDK1048162 LNG1048160:LNG1048162 LXC1048160:LXC1048162 MGY1048160:MGY1048162 MQU1048160:MQU1048162 NAQ1048160:NAQ1048162 NKM1048160:NKM1048162 NUI1048160:NUI1048162 OEE1048160:OEE1048162 OOA1048160:OOA1048162 OXW1048160:OXW1048162 PHS1048160:PHS1048162 PRO1048160:PRO1048162 QBK1048160:QBK1048162 QLG1048160:QLG1048162 QVC1048160:QVC1048162 REY1048160:REY1048162 ROU1048160:ROU1048162 RYQ1048160:RYQ1048162 SIM1048160:SIM1048162 SSI1048160:SSI1048162 TCE1048160:TCE1048162 TMA1048160:TMA1048162 TVW1048160:TVW1048162 UFS1048160:UFS1048162 UPO1048160:UPO1048162 UZK1048160:UZK1048162 VJG1048160:VJG1048162 VTC1048160:VTC1048162 WCY1048160:WCY1048162 WMU1048160:WMU1048162 KE8 UA8 ADW8 ANS8 AXO8 BHK8 BRG8 CBC8 CKY8 CUU8 DEQ8 DOM8 DYI8 EIE8 ESA8 FBW8 FLS8 FVO8 GFK8 GPG8 GZC8 HIY8 HSU8 ICQ8 IMM8 IWI8 JGE8 JQA8 JZW8 KJS8 KTO8 LDK8 LNG8 LXC8 MGY8 MQU8 NAQ8 NKM8 NUI8 OEE8 OOA8 OXW8 PHS8 PRO8 QBK8 QLG8 QVC8 REY8 ROU8 RYQ8 SIM8 SSI8 TCE8 TMA8 TVW8 UFS8 UPO8 UZK8 VJG8 VTC8 WCY8 WMU8 WWQ5 WMU5 WCY5 VTC5 VJG5 UZK5 UPO5 UFS5 TVW5 TMA5 TCE5 SSI5 SIM5 RYQ5 ROU5 REY5 QVC5 QLG5 QBK5 PRO5 PHS5 OXW5 OOA5 OEE5 NUI5 NKM5 NAQ5 MQU5 MGY5 LXC5 LNG5 LDK5 KTO5 KJS5 JZW5 JQA5 JGE5 IWI5 IMM5 ICQ5 HSU5 HIY5 GZC5 GPG5 GFK5 FVO5 FLS5 FBW5 ESA5 EIE5 DYI5 DOM5 DEQ5 CUU5 CKY5 CBC5 BRG5 BHK5 AXO5 ANS5 ADW5 UA5 KE5 KE12 KE15:KE18 UA12 UA15:UA18 ADW12 ADW15:ADW18 ANS12 ANS15:ANS18 AXO12 AXO15:AXO18 BHK12 BHK15:BHK18 BRG12 BRG15:BRG18 CBC12 CBC15:CBC18 CKY12 CKY15:CKY18 CUU12 CUU15:CUU18 DEQ12 DEQ15:DEQ18 DOM12 DOM15:DOM18 DYI12 DYI15:DYI18 EIE12 EIE15:EIE18 ESA12 ESA15:ESA18 FBW12 FBW15:FBW18 FLS12 FLS15:FLS18 FVO12 FVO15:FVO18 GFK12 GFK15:GFK18 GPG12 GPG15:GPG18 GZC12 GZC15:GZC18 HIY12 HIY15:HIY18 HSU12 HSU15:HSU18 ICQ12 ICQ15:ICQ18 IMM12 IMM15:IMM18 IWI12 IWI15:IWI18 JGE12 JGE15:JGE18 JQA12 JQA15:JQA18 JZW12 JZW15:JZW18 KJS12 KJS15:KJS18 KTO12 KTO15:KTO18 LDK12 LDK15:LDK18 LNG12 LNG15:LNG18 LXC12 LXC15:LXC18 MGY12 MGY15:MGY18 MQU12 MQU15:MQU18 NAQ12 NAQ15:NAQ18 NKM12 NKM15:NKM18 NUI12 NUI15:NUI18 OEE12 OEE15:OEE18 OOA12 OOA15:OOA18 OXW12 OXW15:OXW18 PHS12 PHS15:PHS18 PRO12 PRO15:PRO18 QBK12 QBK15:QBK18 QLG12 QLG15:QLG18 QVC12 QVC15:QVC18 REY12 REY15:REY18 ROU12 ROU15:ROU18 RYQ12 RYQ15:RYQ18 SIM12 SIM15:SIM18 SSI12 SSI15:SSI18 TCE12 TCE15:TCE18 TMA12 TMA15:TMA18 TVW12 TVW15:TVW18 UFS12 UFS15:UFS18 UPO12 UPO15:UPO18 UZK12 UZK15:UZK18 VJG12 VJG15:VJG18 VTC12 VTC15:VTC18 WCY12 WCY15:WCY18 WMU12 WMU15:WMU18 WWQ12 WWQ15:WWQ18">
      <formula1>$H$73:$H$88</formula1>
    </dataValidation>
    <dataValidation type="list" allowBlank="1" showInputMessage="1" showErrorMessage="1" sqref="WWR1048107 KF65067 UB65067 ADX65067 ANT65067 AXP65067 BHL65067 BRH65067 CBD65067 CKZ65067 CUV65067 DER65067 DON65067 DYJ65067 EIF65067 ESB65067 FBX65067 FLT65067 FVP65067 GFL65067 GPH65067 GZD65067 HIZ65067 HSV65067 ICR65067 IMN65067 IWJ65067 JGF65067 JQB65067 JZX65067 KJT65067 KTP65067 LDL65067 LNH65067 LXD65067 MGZ65067 MQV65067 NAR65067 NKN65067 NUJ65067 OEF65067 OOB65067 OXX65067 PHT65067 PRP65067 QBL65067 QLH65067 QVD65067 REZ65067 ROV65067 RYR65067 SIN65067 SSJ65067 TCF65067 TMB65067 TVX65067 UFT65067 UPP65067 UZL65067 VJH65067 VTD65067 WCZ65067 WMV65067 WWR65067 AL130603 KF130603 UB130603 ADX130603 ANT130603 AXP130603 BHL130603 BRH130603 CBD130603 CKZ130603 CUV130603 DER130603 DON130603 DYJ130603 EIF130603 ESB130603 FBX130603 FLT130603 FVP130603 GFL130603 GPH130603 GZD130603 HIZ130603 HSV130603 ICR130603 IMN130603 IWJ130603 JGF130603 JQB130603 JZX130603 KJT130603 KTP130603 LDL130603 LNH130603 LXD130603 MGZ130603 MQV130603 NAR130603 NKN130603 NUJ130603 OEF130603 OOB130603 OXX130603 PHT130603 PRP130603 QBL130603 QLH130603 QVD130603 REZ130603 ROV130603 RYR130603 SIN130603 SSJ130603 TCF130603 TMB130603 TVX130603 UFT130603 UPP130603 UZL130603 VJH130603 VTD130603 WCZ130603 WMV130603 WWR130603 AL196139 KF196139 UB196139 ADX196139 ANT196139 AXP196139 BHL196139 BRH196139 CBD196139 CKZ196139 CUV196139 DER196139 DON196139 DYJ196139 EIF196139 ESB196139 FBX196139 FLT196139 FVP196139 GFL196139 GPH196139 GZD196139 HIZ196139 HSV196139 ICR196139 IMN196139 IWJ196139 JGF196139 JQB196139 JZX196139 KJT196139 KTP196139 LDL196139 LNH196139 LXD196139 MGZ196139 MQV196139 NAR196139 NKN196139 NUJ196139 OEF196139 OOB196139 OXX196139 PHT196139 PRP196139 QBL196139 QLH196139 QVD196139 REZ196139 ROV196139 RYR196139 SIN196139 SSJ196139 TCF196139 TMB196139 TVX196139 UFT196139 UPP196139 UZL196139 VJH196139 VTD196139 WCZ196139 WMV196139 WWR196139 AL261675 KF261675 UB261675 ADX261675 ANT261675 AXP261675 BHL261675 BRH261675 CBD261675 CKZ261675 CUV261675 DER261675 DON261675 DYJ261675 EIF261675 ESB261675 FBX261675 FLT261675 FVP261675 GFL261675 GPH261675 GZD261675 HIZ261675 HSV261675 ICR261675 IMN261675 IWJ261675 JGF261675 JQB261675 JZX261675 KJT261675 KTP261675 LDL261675 LNH261675 LXD261675 MGZ261675 MQV261675 NAR261675 NKN261675 NUJ261675 OEF261675 OOB261675 OXX261675 PHT261675 PRP261675 QBL261675 QLH261675 QVD261675 REZ261675 ROV261675 RYR261675 SIN261675 SSJ261675 TCF261675 TMB261675 TVX261675 UFT261675 UPP261675 UZL261675 VJH261675 VTD261675 WCZ261675 WMV261675 WWR261675 AL327211 KF327211 UB327211 ADX327211 ANT327211 AXP327211 BHL327211 BRH327211 CBD327211 CKZ327211 CUV327211 DER327211 DON327211 DYJ327211 EIF327211 ESB327211 FBX327211 FLT327211 FVP327211 GFL327211 GPH327211 GZD327211 HIZ327211 HSV327211 ICR327211 IMN327211 IWJ327211 JGF327211 JQB327211 JZX327211 KJT327211 KTP327211 LDL327211 LNH327211 LXD327211 MGZ327211 MQV327211 NAR327211 NKN327211 NUJ327211 OEF327211 OOB327211 OXX327211 PHT327211 PRP327211 QBL327211 QLH327211 QVD327211 REZ327211 ROV327211 RYR327211 SIN327211 SSJ327211 TCF327211 TMB327211 TVX327211 UFT327211 UPP327211 UZL327211 VJH327211 VTD327211 WCZ327211 WMV327211 WWR327211 AL392747 KF392747 UB392747 ADX392747 ANT392747 AXP392747 BHL392747 BRH392747 CBD392747 CKZ392747 CUV392747 DER392747 DON392747 DYJ392747 EIF392747 ESB392747 FBX392747 FLT392747 FVP392747 GFL392747 GPH392747 GZD392747 HIZ392747 HSV392747 ICR392747 IMN392747 IWJ392747 JGF392747 JQB392747 JZX392747 KJT392747 KTP392747 LDL392747 LNH392747 LXD392747 MGZ392747 MQV392747 NAR392747 NKN392747 NUJ392747 OEF392747 OOB392747 OXX392747 PHT392747 PRP392747 QBL392747 QLH392747 QVD392747 REZ392747 ROV392747 RYR392747 SIN392747 SSJ392747 TCF392747 TMB392747 TVX392747 UFT392747 UPP392747 UZL392747 VJH392747 VTD392747 WCZ392747 WMV392747 WWR392747 AL458283 KF458283 UB458283 ADX458283 ANT458283 AXP458283 BHL458283 BRH458283 CBD458283 CKZ458283 CUV458283 DER458283 DON458283 DYJ458283 EIF458283 ESB458283 FBX458283 FLT458283 FVP458283 GFL458283 GPH458283 GZD458283 HIZ458283 HSV458283 ICR458283 IMN458283 IWJ458283 JGF458283 JQB458283 JZX458283 KJT458283 KTP458283 LDL458283 LNH458283 LXD458283 MGZ458283 MQV458283 NAR458283 NKN458283 NUJ458283 OEF458283 OOB458283 OXX458283 PHT458283 PRP458283 QBL458283 QLH458283 QVD458283 REZ458283 ROV458283 RYR458283 SIN458283 SSJ458283 TCF458283 TMB458283 TVX458283 UFT458283 UPP458283 UZL458283 VJH458283 VTD458283 WCZ458283 WMV458283 WWR458283 AL523819 KF523819 UB523819 ADX523819 ANT523819 AXP523819 BHL523819 BRH523819 CBD523819 CKZ523819 CUV523819 DER523819 DON523819 DYJ523819 EIF523819 ESB523819 FBX523819 FLT523819 FVP523819 GFL523819 GPH523819 GZD523819 HIZ523819 HSV523819 ICR523819 IMN523819 IWJ523819 JGF523819 JQB523819 JZX523819 KJT523819 KTP523819 LDL523819 LNH523819 LXD523819 MGZ523819 MQV523819 NAR523819 NKN523819 NUJ523819 OEF523819 OOB523819 OXX523819 PHT523819 PRP523819 QBL523819 QLH523819 QVD523819 REZ523819 ROV523819 RYR523819 SIN523819 SSJ523819 TCF523819 TMB523819 TVX523819 UFT523819 UPP523819 UZL523819 VJH523819 VTD523819 WCZ523819 WMV523819 WWR523819 AL589355 KF589355 UB589355 ADX589355 ANT589355 AXP589355 BHL589355 BRH589355 CBD589355 CKZ589355 CUV589355 DER589355 DON589355 DYJ589355 EIF589355 ESB589355 FBX589355 FLT589355 FVP589355 GFL589355 GPH589355 GZD589355 HIZ589355 HSV589355 ICR589355 IMN589355 IWJ589355 JGF589355 JQB589355 JZX589355 KJT589355 KTP589355 LDL589355 LNH589355 LXD589355 MGZ589355 MQV589355 NAR589355 NKN589355 NUJ589355 OEF589355 OOB589355 OXX589355 PHT589355 PRP589355 QBL589355 QLH589355 QVD589355 REZ589355 ROV589355 RYR589355 SIN589355 SSJ589355 TCF589355 TMB589355 TVX589355 UFT589355 UPP589355 UZL589355 VJH589355 VTD589355 WCZ589355 WMV589355 WWR589355 AL654891 KF654891 UB654891 ADX654891 ANT654891 AXP654891 BHL654891 BRH654891 CBD654891 CKZ654891 CUV654891 DER654891 DON654891 DYJ654891 EIF654891 ESB654891 FBX654891 FLT654891 FVP654891 GFL654891 GPH654891 GZD654891 HIZ654891 HSV654891 ICR654891 IMN654891 IWJ654891 JGF654891 JQB654891 JZX654891 KJT654891 KTP654891 LDL654891 LNH654891 LXD654891 MGZ654891 MQV654891 NAR654891 NKN654891 NUJ654891 OEF654891 OOB654891 OXX654891 PHT654891 PRP654891 QBL654891 QLH654891 QVD654891 REZ654891 ROV654891 RYR654891 SIN654891 SSJ654891 TCF654891 TMB654891 TVX654891 UFT654891 UPP654891 UZL654891 VJH654891 VTD654891 WCZ654891 WMV654891 WWR654891 AL720427 KF720427 UB720427 ADX720427 ANT720427 AXP720427 BHL720427 BRH720427 CBD720427 CKZ720427 CUV720427 DER720427 DON720427 DYJ720427 EIF720427 ESB720427 FBX720427 FLT720427 FVP720427 GFL720427 GPH720427 GZD720427 HIZ720427 HSV720427 ICR720427 IMN720427 IWJ720427 JGF720427 JQB720427 JZX720427 KJT720427 KTP720427 LDL720427 LNH720427 LXD720427 MGZ720427 MQV720427 NAR720427 NKN720427 NUJ720427 OEF720427 OOB720427 OXX720427 PHT720427 PRP720427 QBL720427 QLH720427 QVD720427 REZ720427 ROV720427 RYR720427 SIN720427 SSJ720427 TCF720427 TMB720427 TVX720427 UFT720427 UPP720427 UZL720427 VJH720427 VTD720427 WCZ720427 WMV720427 WWR720427 AL785963 KF785963 UB785963 ADX785963 ANT785963 AXP785963 BHL785963 BRH785963 CBD785963 CKZ785963 CUV785963 DER785963 DON785963 DYJ785963 EIF785963 ESB785963 FBX785963 FLT785963 FVP785963 GFL785963 GPH785963 GZD785963 HIZ785963 HSV785963 ICR785963 IMN785963 IWJ785963 JGF785963 JQB785963 JZX785963 KJT785963 KTP785963 LDL785963 LNH785963 LXD785963 MGZ785963 MQV785963 NAR785963 NKN785963 NUJ785963 OEF785963 OOB785963 OXX785963 PHT785963 PRP785963 QBL785963 QLH785963 QVD785963 REZ785963 ROV785963 RYR785963 SIN785963 SSJ785963 TCF785963 TMB785963 TVX785963 UFT785963 UPP785963 UZL785963 VJH785963 VTD785963 WCZ785963 WMV785963 WWR785963 AL851499 KF851499 UB851499 ADX851499 ANT851499 AXP851499 BHL851499 BRH851499 CBD851499 CKZ851499 CUV851499 DER851499 DON851499 DYJ851499 EIF851499 ESB851499 FBX851499 FLT851499 FVP851499 GFL851499 GPH851499 GZD851499 HIZ851499 HSV851499 ICR851499 IMN851499 IWJ851499 JGF851499 JQB851499 JZX851499 KJT851499 KTP851499 LDL851499 LNH851499 LXD851499 MGZ851499 MQV851499 NAR851499 NKN851499 NUJ851499 OEF851499 OOB851499 OXX851499 PHT851499 PRP851499 QBL851499 QLH851499 QVD851499 REZ851499 ROV851499 RYR851499 SIN851499 SSJ851499 TCF851499 TMB851499 TVX851499 UFT851499 UPP851499 UZL851499 VJH851499 VTD851499 WCZ851499 WMV851499 WWR851499 AL917035 KF917035 UB917035 ADX917035 ANT917035 AXP917035 BHL917035 BRH917035 CBD917035 CKZ917035 CUV917035 DER917035 DON917035 DYJ917035 EIF917035 ESB917035 FBX917035 FLT917035 FVP917035 GFL917035 GPH917035 GZD917035 HIZ917035 HSV917035 ICR917035 IMN917035 IWJ917035 JGF917035 JQB917035 JZX917035 KJT917035 KTP917035 LDL917035 LNH917035 LXD917035 MGZ917035 MQV917035 NAR917035 NKN917035 NUJ917035 OEF917035 OOB917035 OXX917035 PHT917035 PRP917035 QBL917035 QLH917035 QVD917035 REZ917035 ROV917035 RYR917035 SIN917035 SSJ917035 TCF917035 TMB917035 TVX917035 UFT917035 UPP917035 UZL917035 VJH917035 VTD917035 WCZ917035 WMV917035 WWR917035 AL982571 KF982571 UB982571 ADX982571 ANT982571 AXP982571 BHL982571 BRH982571 CBD982571 CKZ982571 CUV982571 DER982571 DON982571 DYJ982571 EIF982571 ESB982571 FBX982571 FLT982571 FVP982571 GFL982571 GPH982571 GZD982571 HIZ982571 HSV982571 ICR982571 IMN982571 IWJ982571 JGF982571 JQB982571 JZX982571 KJT982571 KTP982571 LDL982571 LNH982571 LXD982571 MGZ982571 MQV982571 NAR982571 NKN982571 NUJ982571 OEF982571 OOB982571 OXX982571 PHT982571 PRP982571 QBL982571 QLH982571 QVD982571 REZ982571 ROV982571 RYR982571 SIN982571 SSJ982571 TCF982571 TMB982571 TVX982571 UFT982571 UPP982571 UZL982571 VJH982571 VTD982571 WCZ982571 WMV982571 WWR982571 AL1048107 KF1048107 UB1048107 ADX1048107 ANT1048107 AXP1048107 BHL1048107 BRH1048107 CBD1048107 CKZ1048107 CUV1048107 DER1048107 DON1048107 DYJ1048107 EIF1048107 ESB1048107 FBX1048107 FLT1048107 FVP1048107 GFL1048107 GPH1048107 GZD1048107 HIZ1048107 HSV1048107 ICR1048107 IMN1048107 IWJ1048107 JGF1048107 JQB1048107 JZX1048107 KJT1048107 KTP1048107 LDL1048107 LNH1048107 LXD1048107 MGZ1048107 MQV1048107 NAR1048107 NKN1048107 NUJ1048107 OEF1048107 OOB1048107 OXX1048107 PHT1048107 PRP1048107 QBL1048107 QLH1048107 QVD1048107 REZ1048107 ROV1048107 RYR1048107 SIN1048107 SSJ1048107 TCF1048107 TMB1048107 TVX1048107 UFT1048107 UPP1048107 UZL1048107 VJH1048107 VTD1048107 WCZ1048107 WMV1048107">
      <formula1>$H$27:$H$42</formula1>
    </dataValidation>
    <dataValidation type="list" allowBlank="1" showInputMessage="1" showErrorMessage="1" sqref="WWR1048160 UB8 AL65552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L131088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L196624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L262160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L327696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L393232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L458768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L524304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L589840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L655376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L720912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L786448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L851984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L917520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L983056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AL65120 KF65120 UB65120 ADX65120 ANT65120 AXP65120 BHL65120 BRH65120 CBD65120 CKZ65120 CUV65120 DER65120 DON65120 DYJ65120 EIF65120 ESB65120 FBX65120 FLT65120 FVP65120 GFL65120 GPH65120 GZD65120 HIZ65120 HSV65120 ICR65120 IMN65120 IWJ65120 JGF65120 JQB65120 JZX65120 KJT65120 KTP65120 LDL65120 LNH65120 LXD65120 MGZ65120 MQV65120 NAR65120 NKN65120 NUJ65120 OEF65120 OOB65120 OXX65120 PHT65120 PRP65120 QBL65120 QLH65120 QVD65120 REZ65120 ROV65120 RYR65120 SIN65120 SSJ65120 TCF65120 TMB65120 TVX65120 UFT65120 UPP65120 UZL65120 VJH65120 VTD65120 WCZ65120 WMV65120 WWR65120 AL130656 KF130656 UB130656 ADX130656 ANT130656 AXP130656 BHL130656 BRH130656 CBD130656 CKZ130656 CUV130656 DER130656 DON130656 DYJ130656 EIF130656 ESB130656 FBX130656 FLT130656 FVP130656 GFL130656 GPH130656 GZD130656 HIZ130656 HSV130656 ICR130656 IMN130656 IWJ130656 JGF130656 JQB130656 JZX130656 KJT130656 KTP130656 LDL130656 LNH130656 LXD130656 MGZ130656 MQV130656 NAR130656 NKN130656 NUJ130656 OEF130656 OOB130656 OXX130656 PHT130656 PRP130656 QBL130656 QLH130656 QVD130656 REZ130656 ROV130656 RYR130656 SIN130656 SSJ130656 TCF130656 TMB130656 TVX130656 UFT130656 UPP130656 UZL130656 VJH130656 VTD130656 WCZ130656 WMV130656 WWR130656 AL196192 KF196192 UB196192 ADX196192 ANT196192 AXP196192 BHL196192 BRH196192 CBD196192 CKZ196192 CUV196192 DER196192 DON196192 DYJ196192 EIF196192 ESB196192 FBX196192 FLT196192 FVP196192 GFL196192 GPH196192 GZD196192 HIZ196192 HSV196192 ICR196192 IMN196192 IWJ196192 JGF196192 JQB196192 JZX196192 KJT196192 KTP196192 LDL196192 LNH196192 LXD196192 MGZ196192 MQV196192 NAR196192 NKN196192 NUJ196192 OEF196192 OOB196192 OXX196192 PHT196192 PRP196192 QBL196192 QLH196192 QVD196192 REZ196192 ROV196192 RYR196192 SIN196192 SSJ196192 TCF196192 TMB196192 TVX196192 UFT196192 UPP196192 UZL196192 VJH196192 VTD196192 WCZ196192 WMV196192 WWR196192 AL261728 KF261728 UB261728 ADX261728 ANT261728 AXP261728 BHL261728 BRH261728 CBD261728 CKZ261728 CUV261728 DER261728 DON261728 DYJ261728 EIF261728 ESB261728 FBX261728 FLT261728 FVP261728 GFL261728 GPH261728 GZD261728 HIZ261728 HSV261728 ICR261728 IMN261728 IWJ261728 JGF261728 JQB261728 JZX261728 KJT261728 KTP261728 LDL261728 LNH261728 LXD261728 MGZ261728 MQV261728 NAR261728 NKN261728 NUJ261728 OEF261728 OOB261728 OXX261728 PHT261728 PRP261728 QBL261728 QLH261728 QVD261728 REZ261728 ROV261728 RYR261728 SIN261728 SSJ261728 TCF261728 TMB261728 TVX261728 UFT261728 UPP261728 UZL261728 VJH261728 VTD261728 WCZ261728 WMV261728 WWR261728 AL327264 KF327264 UB327264 ADX327264 ANT327264 AXP327264 BHL327264 BRH327264 CBD327264 CKZ327264 CUV327264 DER327264 DON327264 DYJ327264 EIF327264 ESB327264 FBX327264 FLT327264 FVP327264 GFL327264 GPH327264 GZD327264 HIZ327264 HSV327264 ICR327264 IMN327264 IWJ327264 JGF327264 JQB327264 JZX327264 KJT327264 KTP327264 LDL327264 LNH327264 LXD327264 MGZ327264 MQV327264 NAR327264 NKN327264 NUJ327264 OEF327264 OOB327264 OXX327264 PHT327264 PRP327264 QBL327264 QLH327264 QVD327264 REZ327264 ROV327264 RYR327264 SIN327264 SSJ327264 TCF327264 TMB327264 TVX327264 UFT327264 UPP327264 UZL327264 VJH327264 VTD327264 WCZ327264 WMV327264 WWR327264 AL392800 KF392800 UB392800 ADX392800 ANT392800 AXP392800 BHL392800 BRH392800 CBD392800 CKZ392800 CUV392800 DER392800 DON392800 DYJ392800 EIF392800 ESB392800 FBX392800 FLT392800 FVP392800 GFL392800 GPH392800 GZD392800 HIZ392800 HSV392800 ICR392800 IMN392800 IWJ392800 JGF392800 JQB392800 JZX392800 KJT392800 KTP392800 LDL392800 LNH392800 LXD392800 MGZ392800 MQV392800 NAR392800 NKN392800 NUJ392800 OEF392800 OOB392800 OXX392800 PHT392800 PRP392800 QBL392800 QLH392800 QVD392800 REZ392800 ROV392800 RYR392800 SIN392800 SSJ392800 TCF392800 TMB392800 TVX392800 UFT392800 UPP392800 UZL392800 VJH392800 VTD392800 WCZ392800 WMV392800 WWR392800 AL458336 KF458336 UB458336 ADX458336 ANT458336 AXP458336 BHL458336 BRH458336 CBD458336 CKZ458336 CUV458336 DER458336 DON458336 DYJ458336 EIF458336 ESB458336 FBX458336 FLT458336 FVP458336 GFL458336 GPH458336 GZD458336 HIZ458336 HSV458336 ICR458336 IMN458336 IWJ458336 JGF458336 JQB458336 JZX458336 KJT458336 KTP458336 LDL458336 LNH458336 LXD458336 MGZ458336 MQV458336 NAR458336 NKN458336 NUJ458336 OEF458336 OOB458336 OXX458336 PHT458336 PRP458336 QBL458336 QLH458336 QVD458336 REZ458336 ROV458336 RYR458336 SIN458336 SSJ458336 TCF458336 TMB458336 TVX458336 UFT458336 UPP458336 UZL458336 VJH458336 VTD458336 WCZ458336 WMV458336 WWR458336 AL523872 KF523872 UB523872 ADX523872 ANT523872 AXP523872 BHL523872 BRH523872 CBD523872 CKZ523872 CUV523872 DER523872 DON523872 DYJ523872 EIF523872 ESB523872 FBX523872 FLT523872 FVP523872 GFL523872 GPH523872 GZD523872 HIZ523872 HSV523872 ICR523872 IMN523872 IWJ523872 JGF523872 JQB523872 JZX523872 KJT523872 KTP523872 LDL523872 LNH523872 LXD523872 MGZ523872 MQV523872 NAR523872 NKN523872 NUJ523872 OEF523872 OOB523872 OXX523872 PHT523872 PRP523872 QBL523872 QLH523872 QVD523872 REZ523872 ROV523872 RYR523872 SIN523872 SSJ523872 TCF523872 TMB523872 TVX523872 UFT523872 UPP523872 UZL523872 VJH523872 VTD523872 WCZ523872 WMV523872 WWR523872 AL589408 KF589408 UB589408 ADX589408 ANT589408 AXP589408 BHL589408 BRH589408 CBD589408 CKZ589408 CUV589408 DER589408 DON589408 DYJ589408 EIF589408 ESB589408 FBX589408 FLT589408 FVP589408 GFL589408 GPH589408 GZD589408 HIZ589408 HSV589408 ICR589408 IMN589408 IWJ589408 JGF589408 JQB589408 JZX589408 KJT589408 KTP589408 LDL589408 LNH589408 LXD589408 MGZ589408 MQV589408 NAR589408 NKN589408 NUJ589408 OEF589408 OOB589408 OXX589408 PHT589408 PRP589408 QBL589408 QLH589408 QVD589408 REZ589408 ROV589408 RYR589408 SIN589408 SSJ589408 TCF589408 TMB589408 TVX589408 UFT589408 UPP589408 UZL589408 VJH589408 VTD589408 WCZ589408 WMV589408 WWR589408 AL654944 KF654944 UB654944 ADX654944 ANT654944 AXP654944 BHL654944 BRH654944 CBD654944 CKZ654944 CUV654944 DER654944 DON654944 DYJ654944 EIF654944 ESB654944 FBX654944 FLT654944 FVP654944 GFL654944 GPH654944 GZD654944 HIZ654944 HSV654944 ICR654944 IMN654944 IWJ654944 JGF654944 JQB654944 JZX654944 KJT654944 KTP654944 LDL654944 LNH654944 LXD654944 MGZ654944 MQV654944 NAR654944 NKN654944 NUJ654944 OEF654944 OOB654944 OXX654944 PHT654944 PRP654944 QBL654944 QLH654944 QVD654944 REZ654944 ROV654944 RYR654944 SIN654944 SSJ654944 TCF654944 TMB654944 TVX654944 UFT654944 UPP654944 UZL654944 VJH654944 VTD654944 WCZ654944 WMV654944 WWR654944 AL720480 KF720480 UB720480 ADX720480 ANT720480 AXP720480 BHL720480 BRH720480 CBD720480 CKZ720480 CUV720480 DER720480 DON720480 DYJ720480 EIF720480 ESB720480 FBX720480 FLT720480 FVP720480 GFL720480 GPH720480 GZD720480 HIZ720480 HSV720480 ICR720480 IMN720480 IWJ720480 JGF720480 JQB720480 JZX720480 KJT720480 KTP720480 LDL720480 LNH720480 LXD720480 MGZ720480 MQV720480 NAR720480 NKN720480 NUJ720480 OEF720480 OOB720480 OXX720480 PHT720480 PRP720480 QBL720480 QLH720480 QVD720480 REZ720480 ROV720480 RYR720480 SIN720480 SSJ720480 TCF720480 TMB720480 TVX720480 UFT720480 UPP720480 UZL720480 VJH720480 VTD720480 WCZ720480 WMV720480 WWR720480 AL786016 KF786016 UB786016 ADX786016 ANT786016 AXP786016 BHL786016 BRH786016 CBD786016 CKZ786016 CUV786016 DER786016 DON786016 DYJ786016 EIF786016 ESB786016 FBX786016 FLT786016 FVP786016 GFL786016 GPH786016 GZD786016 HIZ786016 HSV786016 ICR786016 IMN786016 IWJ786016 JGF786016 JQB786016 JZX786016 KJT786016 KTP786016 LDL786016 LNH786016 LXD786016 MGZ786016 MQV786016 NAR786016 NKN786016 NUJ786016 OEF786016 OOB786016 OXX786016 PHT786016 PRP786016 QBL786016 QLH786016 QVD786016 REZ786016 ROV786016 RYR786016 SIN786016 SSJ786016 TCF786016 TMB786016 TVX786016 UFT786016 UPP786016 UZL786016 VJH786016 VTD786016 WCZ786016 WMV786016 WWR786016 AL851552 KF851552 UB851552 ADX851552 ANT851552 AXP851552 BHL851552 BRH851552 CBD851552 CKZ851552 CUV851552 DER851552 DON851552 DYJ851552 EIF851552 ESB851552 FBX851552 FLT851552 FVP851552 GFL851552 GPH851552 GZD851552 HIZ851552 HSV851552 ICR851552 IMN851552 IWJ851552 JGF851552 JQB851552 JZX851552 KJT851552 KTP851552 LDL851552 LNH851552 LXD851552 MGZ851552 MQV851552 NAR851552 NKN851552 NUJ851552 OEF851552 OOB851552 OXX851552 PHT851552 PRP851552 QBL851552 QLH851552 QVD851552 REZ851552 ROV851552 RYR851552 SIN851552 SSJ851552 TCF851552 TMB851552 TVX851552 UFT851552 UPP851552 UZL851552 VJH851552 VTD851552 WCZ851552 WMV851552 WWR851552 AL917088 KF917088 UB917088 ADX917088 ANT917088 AXP917088 BHL917088 BRH917088 CBD917088 CKZ917088 CUV917088 DER917088 DON917088 DYJ917088 EIF917088 ESB917088 FBX917088 FLT917088 FVP917088 GFL917088 GPH917088 GZD917088 HIZ917088 HSV917088 ICR917088 IMN917088 IWJ917088 JGF917088 JQB917088 JZX917088 KJT917088 KTP917088 LDL917088 LNH917088 LXD917088 MGZ917088 MQV917088 NAR917088 NKN917088 NUJ917088 OEF917088 OOB917088 OXX917088 PHT917088 PRP917088 QBL917088 QLH917088 QVD917088 REZ917088 ROV917088 RYR917088 SIN917088 SSJ917088 TCF917088 TMB917088 TVX917088 UFT917088 UPP917088 UZL917088 VJH917088 VTD917088 WCZ917088 WMV917088 WWR917088 AL982624 KF982624 UB982624 ADX982624 ANT982624 AXP982624 BHL982624 BRH982624 CBD982624 CKZ982624 CUV982624 DER982624 DON982624 DYJ982624 EIF982624 ESB982624 FBX982624 FLT982624 FVP982624 GFL982624 GPH982624 GZD982624 HIZ982624 HSV982624 ICR982624 IMN982624 IWJ982624 JGF982624 JQB982624 JZX982624 KJT982624 KTP982624 LDL982624 LNH982624 LXD982624 MGZ982624 MQV982624 NAR982624 NKN982624 NUJ982624 OEF982624 OOB982624 OXX982624 PHT982624 PRP982624 QBL982624 QLH982624 QVD982624 REZ982624 ROV982624 RYR982624 SIN982624 SSJ982624 TCF982624 TMB982624 TVX982624 UFT982624 UPP982624 UZL982624 VJH982624 VTD982624 WCZ982624 WMV982624 WWR982624 AL1048160 KF1048160 UB1048160 ADX1048160 ANT1048160 AXP1048160 BHL1048160 BRH1048160 CBD1048160 CKZ1048160 CUV1048160 DER1048160 DON1048160 DYJ1048160 EIF1048160 ESB1048160 FBX1048160 FLT1048160 FVP1048160 GFL1048160 GPH1048160 GZD1048160 HIZ1048160 HSV1048160 ICR1048160 IMN1048160 IWJ1048160 JGF1048160 JQB1048160 JZX1048160 KJT1048160 KTP1048160 LDL1048160 LNH1048160 LXD1048160 MGZ1048160 MQV1048160 NAR1048160 NKN1048160 NUJ1048160 OEF1048160 OOB1048160 OXX1048160 PHT1048160 PRP1048160 QBL1048160 QLH1048160 QVD1048160 REZ1048160 ROV1048160 RYR1048160 SIN1048160 SSJ1048160 TCF1048160 TMB1048160 TVX1048160 UFT1048160 UPP1048160 UZL1048160 VJH1048160 VTD1048160 WCZ1048160 WMV1048160 KF8 WWR8 WMV8 WCZ8 VTD8 VJH8 UZL8 UPP8 UFT8 TVX8 TMB8 TCF8 SSJ8 SIN8 RYR8 ROV8 REZ8 QVD8 QLH8 QBL8 PRP8 PHT8 OXX8 OOB8 OEF8 NUJ8 NKN8 NAR8 MQV8 MGZ8 LXD8 LNH8 LDL8 KTP8 KJT8 JZX8 JQB8 JGF8 IWJ8 IMN8 ICR8 HSV8 HIZ8 GZD8 GPH8 GFL8 FVP8 FLT8 FBX8 ESB8 EIF8 DYJ8 DON8 DER8 CUV8 CKZ8 CBD8 BRH8 BHL8 AXP8 ANT8 ADX8 UB12 UB15:UB17 ADX12 ADX15:ADX17 ANT12 ANT15:ANT17 AXP12 AXP15:AXP17 BHL12 BHL15:BHL17 BRH12 BRH15:BRH17 CBD12 CBD15:CBD17 CKZ12 CKZ15:CKZ17 CUV12 CUV15:CUV17 DER12 DER15:DER17 DON12 DON15:DON17 DYJ12 DYJ15:DYJ17 EIF12 EIF15:EIF17 ESB12 ESB15:ESB17 FBX12 FBX15:FBX17 FLT12 FLT15:FLT17 FVP12 FVP15:FVP17 GFL12 GFL15:GFL17 GPH12 GPH15:GPH17 GZD12 GZD15:GZD17 HIZ12 HIZ15:HIZ17 HSV12 HSV15:HSV17 ICR12 ICR15:ICR17 IMN12 IMN15:IMN17 IWJ12 IWJ15:IWJ17 JGF12 JGF15:JGF17 JQB12 JQB15:JQB17 JZX12 JZX15:JZX17 KJT12 KJT15:KJT17 KTP12 KTP15:KTP17 LDL12 LDL15:LDL17 LNH12 LNH15:LNH17 LXD12 LXD15:LXD17 MGZ12 MGZ15:MGZ17 MQV12 MQV15:MQV17 NAR12 NAR15:NAR17 NKN12 NKN15:NKN17 NUJ12 NUJ15:NUJ17 OEF12 OEF15:OEF17 OOB12 OOB15:OOB17 OXX12 OXX15:OXX17 PHT12 PHT15:PHT17 PRP12 PRP15:PRP17 QBL12 QBL15:QBL17 QLH12 QLH15:QLH17 QVD12 QVD15:QVD17 REZ12 REZ15:REZ17 ROV12 ROV15:ROV17 RYR12 RYR15:RYR17 SIN12 SIN15:SIN17 SSJ12 SSJ15:SSJ17 TCF12 TCF15:TCF17 TMB12 TMB15:TMB17 TVX12 TVX15:TVX17 UFT12 UFT15:UFT17 UPP12 UPP15:UPP17 UZL12 UZL15:UZL17 VJH12 VJH15:VJH17 VTD12 VTD15:VTD17 WCZ12 WCZ15:WCZ17 WMV12 WMV15:WMV17 WWR12 WWR15:WWR17 KF12 KF15:KF17">
      <formula1>$H$126:$H$138</formula1>
    </dataValidation>
    <dataValidation type="list" allowBlank="1" showInputMessage="1" showErrorMessage="1" sqref="WWR1048161 AL65553 KF65553 UB65553 ADX65553 ANT65553 AXP65553 BHL65553 BRH65553 CBD65553 CKZ65553 CUV65553 DER65553 DON65553 DYJ65553 EIF65553 ESB65553 FBX65553 FLT65553 FVP65553 GFL65553 GPH65553 GZD65553 HIZ65553 HSV65553 ICR65553 IMN65553 IWJ65553 JGF65553 JQB65553 JZX65553 KJT65553 KTP65553 LDL65553 LNH65553 LXD65553 MGZ65553 MQV65553 NAR65553 NKN65553 NUJ65553 OEF65553 OOB65553 OXX65553 PHT65553 PRP65553 QBL65553 QLH65553 QVD65553 REZ65553 ROV65553 RYR65553 SIN65553 SSJ65553 TCF65553 TMB65553 TVX65553 UFT65553 UPP65553 UZL65553 VJH65553 VTD65553 WCZ65553 WMV65553 WWR65553 AL131089 KF131089 UB131089 ADX131089 ANT131089 AXP131089 BHL131089 BRH131089 CBD131089 CKZ131089 CUV131089 DER131089 DON131089 DYJ131089 EIF131089 ESB131089 FBX131089 FLT131089 FVP131089 GFL131089 GPH131089 GZD131089 HIZ131089 HSV131089 ICR131089 IMN131089 IWJ131089 JGF131089 JQB131089 JZX131089 KJT131089 KTP131089 LDL131089 LNH131089 LXD131089 MGZ131089 MQV131089 NAR131089 NKN131089 NUJ131089 OEF131089 OOB131089 OXX131089 PHT131089 PRP131089 QBL131089 QLH131089 QVD131089 REZ131089 ROV131089 RYR131089 SIN131089 SSJ131089 TCF131089 TMB131089 TVX131089 UFT131089 UPP131089 UZL131089 VJH131089 VTD131089 WCZ131089 WMV131089 WWR131089 AL196625 KF196625 UB196625 ADX196625 ANT196625 AXP196625 BHL196625 BRH196625 CBD196625 CKZ196625 CUV196625 DER196625 DON196625 DYJ196625 EIF196625 ESB196625 FBX196625 FLT196625 FVP196625 GFL196625 GPH196625 GZD196625 HIZ196625 HSV196625 ICR196625 IMN196625 IWJ196625 JGF196625 JQB196625 JZX196625 KJT196625 KTP196625 LDL196625 LNH196625 LXD196625 MGZ196625 MQV196625 NAR196625 NKN196625 NUJ196625 OEF196625 OOB196625 OXX196625 PHT196625 PRP196625 QBL196625 QLH196625 QVD196625 REZ196625 ROV196625 RYR196625 SIN196625 SSJ196625 TCF196625 TMB196625 TVX196625 UFT196625 UPP196625 UZL196625 VJH196625 VTD196625 WCZ196625 WMV196625 WWR196625 AL262161 KF262161 UB262161 ADX262161 ANT262161 AXP262161 BHL262161 BRH262161 CBD262161 CKZ262161 CUV262161 DER262161 DON262161 DYJ262161 EIF262161 ESB262161 FBX262161 FLT262161 FVP262161 GFL262161 GPH262161 GZD262161 HIZ262161 HSV262161 ICR262161 IMN262161 IWJ262161 JGF262161 JQB262161 JZX262161 KJT262161 KTP262161 LDL262161 LNH262161 LXD262161 MGZ262161 MQV262161 NAR262161 NKN262161 NUJ262161 OEF262161 OOB262161 OXX262161 PHT262161 PRP262161 QBL262161 QLH262161 QVD262161 REZ262161 ROV262161 RYR262161 SIN262161 SSJ262161 TCF262161 TMB262161 TVX262161 UFT262161 UPP262161 UZL262161 VJH262161 VTD262161 WCZ262161 WMV262161 WWR262161 AL327697 KF327697 UB327697 ADX327697 ANT327697 AXP327697 BHL327697 BRH327697 CBD327697 CKZ327697 CUV327697 DER327697 DON327697 DYJ327697 EIF327697 ESB327697 FBX327697 FLT327697 FVP327697 GFL327697 GPH327697 GZD327697 HIZ327697 HSV327697 ICR327697 IMN327697 IWJ327697 JGF327697 JQB327697 JZX327697 KJT327697 KTP327697 LDL327697 LNH327697 LXD327697 MGZ327697 MQV327697 NAR327697 NKN327697 NUJ327697 OEF327697 OOB327697 OXX327697 PHT327697 PRP327697 QBL327697 QLH327697 QVD327697 REZ327697 ROV327697 RYR327697 SIN327697 SSJ327697 TCF327697 TMB327697 TVX327697 UFT327697 UPP327697 UZL327697 VJH327697 VTD327697 WCZ327697 WMV327697 WWR327697 AL393233 KF393233 UB393233 ADX393233 ANT393233 AXP393233 BHL393233 BRH393233 CBD393233 CKZ393233 CUV393233 DER393233 DON393233 DYJ393233 EIF393233 ESB393233 FBX393233 FLT393233 FVP393233 GFL393233 GPH393233 GZD393233 HIZ393233 HSV393233 ICR393233 IMN393233 IWJ393233 JGF393233 JQB393233 JZX393233 KJT393233 KTP393233 LDL393233 LNH393233 LXD393233 MGZ393233 MQV393233 NAR393233 NKN393233 NUJ393233 OEF393233 OOB393233 OXX393233 PHT393233 PRP393233 QBL393233 QLH393233 QVD393233 REZ393233 ROV393233 RYR393233 SIN393233 SSJ393233 TCF393233 TMB393233 TVX393233 UFT393233 UPP393233 UZL393233 VJH393233 VTD393233 WCZ393233 WMV393233 WWR393233 AL458769 KF458769 UB458769 ADX458769 ANT458769 AXP458769 BHL458769 BRH458769 CBD458769 CKZ458769 CUV458769 DER458769 DON458769 DYJ458769 EIF458769 ESB458769 FBX458769 FLT458769 FVP458769 GFL458769 GPH458769 GZD458769 HIZ458769 HSV458769 ICR458769 IMN458769 IWJ458769 JGF458769 JQB458769 JZX458769 KJT458769 KTP458769 LDL458769 LNH458769 LXD458769 MGZ458769 MQV458769 NAR458769 NKN458769 NUJ458769 OEF458769 OOB458769 OXX458769 PHT458769 PRP458769 QBL458769 QLH458769 QVD458769 REZ458769 ROV458769 RYR458769 SIN458769 SSJ458769 TCF458769 TMB458769 TVX458769 UFT458769 UPP458769 UZL458769 VJH458769 VTD458769 WCZ458769 WMV458769 WWR458769 AL524305 KF524305 UB524305 ADX524305 ANT524305 AXP524305 BHL524305 BRH524305 CBD524305 CKZ524305 CUV524305 DER524305 DON524305 DYJ524305 EIF524305 ESB524305 FBX524305 FLT524305 FVP524305 GFL524305 GPH524305 GZD524305 HIZ524305 HSV524305 ICR524305 IMN524305 IWJ524305 JGF524305 JQB524305 JZX524305 KJT524305 KTP524305 LDL524305 LNH524305 LXD524305 MGZ524305 MQV524305 NAR524305 NKN524305 NUJ524305 OEF524305 OOB524305 OXX524305 PHT524305 PRP524305 QBL524305 QLH524305 QVD524305 REZ524305 ROV524305 RYR524305 SIN524305 SSJ524305 TCF524305 TMB524305 TVX524305 UFT524305 UPP524305 UZL524305 VJH524305 VTD524305 WCZ524305 WMV524305 WWR524305 AL589841 KF589841 UB589841 ADX589841 ANT589841 AXP589841 BHL589841 BRH589841 CBD589841 CKZ589841 CUV589841 DER589841 DON589841 DYJ589841 EIF589841 ESB589841 FBX589841 FLT589841 FVP589841 GFL589841 GPH589841 GZD589841 HIZ589841 HSV589841 ICR589841 IMN589841 IWJ589841 JGF589841 JQB589841 JZX589841 KJT589841 KTP589841 LDL589841 LNH589841 LXD589841 MGZ589841 MQV589841 NAR589841 NKN589841 NUJ589841 OEF589841 OOB589841 OXX589841 PHT589841 PRP589841 QBL589841 QLH589841 QVD589841 REZ589841 ROV589841 RYR589841 SIN589841 SSJ589841 TCF589841 TMB589841 TVX589841 UFT589841 UPP589841 UZL589841 VJH589841 VTD589841 WCZ589841 WMV589841 WWR589841 AL655377 KF655377 UB655377 ADX655377 ANT655377 AXP655377 BHL655377 BRH655377 CBD655377 CKZ655377 CUV655377 DER655377 DON655377 DYJ655377 EIF655377 ESB655377 FBX655377 FLT655377 FVP655377 GFL655377 GPH655377 GZD655377 HIZ655377 HSV655377 ICR655377 IMN655377 IWJ655377 JGF655377 JQB655377 JZX655377 KJT655377 KTP655377 LDL655377 LNH655377 LXD655377 MGZ655377 MQV655377 NAR655377 NKN655377 NUJ655377 OEF655377 OOB655377 OXX655377 PHT655377 PRP655377 QBL655377 QLH655377 QVD655377 REZ655377 ROV655377 RYR655377 SIN655377 SSJ655377 TCF655377 TMB655377 TVX655377 UFT655377 UPP655377 UZL655377 VJH655377 VTD655377 WCZ655377 WMV655377 WWR655377 AL720913 KF720913 UB720913 ADX720913 ANT720913 AXP720913 BHL720913 BRH720913 CBD720913 CKZ720913 CUV720913 DER720913 DON720913 DYJ720913 EIF720913 ESB720913 FBX720913 FLT720913 FVP720913 GFL720913 GPH720913 GZD720913 HIZ720913 HSV720913 ICR720913 IMN720913 IWJ720913 JGF720913 JQB720913 JZX720913 KJT720913 KTP720913 LDL720913 LNH720913 LXD720913 MGZ720913 MQV720913 NAR720913 NKN720913 NUJ720913 OEF720913 OOB720913 OXX720913 PHT720913 PRP720913 QBL720913 QLH720913 QVD720913 REZ720913 ROV720913 RYR720913 SIN720913 SSJ720913 TCF720913 TMB720913 TVX720913 UFT720913 UPP720913 UZL720913 VJH720913 VTD720913 WCZ720913 WMV720913 WWR720913 AL786449 KF786449 UB786449 ADX786449 ANT786449 AXP786449 BHL786449 BRH786449 CBD786449 CKZ786449 CUV786449 DER786449 DON786449 DYJ786449 EIF786449 ESB786449 FBX786449 FLT786449 FVP786449 GFL786449 GPH786449 GZD786449 HIZ786449 HSV786449 ICR786449 IMN786449 IWJ786449 JGF786449 JQB786449 JZX786449 KJT786449 KTP786449 LDL786449 LNH786449 LXD786449 MGZ786449 MQV786449 NAR786449 NKN786449 NUJ786449 OEF786449 OOB786449 OXX786449 PHT786449 PRP786449 QBL786449 QLH786449 QVD786449 REZ786449 ROV786449 RYR786449 SIN786449 SSJ786449 TCF786449 TMB786449 TVX786449 UFT786449 UPP786449 UZL786449 VJH786449 VTD786449 WCZ786449 WMV786449 WWR786449 AL851985 KF851985 UB851985 ADX851985 ANT851985 AXP851985 BHL851985 BRH851985 CBD851985 CKZ851985 CUV851985 DER851985 DON851985 DYJ851985 EIF851985 ESB851985 FBX851985 FLT851985 FVP851985 GFL851985 GPH851985 GZD851985 HIZ851985 HSV851985 ICR851985 IMN851985 IWJ851985 JGF851985 JQB851985 JZX851985 KJT851985 KTP851985 LDL851985 LNH851985 LXD851985 MGZ851985 MQV851985 NAR851985 NKN851985 NUJ851985 OEF851985 OOB851985 OXX851985 PHT851985 PRP851985 QBL851985 QLH851985 QVD851985 REZ851985 ROV851985 RYR851985 SIN851985 SSJ851985 TCF851985 TMB851985 TVX851985 UFT851985 UPP851985 UZL851985 VJH851985 VTD851985 WCZ851985 WMV851985 WWR851985 AL917521 KF917521 UB917521 ADX917521 ANT917521 AXP917521 BHL917521 BRH917521 CBD917521 CKZ917521 CUV917521 DER917521 DON917521 DYJ917521 EIF917521 ESB917521 FBX917521 FLT917521 FVP917521 GFL917521 GPH917521 GZD917521 HIZ917521 HSV917521 ICR917521 IMN917521 IWJ917521 JGF917521 JQB917521 JZX917521 KJT917521 KTP917521 LDL917521 LNH917521 LXD917521 MGZ917521 MQV917521 NAR917521 NKN917521 NUJ917521 OEF917521 OOB917521 OXX917521 PHT917521 PRP917521 QBL917521 QLH917521 QVD917521 REZ917521 ROV917521 RYR917521 SIN917521 SSJ917521 TCF917521 TMB917521 TVX917521 UFT917521 UPP917521 UZL917521 VJH917521 VTD917521 WCZ917521 WMV917521 WWR917521 AL983057 KF983057 UB983057 ADX983057 ANT983057 AXP983057 BHL983057 BRH983057 CBD983057 CKZ983057 CUV983057 DER983057 DON983057 DYJ983057 EIF983057 ESB983057 FBX983057 FLT983057 FVP983057 GFL983057 GPH983057 GZD983057 HIZ983057 HSV983057 ICR983057 IMN983057 IWJ983057 JGF983057 JQB983057 JZX983057 KJT983057 KTP983057 LDL983057 LNH983057 LXD983057 MGZ983057 MQV983057 NAR983057 NKN983057 NUJ983057 OEF983057 OOB983057 OXX983057 PHT983057 PRP983057 QBL983057 QLH983057 QVD983057 REZ983057 ROV983057 RYR983057 SIN983057 SSJ983057 TCF983057 TMB983057 TVX983057 UFT983057 UPP983057 UZL983057 VJH983057 VTD983057 WCZ983057 WMV983057 WWR983057 AL65121 KF65121 UB65121 ADX65121 ANT65121 AXP65121 BHL65121 BRH65121 CBD65121 CKZ65121 CUV65121 DER65121 DON65121 DYJ65121 EIF65121 ESB65121 FBX65121 FLT65121 FVP65121 GFL65121 GPH65121 GZD65121 HIZ65121 HSV65121 ICR65121 IMN65121 IWJ65121 JGF65121 JQB65121 JZX65121 KJT65121 KTP65121 LDL65121 LNH65121 LXD65121 MGZ65121 MQV65121 NAR65121 NKN65121 NUJ65121 OEF65121 OOB65121 OXX65121 PHT65121 PRP65121 QBL65121 QLH65121 QVD65121 REZ65121 ROV65121 RYR65121 SIN65121 SSJ65121 TCF65121 TMB65121 TVX65121 UFT65121 UPP65121 UZL65121 VJH65121 VTD65121 WCZ65121 WMV65121 WWR65121 AL130657 KF130657 UB130657 ADX130657 ANT130657 AXP130657 BHL130657 BRH130657 CBD130657 CKZ130657 CUV130657 DER130657 DON130657 DYJ130657 EIF130657 ESB130657 FBX130657 FLT130657 FVP130657 GFL130657 GPH130657 GZD130657 HIZ130657 HSV130657 ICR130657 IMN130657 IWJ130657 JGF130657 JQB130657 JZX130657 KJT130657 KTP130657 LDL130657 LNH130657 LXD130657 MGZ130657 MQV130657 NAR130657 NKN130657 NUJ130657 OEF130657 OOB130657 OXX130657 PHT130657 PRP130657 QBL130657 QLH130657 QVD130657 REZ130657 ROV130657 RYR130657 SIN130657 SSJ130657 TCF130657 TMB130657 TVX130657 UFT130657 UPP130657 UZL130657 VJH130657 VTD130657 WCZ130657 WMV130657 WWR130657 AL196193 KF196193 UB196193 ADX196193 ANT196193 AXP196193 BHL196193 BRH196193 CBD196193 CKZ196193 CUV196193 DER196193 DON196193 DYJ196193 EIF196193 ESB196193 FBX196193 FLT196193 FVP196193 GFL196193 GPH196193 GZD196193 HIZ196193 HSV196193 ICR196193 IMN196193 IWJ196193 JGF196193 JQB196193 JZX196193 KJT196193 KTP196193 LDL196193 LNH196193 LXD196193 MGZ196193 MQV196193 NAR196193 NKN196193 NUJ196193 OEF196193 OOB196193 OXX196193 PHT196193 PRP196193 QBL196193 QLH196193 QVD196193 REZ196193 ROV196193 RYR196193 SIN196193 SSJ196193 TCF196193 TMB196193 TVX196193 UFT196193 UPP196193 UZL196193 VJH196193 VTD196193 WCZ196193 WMV196193 WWR196193 AL261729 KF261729 UB261729 ADX261729 ANT261729 AXP261729 BHL261729 BRH261729 CBD261729 CKZ261729 CUV261729 DER261729 DON261729 DYJ261729 EIF261729 ESB261729 FBX261729 FLT261729 FVP261729 GFL261729 GPH261729 GZD261729 HIZ261729 HSV261729 ICR261729 IMN261729 IWJ261729 JGF261729 JQB261729 JZX261729 KJT261729 KTP261729 LDL261729 LNH261729 LXD261729 MGZ261729 MQV261729 NAR261729 NKN261729 NUJ261729 OEF261729 OOB261729 OXX261729 PHT261729 PRP261729 QBL261729 QLH261729 QVD261729 REZ261729 ROV261729 RYR261729 SIN261729 SSJ261729 TCF261729 TMB261729 TVX261729 UFT261729 UPP261729 UZL261729 VJH261729 VTD261729 WCZ261729 WMV261729 WWR261729 AL327265 KF327265 UB327265 ADX327265 ANT327265 AXP327265 BHL327265 BRH327265 CBD327265 CKZ327265 CUV327265 DER327265 DON327265 DYJ327265 EIF327265 ESB327265 FBX327265 FLT327265 FVP327265 GFL327265 GPH327265 GZD327265 HIZ327265 HSV327265 ICR327265 IMN327265 IWJ327265 JGF327265 JQB327265 JZX327265 KJT327265 KTP327265 LDL327265 LNH327265 LXD327265 MGZ327265 MQV327265 NAR327265 NKN327265 NUJ327265 OEF327265 OOB327265 OXX327265 PHT327265 PRP327265 QBL327265 QLH327265 QVD327265 REZ327265 ROV327265 RYR327265 SIN327265 SSJ327265 TCF327265 TMB327265 TVX327265 UFT327265 UPP327265 UZL327265 VJH327265 VTD327265 WCZ327265 WMV327265 WWR327265 AL392801 KF392801 UB392801 ADX392801 ANT392801 AXP392801 BHL392801 BRH392801 CBD392801 CKZ392801 CUV392801 DER392801 DON392801 DYJ392801 EIF392801 ESB392801 FBX392801 FLT392801 FVP392801 GFL392801 GPH392801 GZD392801 HIZ392801 HSV392801 ICR392801 IMN392801 IWJ392801 JGF392801 JQB392801 JZX392801 KJT392801 KTP392801 LDL392801 LNH392801 LXD392801 MGZ392801 MQV392801 NAR392801 NKN392801 NUJ392801 OEF392801 OOB392801 OXX392801 PHT392801 PRP392801 QBL392801 QLH392801 QVD392801 REZ392801 ROV392801 RYR392801 SIN392801 SSJ392801 TCF392801 TMB392801 TVX392801 UFT392801 UPP392801 UZL392801 VJH392801 VTD392801 WCZ392801 WMV392801 WWR392801 AL458337 KF458337 UB458337 ADX458337 ANT458337 AXP458337 BHL458337 BRH458337 CBD458337 CKZ458337 CUV458337 DER458337 DON458337 DYJ458337 EIF458337 ESB458337 FBX458337 FLT458337 FVP458337 GFL458337 GPH458337 GZD458337 HIZ458337 HSV458337 ICR458337 IMN458337 IWJ458337 JGF458337 JQB458337 JZX458337 KJT458337 KTP458337 LDL458337 LNH458337 LXD458337 MGZ458337 MQV458337 NAR458337 NKN458337 NUJ458337 OEF458337 OOB458337 OXX458337 PHT458337 PRP458337 QBL458337 QLH458337 QVD458337 REZ458337 ROV458337 RYR458337 SIN458337 SSJ458337 TCF458337 TMB458337 TVX458337 UFT458337 UPP458337 UZL458337 VJH458337 VTD458337 WCZ458337 WMV458337 WWR458337 AL523873 KF523873 UB523873 ADX523873 ANT523873 AXP523873 BHL523873 BRH523873 CBD523873 CKZ523873 CUV523873 DER523873 DON523873 DYJ523873 EIF523873 ESB523873 FBX523873 FLT523873 FVP523873 GFL523873 GPH523873 GZD523873 HIZ523873 HSV523873 ICR523873 IMN523873 IWJ523873 JGF523873 JQB523873 JZX523873 KJT523873 KTP523873 LDL523873 LNH523873 LXD523873 MGZ523873 MQV523873 NAR523873 NKN523873 NUJ523873 OEF523873 OOB523873 OXX523873 PHT523873 PRP523873 QBL523873 QLH523873 QVD523873 REZ523873 ROV523873 RYR523873 SIN523873 SSJ523873 TCF523873 TMB523873 TVX523873 UFT523873 UPP523873 UZL523873 VJH523873 VTD523873 WCZ523873 WMV523873 WWR523873 AL589409 KF589409 UB589409 ADX589409 ANT589409 AXP589409 BHL589409 BRH589409 CBD589409 CKZ589409 CUV589409 DER589409 DON589409 DYJ589409 EIF589409 ESB589409 FBX589409 FLT589409 FVP589409 GFL589409 GPH589409 GZD589409 HIZ589409 HSV589409 ICR589409 IMN589409 IWJ589409 JGF589409 JQB589409 JZX589409 KJT589409 KTP589409 LDL589409 LNH589409 LXD589409 MGZ589409 MQV589409 NAR589409 NKN589409 NUJ589409 OEF589409 OOB589409 OXX589409 PHT589409 PRP589409 QBL589409 QLH589409 QVD589409 REZ589409 ROV589409 RYR589409 SIN589409 SSJ589409 TCF589409 TMB589409 TVX589409 UFT589409 UPP589409 UZL589409 VJH589409 VTD589409 WCZ589409 WMV589409 WWR589409 AL654945 KF654945 UB654945 ADX654945 ANT654945 AXP654945 BHL654945 BRH654945 CBD654945 CKZ654945 CUV654945 DER654945 DON654945 DYJ654945 EIF654945 ESB654945 FBX654945 FLT654945 FVP654945 GFL654945 GPH654945 GZD654945 HIZ654945 HSV654945 ICR654945 IMN654945 IWJ654945 JGF654945 JQB654945 JZX654945 KJT654945 KTP654945 LDL654945 LNH654945 LXD654945 MGZ654945 MQV654945 NAR654945 NKN654945 NUJ654945 OEF654945 OOB654945 OXX654945 PHT654945 PRP654945 QBL654945 QLH654945 QVD654945 REZ654945 ROV654945 RYR654945 SIN654945 SSJ654945 TCF654945 TMB654945 TVX654945 UFT654945 UPP654945 UZL654945 VJH654945 VTD654945 WCZ654945 WMV654945 WWR654945 AL720481 KF720481 UB720481 ADX720481 ANT720481 AXP720481 BHL720481 BRH720481 CBD720481 CKZ720481 CUV720481 DER720481 DON720481 DYJ720481 EIF720481 ESB720481 FBX720481 FLT720481 FVP720481 GFL720481 GPH720481 GZD720481 HIZ720481 HSV720481 ICR720481 IMN720481 IWJ720481 JGF720481 JQB720481 JZX720481 KJT720481 KTP720481 LDL720481 LNH720481 LXD720481 MGZ720481 MQV720481 NAR720481 NKN720481 NUJ720481 OEF720481 OOB720481 OXX720481 PHT720481 PRP720481 QBL720481 QLH720481 QVD720481 REZ720481 ROV720481 RYR720481 SIN720481 SSJ720481 TCF720481 TMB720481 TVX720481 UFT720481 UPP720481 UZL720481 VJH720481 VTD720481 WCZ720481 WMV720481 WWR720481 AL786017 KF786017 UB786017 ADX786017 ANT786017 AXP786017 BHL786017 BRH786017 CBD786017 CKZ786017 CUV786017 DER786017 DON786017 DYJ786017 EIF786017 ESB786017 FBX786017 FLT786017 FVP786017 GFL786017 GPH786017 GZD786017 HIZ786017 HSV786017 ICR786017 IMN786017 IWJ786017 JGF786017 JQB786017 JZX786017 KJT786017 KTP786017 LDL786017 LNH786017 LXD786017 MGZ786017 MQV786017 NAR786017 NKN786017 NUJ786017 OEF786017 OOB786017 OXX786017 PHT786017 PRP786017 QBL786017 QLH786017 QVD786017 REZ786017 ROV786017 RYR786017 SIN786017 SSJ786017 TCF786017 TMB786017 TVX786017 UFT786017 UPP786017 UZL786017 VJH786017 VTD786017 WCZ786017 WMV786017 WWR786017 AL851553 KF851553 UB851553 ADX851553 ANT851553 AXP851553 BHL851553 BRH851553 CBD851553 CKZ851553 CUV851553 DER851553 DON851553 DYJ851553 EIF851553 ESB851553 FBX851553 FLT851553 FVP851553 GFL851553 GPH851553 GZD851553 HIZ851553 HSV851553 ICR851553 IMN851553 IWJ851553 JGF851553 JQB851553 JZX851553 KJT851553 KTP851553 LDL851553 LNH851553 LXD851553 MGZ851553 MQV851553 NAR851553 NKN851553 NUJ851553 OEF851553 OOB851553 OXX851553 PHT851553 PRP851553 QBL851553 QLH851553 QVD851553 REZ851553 ROV851553 RYR851553 SIN851553 SSJ851553 TCF851553 TMB851553 TVX851553 UFT851553 UPP851553 UZL851553 VJH851553 VTD851553 WCZ851553 WMV851553 WWR851553 AL917089 KF917089 UB917089 ADX917089 ANT917089 AXP917089 BHL917089 BRH917089 CBD917089 CKZ917089 CUV917089 DER917089 DON917089 DYJ917089 EIF917089 ESB917089 FBX917089 FLT917089 FVP917089 GFL917089 GPH917089 GZD917089 HIZ917089 HSV917089 ICR917089 IMN917089 IWJ917089 JGF917089 JQB917089 JZX917089 KJT917089 KTP917089 LDL917089 LNH917089 LXD917089 MGZ917089 MQV917089 NAR917089 NKN917089 NUJ917089 OEF917089 OOB917089 OXX917089 PHT917089 PRP917089 QBL917089 QLH917089 QVD917089 REZ917089 ROV917089 RYR917089 SIN917089 SSJ917089 TCF917089 TMB917089 TVX917089 UFT917089 UPP917089 UZL917089 VJH917089 VTD917089 WCZ917089 WMV917089 WWR917089 AL982625 KF982625 UB982625 ADX982625 ANT982625 AXP982625 BHL982625 BRH982625 CBD982625 CKZ982625 CUV982625 DER982625 DON982625 DYJ982625 EIF982625 ESB982625 FBX982625 FLT982625 FVP982625 GFL982625 GPH982625 GZD982625 HIZ982625 HSV982625 ICR982625 IMN982625 IWJ982625 JGF982625 JQB982625 JZX982625 KJT982625 KTP982625 LDL982625 LNH982625 LXD982625 MGZ982625 MQV982625 NAR982625 NKN982625 NUJ982625 OEF982625 OOB982625 OXX982625 PHT982625 PRP982625 QBL982625 QLH982625 QVD982625 REZ982625 ROV982625 RYR982625 SIN982625 SSJ982625 TCF982625 TMB982625 TVX982625 UFT982625 UPP982625 UZL982625 VJH982625 VTD982625 WCZ982625 WMV982625 WWR982625 AL1048161 KF1048161 UB1048161 ADX1048161 ANT1048161 AXP1048161 BHL1048161 BRH1048161 CBD1048161 CKZ1048161 CUV1048161 DER1048161 DON1048161 DYJ1048161 EIF1048161 ESB1048161 FBX1048161 FLT1048161 FVP1048161 GFL1048161 GPH1048161 GZD1048161 HIZ1048161 HSV1048161 ICR1048161 IMN1048161 IWJ1048161 JGF1048161 JQB1048161 JZX1048161 KJT1048161 KTP1048161 LDL1048161 LNH1048161 LXD1048161 MGZ1048161 MQV1048161 NAR1048161 NKN1048161 NUJ1048161 OEF1048161 OOB1048161 OXX1048161 PHT1048161 PRP1048161 QBL1048161 QLH1048161 QVD1048161 REZ1048161 ROV1048161 RYR1048161 SIN1048161 SSJ1048161 TCF1048161 TMB1048161 TVX1048161 UFT1048161 UPP1048161 UZL1048161 VJH1048161 VTD1048161 WCZ1048161 WMV1048161 WWR5 WWR18 WMV5 WMV18 WCZ5 WCZ18 VTD5 VTD18 VJH5 VJH18 UZL5 UZL18 UPP5 UPP18 UFT5 UFT18 TVX5 TVX18 TMB5 TMB18 TCF5 TCF18 SSJ5 SSJ18 SIN5 SIN18 RYR5 RYR18 ROV5 ROV18 REZ5 REZ18 QVD5 QVD18 QLH5 QLH18 QBL5 QBL18 PRP5 PRP18 PHT5 PHT18 OXX5 OXX18 OOB5 OOB18 OEF5 OEF18 NUJ5 NUJ18 NKN5 NKN18 NAR5 NAR18 MQV5 MQV18 MGZ5 MGZ18 LXD5 LXD18 LNH5 LNH18 LDL5 LDL18 KTP5 KTP18 KJT5 KJT18 JZX5 JZX18 JQB5 JQB18 JGF5 JGF18 IWJ5 IWJ18 IMN5 IMN18 ICR5 ICR18 HSV5 HSV18 HIZ5 HIZ18 GZD5 GZD18 GPH5 GPH18 GFL5 GFL18 FVP5 FVP18 FLT5 FLT18 FBX5 FBX18 ESB5 ESB18 EIF5 EIF18 DYJ5 DYJ18 DON5 DON18 DER5 DER18 CUV5 CUV18 CKZ5 CKZ18 CBD5 CBD18 BRH5 BRH18 BHL5 BHL18 AXP5 AXP18 ANT5 ANT18 ADX5 ADX18 UB5 UB18 KF5 KF18">
      <formula1>$H$26:$H$41</formula1>
    </dataValidation>
    <dataValidation type="list" allowBlank="1" showInputMessage="1" showErrorMessage="1" sqref="WWP1048160:WWP1048162 WWP8 AK65552:AK65554 KD65552:KD65554 TZ65552:TZ65554 ADV65552:ADV65554 ANR65552:ANR65554 AXN65552:AXN65554 BHJ65552:BHJ65554 BRF65552:BRF65554 CBB65552:CBB65554 CKX65552:CKX65554 CUT65552:CUT65554 DEP65552:DEP65554 DOL65552:DOL65554 DYH65552:DYH65554 EID65552:EID65554 ERZ65552:ERZ65554 FBV65552:FBV65554 FLR65552:FLR65554 FVN65552:FVN65554 GFJ65552:GFJ65554 GPF65552:GPF65554 GZB65552:GZB65554 HIX65552:HIX65554 HST65552:HST65554 ICP65552:ICP65554 IML65552:IML65554 IWH65552:IWH65554 JGD65552:JGD65554 JPZ65552:JPZ65554 JZV65552:JZV65554 KJR65552:KJR65554 KTN65552:KTN65554 LDJ65552:LDJ65554 LNF65552:LNF65554 LXB65552:LXB65554 MGX65552:MGX65554 MQT65552:MQT65554 NAP65552:NAP65554 NKL65552:NKL65554 NUH65552:NUH65554 OED65552:OED65554 ONZ65552:ONZ65554 OXV65552:OXV65554 PHR65552:PHR65554 PRN65552:PRN65554 QBJ65552:QBJ65554 QLF65552:QLF65554 QVB65552:QVB65554 REX65552:REX65554 ROT65552:ROT65554 RYP65552:RYP65554 SIL65552:SIL65554 SSH65552:SSH65554 TCD65552:TCD65554 TLZ65552:TLZ65554 TVV65552:TVV65554 UFR65552:UFR65554 UPN65552:UPN65554 UZJ65552:UZJ65554 VJF65552:VJF65554 VTB65552:VTB65554 WCX65552:WCX65554 WMT65552:WMT65554 WWP65552:WWP65554 AK131088:AK131090 KD131088:KD131090 TZ131088:TZ131090 ADV131088:ADV131090 ANR131088:ANR131090 AXN131088:AXN131090 BHJ131088:BHJ131090 BRF131088:BRF131090 CBB131088:CBB131090 CKX131088:CKX131090 CUT131088:CUT131090 DEP131088:DEP131090 DOL131088:DOL131090 DYH131088:DYH131090 EID131088:EID131090 ERZ131088:ERZ131090 FBV131088:FBV131090 FLR131088:FLR131090 FVN131088:FVN131090 GFJ131088:GFJ131090 GPF131088:GPF131090 GZB131088:GZB131090 HIX131088:HIX131090 HST131088:HST131090 ICP131088:ICP131090 IML131088:IML131090 IWH131088:IWH131090 JGD131088:JGD131090 JPZ131088:JPZ131090 JZV131088:JZV131090 KJR131088:KJR131090 KTN131088:KTN131090 LDJ131088:LDJ131090 LNF131088:LNF131090 LXB131088:LXB131090 MGX131088:MGX131090 MQT131088:MQT131090 NAP131088:NAP131090 NKL131088:NKL131090 NUH131088:NUH131090 OED131088:OED131090 ONZ131088:ONZ131090 OXV131088:OXV131090 PHR131088:PHR131090 PRN131088:PRN131090 QBJ131088:QBJ131090 QLF131088:QLF131090 QVB131088:QVB131090 REX131088:REX131090 ROT131088:ROT131090 RYP131088:RYP131090 SIL131088:SIL131090 SSH131088:SSH131090 TCD131088:TCD131090 TLZ131088:TLZ131090 TVV131088:TVV131090 UFR131088:UFR131090 UPN131088:UPN131090 UZJ131088:UZJ131090 VJF131088:VJF131090 VTB131088:VTB131090 WCX131088:WCX131090 WMT131088:WMT131090 WWP131088:WWP131090 AK196624:AK196626 KD196624:KD196626 TZ196624:TZ196626 ADV196624:ADV196626 ANR196624:ANR196626 AXN196624:AXN196626 BHJ196624:BHJ196626 BRF196624:BRF196626 CBB196624:CBB196626 CKX196624:CKX196626 CUT196624:CUT196626 DEP196624:DEP196626 DOL196624:DOL196626 DYH196624:DYH196626 EID196624:EID196626 ERZ196624:ERZ196626 FBV196624:FBV196626 FLR196624:FLR196626 FVN196624:FVN196626 GFJ196624:GFJ196626 GPF196624:GPF196626 GZB196624:GZB196626 HIX196624:HIX196626 HST196624:HST196626 ICP196624:ICP196626 IML196624:IML196626 IWH196624:IWH196626 JGD196624:JGD196626 JPZ196624:JPZ196626 JZV196624:JZV196626 KJR196624:KJR196626 KTN196624:KTN196626 LDJ196624:LDJ196626 LNF196624:LNF196626 LXB196624:LXB196626 MGX196624:MGX196626 MQT196624:MQT196626 NAP196624:NAP196626 NKL196624:NKL196626 NUH196624:NUH196626 OED196624:OED196626 ONZ196624:ONZ196626 OXV196624:OXV196626 PHR196624:PHR196626 PRN196624:PRN196626 QBJ196624:QBJ196626 QLF196624:QLF196626 QVB196624:QVB196626 REX196624:REX196626 ROT196624:ROT196626 RYP196624:RYP196626 SIL196624:SIL196626 SSH196624:SSH196626 TCD196624:TCD196626 TLZ196624:TLZ196626 TVV196624:TVV196626 UFR196624:UFR196626 UPN196624:UPN196626 UZJ196624:UZJ196626 VJF196624:VJF196626 VTB196624:VTB196626 WCX196624:WCX196626 WMT196624:WMT196626 WWP196624:WWP196626 AK262160:AK262162 KD262160:KD262162 TZ262160:TZ262162 ADV262160:ADV262162 ANR262160:ANR262162 AXN262160:AXN262162 BHJ262160:BHJ262162 BRF262160:BRF262162 CBB262160:CBB262162 CKX262160:CKX262162 CUT262160:CUT262162 DEP262160:DEP262162 DOL262160:DOL262162 DYH262160:DYH262162 EID262160:EID262162 ERZ262160:ERZ262162 FBV262160:FBV262162 FLR262160:FLR262162 FVN262160:FVN262162 GFJ262160:GFJ262162 GPF262160:GPF262162 GZB262160:GZB262162 HIX262160:HIX262162 HST262160:HST262162 ICP262160:ICP262162 IML262160:IML262162 IWH262160:IWH262162 JGD262160:JGD262162 JPZ262160:JPZ262162 JZV262160:JZV262162 KJR262160:KJR262162 KTN262160:KTN262162 LDJ262160:LDJ262162 LNF262160:LNF262162 LXB262160:LXB262162 MGX262160:MGX262162 MQT262160:MQT262162 NAP262160:NAP262162 NKL262160:NKL262162 NUH262160:NUH262162 OED262160:OED262162 ONZ262160:ONZ262162 OXV262160:OXV262162 PHR262160:PHR262162 PRN262160:PRN262162 QBJ262160:QBJ262162 QLF262160:QLF262162 QVB262160:QVB262162 REX262160:REX262162 ROT262160:ROT262162 RYP262160:RYP262162 SIL262160:SIL262162 SSH262160:SSH262162 TCD262160:TCD262162 TLZ262160:TLZ262162 TVV262160:TVV262162 UFR262160:UFR262162 UPN262160:UPN262162 UZJ262160:UZJ262162 VJF262160:VJF262162 VTB262160:VTB262162 WCX262160:WCX262162 WMT262160:WMT262162 WWP262160:WWP262162 AK327696:AK327698 KD327696:KD327698 TZ327696:TZ327698 ADV327696:ADV327698 ANR327696:ANR327698 AXN327696:AXN327698 BHJ327696:BHJ327698 BRF327696:BRF327698 CBB327696:CBB327698 CKX327696:CKX327698 CUT327696:CUT327698 DEP327696:DEP327698 DOL327696:DOL327698 DYH327696:DYH327698 EID327696:EID327698 ERZ327696:ERZ327698 FBV327696:FBV327698 FLR327696:FLR327698 FVN327696:FVN327698 GFJ327696:GFJ327698 GPF327696:GPF327698 GZB327696:GZB327698 HIX327696:HIX327698 HST327696:HST327698 ICP327696:ICP327698 IML327696:IML327698 IWH327696:IWH327698 JGD327696:JGD327698 JPZ327696:JPZ327698 JZV327696:JZV327698 KJR327696:KJR327698 KTN327696:KTN327698 LDJ327696:LDJ327698 LNF327696:LNF327698 LXB327696:LXB327698 MGX327696:MGX327698 MQT327696:MQT327698 NAP327696:NAP327698 NKL327696:NKL327698 NUH327696:NUH327698 OED327696:OED327698 ONZ327696:ONZ327698 OXV327696:OXV327698 PHR327696:PHR327698 PRN327696:PRN327698 QBJ327696:QBJ327698 QLF327696:QLF327698 QVB327696:QVB327698 REX327696:REX327698 ROT327696:ROT327698 RYP327696:RYP327698 SIL327696:SIL327698 SSH327696:SSH327698 TCD327696:TCD327698 TLZ327696:TLZ327698 TVV327696:TVV327698 UFR327696:UFR327698 UPN327696:UPN327698 UZJ327696:UZJ327698 VJF327696:VJF327698 VTB327696:VTB327698 WCX327696:WCX327698 WMT327696:WMT327698 WWP327696:WWP327698 AK393232:AK393234 KD393232:KD393234 TZ393232:TZ393234 ADV393232:ADV393234 ANR393232:ANR393234 AXN393232:AXN393234 BHJ393232:BHJ393234 BRF393232:BRF393234 CBB393232:CBB393234 CKX393232:CKX393234 CUT393232:CUT393234 DEP393232:DEP393234 DOL393232:DOL393234 DYH393232:DYH393234 EID393232:EID393234 ERZ393232:ERZ393234 FBV393232:FBV393234 FLR393232:FLR393234 FVN393232:FVN393234 GFJ393232:GFJ393234 GPF393232:GPF393234 GZB393232:GZB393234 HIX393232:HIX393234 HST393232:HST393234 ICP393232:ICP393234 IML393232:IML393234 IWH393232:IWH393234 JGD393232:JGD393234 JPZ393232:JPZ393234 JZV393232:JZV393234 KJR393232:KJR393234 KTN393232:KTN393234 LDJ393232:LDJ393234 LNF393232:LNF393234 LXB393232:LXB393234 MGX393232:MGX393234 MQT393232:MQT393234 NAP393232:NAP393234 NKL393232:NKL393234 NUH393232:NUH393234 OED393232:OED393234 ONZ393232:ONZ393234 OXV393232:OXV393234 PHR393232:PHR393234 PRN393232:PRN393234 QBJ393232:QBJ393234 QLF393232:QLF393234 QVB393232:QVB393234 REX393232:REX393234 ROT393232:ROT393234 RYP393232:RYP393234 SIL393232:SIL393234 SSH393232:SSH393234 TCD393232:TCD393234 TLZ393232:TLZ393234 TVV393232:TVV393234 UFR393232:UFR393234 UPN393232:UPN393234 UZJ393232:UZJ393234 VJF393232:VJF393234 VTB393232:VTB393234 WCX393232:WCX393234 WMT393232:WMT393234 WWP393232:WWP393234 AK458768:AK458770 KD458768:KD458770 TZ458768:TZ458770 ADV458768:ADV458770 ANR458768:ANR458770 AXN458768:AXN458770 BHJ458768:BHJ458770 BRF458768:BRF458770 CBB458768:CBB458770 CKX458768:CKX458770 CUT458768:CUT458770 DEP458768:DEP458770 DOL458768:DOL458770 DYH458768:DYH458770 EID458768:EID458770 ERZ458768:ERZ458770 FBV458768:FBV458770 FLR458768:FLR458770 FVN458768:FVN458770 GFJ458768:GFJ458770 GPF458768:GPF458770 GZB458768:GZB458770 HIX458768:HIX458770 HST458768:HST458770 ICP458768:ICP458770 IML458768:IML458770 IWH458768:IWH458770 JGD458768:JGD458770 JPZ458768:JPZ458770 JZV458768:JZV458770 KJR458768:KJR458770 KTN458768:KTN458770 LDJ458768:LDJ458770 LNF458768:LNF458770 LXB458768:LXB458770 MGX458768:MGX458770 MQT458768:MQT458770 NAP458768:NAP458770 NKL458768:NKL458770 NUH458768:NUH458770 OED458768:OED458770 ONZ458768:ONZ458770 OXV458768:OXV458770 PHR458768:PHR458770 PRN458768:PRN458770 QBJ458768:QBJ458770 QLF458768:QLF458770 QVB458768:QVB458770 REX458768:REX458770 ROT458768:ROT458770 RYP458768:RYP458770 SIL458768:SIL458770 SSH458768:SSH458770 TCD458768:TCD458770 TLZ458768:TLZ458770 TVV458768:TVV458770 UFR458768:UFR458770 UPN458768:UPN458770 UZJ458768:UZJ458770 VJF458768:VJF458770 VTB458768:VTB458770 WCX458768:WCX458770 WMT458768:WMT458770 WWP458768:WWP458770 AK524304:AK524306 KD524304:KD524306 TZ524304:TZ524306 ADV524304:ADV524306 ANR524304:ANR524306 AXN524304:AXN524306 BHJ524304:BHJ524306 BRF524304:BRF524306 CBB524304:CBB524306 CKX524304:CKX524306 CUT524304:CUT524306 DEP524304:DEP524306 DOL524304:DOL524306 DYH524304:DYH524306 EID524304:EID524306 ERZ524304:ERZ524306 FBV524304:FBV524306 FLR524304:FLR524306 FVN524304:FVN524306 GFJ524304:GFJ524306 GPF524304:GPF524306 GZB524304:GZB524306 HIX524304:HIX524306 HST524304:HST524306 ICP524304:ICP524306 IML524304:IML524306 IWH524304:IWH524306 JGD524304:JGD524306 JPZ524304:JPZ524306 JZV524304:JZV524306 KJR524304:KJR524306 KTN524304:KTN524306 LDJ524304:LDJ524306 LNF524304:LNF524306 LXB524304:LXB524306 MGX524304:MGX524306 MQT524304:MQT524306 NAP524304:NAP524306 NKL524304:NKL524306 NUH524304:NUH524306 OED524304:OED524306 ONZ524304:ONZ524306 OXV524304:OXV524306 PHR524304:PHR524306 PRN524304:PRN524306 QBJ524304:QBJ524306 QLF524304:QLF524306 QVB524304:QVB524306 REX524304:REX524306 ROT524304:ROT524306 RYP524304:RYP524306 SIL524304:SIL524306 SSH524304:SSH524306 TCD524304:TCD524306 TLZ524304:TLZ524306 TVV524304:TVV524306 UFR524304:UFR524306 UPN524304:UPN524306 UZJ524304:UZJ524306 VJF524304:VJF524306 VTB524304:VTB524306 WCX524304:WCX524306 WMT524304:WMT524306 WWP524304:WWP524306 AK589840:AK589842 KD589840:KD589842 TZ589840:TZ589842 ADV589840:ADV589842 ANR589840:ANR589842 AXN589840:AXN589842 BHJ589840:BHJ589842 BRF589840:BRF589842 CBB589840:CBB589842 CKX589840:CKX589842 CUT589840:CUT589842 DEP589840:DEP589842 DOL589840:DOL589842 DYH589840:DYH589842 EID589840:EID589842 ERZ589840:ERZ589842 FBV589840:FBV589842 FLR589840:FLR589842 FVN589840:FVN589842 GFJ589840:GFJ589842 GPF589840:GPF589842 GZB589840:GZB589842 HIX589840:HIX589842 HST589840:HST589842 ICP589840:ICP589842 IML589840:IML589842 IWH589840:IWH589842 JGD589840:JGD589842 JPZ589840:JPZ589842 JZV589840:JZV589842 KJR589840:KJR589842 KTN589840:KTN589842 LDJ589840:LDJ589842 LNF589840:LNF589842 LXB589840:LXB589842 MGX589840:MGX589842 MQT589840:MQT589842 NAP589840:NAP589842 NKL589840:NKL589842 NUH589840:NUH589842 OED589840:OED589842 ONZ589840:ONZ589842 OXV589840:OXV589842 PHR589840:PHR589842 PRN589840:PRN589842 QBJ589840:QBJ589842 QLF589840:QLF589842 QVB589840:QVB589842 REX589840:REX589842 ROT589840:ROT589842 RYP589840:RYP589842 SIL589840:SIL589842 SSH589840:SSH589842 TCD589840:TCD589842 TLZ589840:TLZ589842 TVV589840:TVV589842 UFR589840:UFR589842 UPN589840:UPN589842 UZJ589840:UZJ589842 VJF589840:VJF589842 VTB589840:VTB589842 WCX589840:WCX589842 WMT589840:WMT589842 WWP589840:WWP589842 AK655376:AK655378 KD655376:KD655378 TZ655376:TZ655378 ADV655376:ADV655378 ANR655376:ANR655378 AXN655376:AXN655378 BHJ655376:BHJ655378 BRF655376:BRF655378 CBB655376:CBB655378 CKX655376:CKX655378 CUT655376:CUT655378 DEP655376:DEP655378 DOL655376:DOL655378 DYH655376:DYH655378 EID655376:EID655378 ERZ655376:ERZ655378 FBV655376:FBV655378 FLR655376:FLR655378 FVN655376:FVN655378 GFJ655376:GFJ655378 GPF655376:GPF655378 GZB655376:GZB655378 HIX655376:HIX655378 HST655376:HST655378 ICP655376:ICP655378 IML655376:IML655378 IWH655376:IWH655378 JGD655376:JGD655378 JPZ655376:JPZ655378 JZV655376:JZV655378 KJR655376:KJR655378 KTN655376:KTN655378 LDJ655376:LDJ655378 LNF655376:LNF655378 LXB655376:LXB655378 MGX655376:MGX655378 MQT655376:MQT655378 NAP655376:NAP655378 NKL655376:NKL655378 NUH655376:NUH655378 OED655376:OED655378 ONZ655376:ONZ655378 OXV655376:OXV655378 PHR655376:PHR655378 PRN655376:PRN655378 QBJ655376:QBJ655378 QLF655376:QLF655378 QVB655376:QVB655378 REX655376:REX655378 ROT655376:ROT655378 RYP655376:RYP655378 SIL655376:SIL655378 SSH655376:SSH655378 TCD655376:TCD655378 TLZ655376:TLZ655378 TVV655376:TVV655378 UFR655376:UFR655378 UPN655376:UPN655378 UZJ655376:UZJ655378 VJF655376:VJF655378 VTB655376:VTB655378 WCX655376:WCX655378 WMT655376:WMT655378 WWP655376:WWP655378 AK720912:AK720914 KD720912:KD720914 TZ720912:TZ720914 ADV720912:ADV720914 ANR720912:ANR720914 AXN720912:AXN720914 BHJ720912:BHJ720914 BRF720912:BRF720914 CBB720912:CBB720914 CKX720912:CKX720914 CUT720912:CUT720914 DEP720912:DEP720914 DOL720912:DOL720914 DYH720912:DYH720914 EID720912:EID720914 ERZ720912:ERZ720914 FBV720912:FBV720914 FLR720912:FLR720914 FVN720912:FVN720914 GFJ720912:GFJ720914 GPF720912:GPF720914 GZB720912:GZB720914 HIX720912:HIX720914 HST720912:HST720914 ICP720912:ICP720914 IML720912:IML720914 IWH720912:IWH720914 JGD720912:JGD720914 JPZ720912:JPZ720914 JZV720912:JZV720914 KJR720912:KJR720914 KTN720912:KTN720914 LDJ720912:LDJ720914 LNF720912:LNF720914 LXB720912:LXB720914 MGX720912:MGX720914 MQT720912:MQT720914 NAP720912:NAP720914 NKL720912:NKL720914 NUH720912:NUH720914 OED720912:OED720914 ONZ720912:ONZ720914 OXV720912:OXV720914 PHR720912:PHR720914 PRN720912:PRN720914 QBJ720912:QBJ720914 QLF720912:QLF720914 QVB720912:QVB720914 REX720912:REX720914 ROT720912:ROT720914 RYP720912:RYP720914 SIL720912:SIL720914 SSH720912:SSH720914 TCD720912:TCD720914 TLZ720912:TLZ720914 TVV720912:TVV720914 UFR720912:UFR720914 UPN720912:UPN720914 UZJ720912:UZJ720914 VJF720912:VJF720914 VTB720912:VTB720914 WCX720912:WCX720914 WMT720912:WMT720914 WWP720912:WWP720914 AK786448:AK786450 KD786448:KD786450 TZ786448:TZ786450 ADV786448:ADV786450 ANR786448:ANR786450 AXN786448:AXN786450 BHJ786448:BHJ786450 BRF786448:BRF786450 CBB786448:CBB786450 CKX786448:CKX786450 CUT786448:CUT786450 DEP786448:DEP786450 DOL786448:DOL786450 DYH786448:DYH786450 EID786448:EID786450 ERZ786448:ERZ786450 FBV786448:FBV786450 FLR786448:FLR786450 FVN786448:FVN786450 GFJ786448:GFJ786450 GPF786448:GPF786450 GZB786448:GZB786450 HIX786448:HIX786450 HST786448:HST786450 ICP786448:ICP786450 IML786448:IML786450 IWH786448:IWH786450 JGD786448:JGD786450 JPZ786448:JPZ786450 JZV786448:JZV786450 KJR786448:KJR786450 KTN786448:KTN786450 LDJ786448:LDJ786450 LNF786448:LNF786450 LXB786448:LXB786450 MGX786448:MGX786450 MQT786448:MQT786450 NAP786448:NAP786450 NKL786448:NKL786450 NUH786448:NUH786450 OED786448:OED786450 ONZ786448:ONZ786450 OXV786448:OXV786450 PHR786448:PHR786450 PRN786448:PRN786450 QBJ786448:QBJ786450 QLF786448:QLF786450 QVB786448:QVB786450 REX786448:REX786450 ROT786448:ROT786450 RYP786448:RYP786450 SIL786448:SIL786450 SSH786448:SSH786450 TCD786448:TCD786450 TLZ786448:TLZ786450 TVV786448:TVV786450 UFR786448:UFR786450 UPN786448:UPN786450 UZJ786448:UZJ786450 VJF786448:VJF786450 VTB786448:VTB786450 WCX786448:WCX786450 WMT786448:WMT786450 WWP786448:WWP786450 AK851984:AK851986 KD851984:KD851986 TZ851984:TZ851986 ADV851984:ADV851986 ANR851984:ANR851986 AXN851984:AXN851986 BHJ851984:BHJ851986 BRF851984:BRF851986 CBB851984:CBB851986 CKX851984:CKX851986 CUT851984:CUT851986 DEP851984:DEP851986 DOL851984:DOL851986 DYH851984:DYH851986 EID851984:EID851986 ERZ851984:ERZ851986 FBV851984:FBV851986 FLR851984:FLR851986 FVN851984:FVN851986 GFJ851984:GFJ851986 GPF851984:GPF851986 GZB851984:GZB851986 HIX851984:HIX851986 HST851984:HST851986 ICP851984:ICP851986 IML851984:IML851986 IWH851984:IWH851986 JGD851984:JGD851986 JPZ851984:JPZ851986 JZV851984:JZV851986 KJR851984:KJR851986 KTN851984:KTN851986 LDJ851984:LDJ851986 LNF851984:LNF851986 LXB851984:LXB851986 MGX851984:MGX851986 MQT851984:MQT851986 NAP851984:NAP851986 NKL851984:NKL851986 NUH851984:NUH851986 OED851984:OED851986 ONZ851984:ONZ851986 OXV851984:OXV851986 PHR851984:PHR851986 PRN851984:PRN851986 QBJ851984:QBJ851986 QLF851984:QLF851986 QVB851984:QVB851986 REX851984:REX851986 ROT851984:ROT851986 RYP851984:RYP851986 SIL851984:SIL851986 SSH851984:SSH851986 TCD851984:TCD851986 TLZ851984:TLZ851986 TVV851984:TVV851986 UFR851984:UFR851986 UPN851984:UPN851986 UZJ851984:UZJ851986 VJF851984:VJF851986 VTB851984:VTB851986 WCX851984:WCX851986 WMT851984:WMT851986 WWP851984:WWP851986 AK917520:AK917522 KD917520:KD917522 TZ917520:TZ917522 ADV917520:ADV917522 ANR917520:ANR917522 AXN917520:AXN917522 BHJ917520:BHJ917522 BRF917520:BRF917522 CBB917520:CBB917522 CKX917520:CKX917522 CUT917520:CUT917522 DEP917520:DEP917522 DOL917520:DOL917522 DYH917520:DYH917522 EID917520:EID917522 ERZ917520:ERZ917522 FBV917520:FBV917522 FLR917520:FLR917522 FVN917520:FVN917522 GFJ917520:GFJ917522 GPF917520:GPF917522 GZB917520:GZB917522 HIX917520:HIX917522 HST917520:HST917522 ICP917520:ICP917522 IML917520:IML917522 IWH917520:IWH917522 JGD917520:JGD917522 JPZ917520:JPZ917522 JZV917520:JZV917522 KJR917520:KJR917522 KTN917520:KTN917522 LDJ917520:LDJ917522 LNF917520:LNF917522 LXB917520:LXB917522 MGX917520:MGX917522 MQT917520:MQT917522 NAP917520:NAP917522 NKL917520:NKL917522 NUH917520:NUH917522 OED917520:OED917522 ONZ917520:ONZ917522 OXV917520:OXV917522 PHR917520:PHR917522 PRN917520:PRN917522 QBJ917520:QBJ917522 QLF917520:QLF917522 QVB917520:QVB917522 REX917520:REX917522 ROT917520:ROT917522 RYP917520:RYP917522 SIL917520:SIL917522 SSH917520:SSH917522 TCD917520:TCD917522 TLZ917520:TLZ917522 TVV917520:TVV917522 UFR917520:UFR917522 UPN917520:UPN917522 UZJ917520:UZJ917522 VJF917520:VJF917522 VTB917520:VTB917522 WCX917520:WCX917522 WMT917520:WMT917522 WWP917520:WWP917522 AK983056:AK983058 KD983056:KD983058 TZ983056:TZ983058 ADV983056:ADV983058 ANR983056:ANR983058 AXN983056:AXN983058 BHJ983056:BHJ983058 BRF983056:BRF983058 CBB983056:CBB983058 CKX983056:CKX983058 CUT983056:CUT983058 DEP983056:DEP983058 DOL983056:DOL983058 DYH983056:DYH983058 EID983056:EID983058 ERZ983056:ERZ983058 FBV983056:FBV983058 FLR983056:FLR983058 FVN983056:FVN983058 GFJ983056:GFJ983058 GPF983056:GPF983058 GZB983056:GZB983058 HIX983056:HIX983058 HST983056:HST983058 ICP983056:ICP983058 IML983056:IML983058 IWH983056:IWH983058 JGD983056:JGD983058 JPZ983056:JPZ983058 JZV983056:JZV983058 KJR983056:KJR983058 KTN983056:KTN983058 LDJ983056:LDJ983058 LNF983056:LNF983058 LXB983056:LXB983058 MGX983056:MGX983058 MQT983056:MQT983058 NAP983056:NAP983058 NKL983056:NKL983058 NUH983056:NUH983058 OED983056:OED983058 ONZ983056:ONZ983058 OXV983056:OXV983058 PHR983056:PHR983058 PRN983056:PRN983058 QBJ983056:QBJ983058 QLF983056:QLF983058 QVB983056:QVB983058 REX983056:REX983058 ROT983056:ROT983058 RYP983056:RYP983058 SIL983056:SIL983058 SSH983056:SSH983058 TCD983056:TCD983058 TLZ983056:TLZ983058 TVV983056:TVV983058 UFR983056:UFR983058 UPN983056:UPN983058 UZJ983056:UZJ983058 VJF983056:VJF983058 VTB983056:VTB983058 WCX983056:WCX983058 WMT983056:WMT983058 WWP983056:WWP983058 AK65120:AK65122 KD65120:KD65122 TZ65120:TZ65122 ADV65120:ADV65122 ANR65120:ANR65122 AXN65120:AXN65122 BHJ65120:BHJ65122 BRF65120:BRF65122 CBB65120:CBB65122 CKX65120:CKX65122 CUT65120:CUT65122 DEP65120:DEP65122 DOL65120:DOL65122 DYH65120:DYH65122 EID65120:EID65122 ERZ65120:ERZ65122 FBV65120:FBV65122 FLR65120:FLR65122 FVN65120:FVN65122 GFJ65120:GFJ65122 GPF65120:GPF65122 GZB65120:GZB65122 HIX65120:HIX65122 HST65120:HST65122 ICP65120:ICP65122 IML65120:IML65122 IWH65120:IWH65122 JGD65120:JGD65122 JPZ65120:JPZ65122 JZV65120:JZV65122 KJR65120:KJR65122 KTN65120:KTN65122 LDJ65120:LDJ65122 LNF65120:LNF65122 LXB65120:LXB65122 MGX65120:MGX65122 MQT65120:MQT65122 NAP65120:NAP65122 NKL65120:NKL65122 NUH65120:NUH65122 OED65120:OED65122 ONZ65120:ONZ65122 OXV65120:OXV65122 PHR65120:PHR65122 PRN65120:PRN65122 QBJ65120:QBJ65122 QLF65120:QLF65122 QVB65120:QVB65122 REX65120:REX65122 ROT65120:ROT65122 RYP65120:RYP65122 SIL65120:SIL65122 SSH65120:SSH65122 TCD65120:TCD65122 TLZ65120:TLZ65122 TVV65120:TVV65122 UFR65120:UFR65122 UPN65120:UPN65122 UZJ65120:UZJ65122 VJF65120:VJF65122 VTB65120:VTB65122 WCX65120:WCX65122 WMT65120:WMT65122 WWP65120:WWP65122 AK130656:AK130658 KD130656:KD130658 TZ130656:TZ130658 ADV130656:ADV130658 ANR130656:ANR130658 AXN130656:AXN130658 BHJ130656:BHJ130658 BRF130656:BRF130658 CBB130656:CBB130658 CKX130656:CKX130658 CUT130656:CUT130658 DEP130656:DEP130658 DOL130656:DOL130658 DYH130656:DYH130658 EID130656:EID130658 ERZ130656:ERZ130658 FBV130656:FBV130658 FLR130656:FLR130658 FVN130656:FVN130658 GFJ130656:GFJ130658 GPF130656:GPF130658 GZB130656:GZB130658 HIX130656:HIX130658 HST130656:HST130658 ICP130656:ICP130658 IML130656:IML130658 IWH130656:IWH130658 JGD130656:JGD130658 JPZ130656:JPZ130658 JZV130656:JZV130658 KJR130656:KJR130658 KTN130656:KTN130658 LDJ130656:LDJ130658 LNF130656:LNF130658 LXB130656:LXB130658 MGX130656:MGX130658 MQT130656:MQT130658 NAP130656:NAP130658 NKL130656:NKL130658 NUH130656:NUH130658 OED130656:OED130658 ONZ130656:ONZ130658 OXV130656:OXV130658 PHR130656:PHR130658 PRN130656:PRN130658 QBJ130656:QBJ130658 QLF130656:QLF130658 QVB130656:QVB130658 REX130656:REX130658 ROT130656:ROT130658 RYP130656:RYP130658 SIL130656:SIL130658 SSH130656:SSH130658 TCD130656:TCD130658 TLZ130656:TLZ130658 TVV130656:TVV130658 UFR130656:UFR130658 UPN130656:UPN130658 UZJ130656:UZJ130658 VJF130656:VJF130658 VTB130656:VTB130658 WCX130656:WCX130658 WMT130656:WMT130658 WWP130656:WWP130658 AK196192:AK196194 KD196192:KD196194 TZ196192:TZ196194 ADV196192:ADV196194 ANR196192:ANR196194 AXN196192:AXN196194 BHJ196192:BHJ196194 BRF196192:BRF196194 CBB196192:CBB196194 CKX196192:CKX196194 CUT196192:CUT196194 DEP196192:DEP196194 DOL196192:DOL196194 DYH196192:DYH196194 EID196192:EID196194 ERZ196192:ERZ196194 FBV196192:FBV196194 FLR196192:FLR196194 FVN196192:FVN196194 GFJ196192:GFJ196194 GPF196192:GPF196194 GZB196192:GZB196194 HIX196192:HIX196194 HST196192:HST196194 ICP196192:ICP196194 IML196192:IML196194 IWH196192:IWH196194 JGD196192:JGD196194 JPZ196192:JPZ196194 JZV196192:JZV196194 KJR196192:KJR196194 KTN196192:KTN196194 LDJ196192:LDJ196194 LNF196192:LNF196194 LXB196192:LXB196194 MGX196192:MGX196194 MQT196192:MQT196194 NAP196192:NAP196194 NKL196192:NKL196194 NUH196192:NUH196194 OED196192:OED196194 ONZ196192:ONZ196194 OXV196192:OXV196194 PHR196192:PHR196194 PRN196192:PRN196194 QBJ196192:QBJ196194 QLF196192:QLF196194 QVB196192:QVB196194 REX196192:REX196194 ROT196192:ROT196194 RYP196192:RYP196194 SIL196192:SIL196194 SSH196192:SSH196194 TCD196192:TCD196194 TLZ196192:TLZ196194 TVV196192:TVV196194 UFR196192:UFR196194 UPN196192:UPN196194 UZJ196192:UZJ196194 VJF196192:VJF196194 VTB196192:VTB196194 WCX196192:WCX196194 WMT196192:WMT196194 WWP196192:WWP196194 AK261728:AK261730 KD261728:KD261730 TZ261728:TZ261730 ADV261728:ADV261730 ANR261728:ANR261730 AXN261728:AXN261730 BHJ261728:BHJ261730 BRF261728:BRF261730 CBB261728:CBB261730 CKX261728:CKX261730 CUT261728:CUT261730 DEP261728:DEP261730 DOL261728:DOL261730 DYH261728:DYH261730 EID261728:EID261730 ERZ261728:ERZ261730 FBV261728:FBV261730 FLR261728:FLR261730 FVN261728:FVN261730 GFJ261728:GFJ261730 GPF261728:GPF261730 GZB261728:GZB261730 HIX261728:HIX261730 HST261728:HST261730 ICP261728:ICP261730 IML261728:IML261730 IWH261728:IWH261730 JGD261728:JGD261730 JPZ261728:JPZ261730 JZV261728:JZV261730 KJR261728:KJR261730 KTN261728:KTN261730 LDJ261728:LDJ261730 LNF261728:LNF261730 LXB261728:LXB261730 MGX261728:MGX261730 MQT261728:MQT261730 NAP261728:NAP261730 NKL261728:NKL261730 NUH261728:NUH261730 OED261728:OED261730 ONZ261728:ONZ261730 OXV261728:OXV261730 PHR261728:PHR261730 PRN261728:PRN261730 QBJ261728:QBJ261730 QLF261728:QLF261730 QVB261728:QVB261730 REX261728:REX261730 ROT261728:ROT261730 RYP261728:RYP261730 SIL261728:SIL261730 SSH261728:SSH261730 TCD261728:TCD261730 TLZ261728:TLZ261730 TVV261728:TVV261730 UFR261728:UFR261730 UPN261728:UPN261730 UZJ261728:UZJ261730 VJF261728:VJF261730 VTB261728:VTB261730 WCX261728:WCX261730 WMT261728:WMT261730 WWP261728:WWP261730 AK327264:AK327266 KD327264:KD327266 TZ327264:TZ327266 ADV327264:ADV327266 ANR327264:ANR327266 AXN327264:AXN327266 BHJ327264:BHJ327266 BRF327264:BRF327266 CBB327264:CBB327266 CKX327264:CKX327266 CUT327264:CUT327266 DEP327264:DEP327266 DOL327264:DOL327266 DYH327264:DYH327266 EID327264:EID327266 ERZ327264:ERZ327266 FBV327264:FBV327266 FLR327264:FLR327266 FVN327264:FVN327266 GFJ327264:GFJ327266 GPF327264:GPF327266 GZB327264:GZB327266 HIX327264:HIX327266 HST327264:HST327266 ICP327264:ICP327266 IML327264:IML327266 IWH327264:IWH327266 JGD327264:JGD327266 JPZ327264:JPZ327266 JZV327264:JZV327266 KJR327264:KJR327266 KTN327264:KTN327266 LDJ327264:LDJ327266 LNF327264:LNF327266 LXB327264:LXB327266 MGX327264:MGX327266 MQT327264:MQT327266 NAP327264:NAP327266 NKL327264:NKL327266 NUH327264:NUH327266 OED327264:OED327266 ONZ327264:ONZ327266 OXV327264:OXV327266 PHR327264:PHR327266 PRN327264:PRN327266 QBJ327264:QBJ327266 QLF327264:QLF327266 QVB327264:QVB327266 REX327264:REX327266 ROT327264:ROT327266 RYP327264:RYP327266 SIL327264:SIL327266 SSH327264:SSH327266 TCD327264:TCD327266 TLZ327264:TLZ327266 TVV327264:TVV327266 UFR327264:UFR327266 UPN327264:UPN327266 UZJ327264:UZJ327266 VJF327264:VJF327266 VTB327264:VTB327266 WCX327264:WCX327266 WMT327264:WMT327266 WWP327264:WWP327266 AK392800:AK392802 KD392800:KD392802 TZ392800:TZ392802 ADV392800:ADV392802 ANR392800:ANR392802 AXN392800:AXN392802 BHJ392800:BHJ392802 BRF392800:BRF392802 CBB392800:CBB392802 CKX392800:CKX392802 CUT392800:CUT392802 DEP392800:DEP392802 DOL392800:DOL392802 DYH392800:DYH392802 EID392800:EID392802 ERZ392800:ERZ392802 FBV392800:FBV392802 FLR392800:FLR392802 FVN392800:FVN392802 GFJ392800:GFJ392802 GPF392800:GPF392802 GZB392800:GZB392802 HIX392800:HIX392802 HST392800:HST392802 ICP392800:ICP392802 IML392800:IML392802 IWH392800:IWH392802 JGD392800:JGD392802 JPZ392800:JPZ392802 JZV392800:JZV392802 KJR392800:KJR392802 KTN392800:KTN392802 LDJ392800:LDJ392802 LNF392800:LNF392802 LXB392800:LXB392802 MGX392800:MGX392802 MQT392800:MQT392802 NAP392800:NAP392802 NKL392800:NKL392802 NUH392800:NUH392802 OED392800:OED392802 ONZ392800:ONZ392802 OXV392800:OXV392802 PHR392800:PHR392802 PRN392800:PRN392802 QBJ392800:QBJ392802 QLF392800:QLF392802 QVB392800:QVB392802 REX392800:REX392802 ROT392800:ROT392802 RYP392800:RYP392802 SIL392800:SIL392802 SSH392800:SSH392802 TCD392800:TCD392802 TLZ392800:TLZ392802 TVV392800:TVV392802 UFR392800:UFR392802 UPN392800:UPN392802 UZJ392800:UZJ392802 VJF392800:VJF392802 VTB392800:VTB392802 WCX392800:WCX392802 WMT392800:WMT392802 WWP392800:WWP392802 AK458336:AK458338 KD458336:KD458338 TZ458336:TZ458338 ADV458336:ADV458338 ANR458336:ANR458338 AXN458336:AXN458338 BHJ458336:BHJ458338 BRF458336:BRF458338 CBB458336:CBB458338 CKX458336:CKX458338 CUT458336:CUT458338 DEP458336:DEP458338 DOL458336:DOL458338 DYH458336:DYH458338 EID458336:EID458338 ERZ458336:ERZ458338 FBV458336:FBV458338 FLR458336:FLR458338 FVN458336:FVN458338 GFJ458336:GFJ458338 GPF458336:GPF458338 GZB458336:GZB458338 HIX458336:HIX458338 HST458336:HST458338 ICP458336:ICP458338 IML458336:IML458338 IWH458336:IWH458338 JGD458336:JGD458338 JPZ458336:JPZ458338 JZV458336:JZV458338 KJR458336:KJR458338 KTN458336:KTN458338 LDJ458336:LDJ458338 LNF458336:LNF458338 LXB458336:LXB458338 MGX458336:MGX458338 MQT458336:MQT458338 NAP458336:NAP458338 NKL458336:NKL458338 NUH458336:NUH458338 OED458336:OED458338 ONZ458336:ONZ458338 OXV458336:OXV458338 PHR458336:PHR458338 PRN458336:PRN458338 QBJ458336:QBJ458338 QLF458336:QLF458338 QVB458336:QVB458338 REX458336:REX458338 ROT458336:ROT458338 RYP458336:RYP458338 SIL458336:SIL458338 SSH458336:SSH458338 TCD458336:TCD458338 TLZ458336:TLZ458338 TVV458336:TVV458338 UFR458336:UFR458338 UPN458336:UPN458338 UZJ458336:UZJ458338 VJF458336:VJF458338 VTB458336:VTB458338 WCX458336:WCX458338 WMT458336:WMT458338 WWP458336:WWP458338 AK523872:AK523874 KD523872:KD523874 TZ523872:TZ523874 ADV523872:ADV523874 ANR523872:ANR523874 AXN523872:AXN523874 BHJ523872:BHJ523874 BRF523872:BRF523874 CBB523872:CBB523874 CKX523872:CKX523874 CUT523872:CUT523874 DEP523872:DEP523874 DOL523872:DOL523874 DYH523872:DYH523874 EID523872:EID523874 ERZ523872:ERZ523874 FBV523872:FBV523874 FLR523872:FLR523874 FVN523872:FVN523874 GFJ523872:GFJ523874 GPF523872:GPF523874 GZB523872:GZB523874 HIX523872:HIX523874 HST523872:HST523874 ICP523872:ICP523874 IML523872:IML523874 IWH523872:IWH523874 JGD523872:JGD523874 JPZ523872:JPZ523874 JZV523872:JZV523874 KJR523872:KJR523874 KTN523872:KTN523874 LDJ523872:LDJ523874 LNF523872:LNF523874 LXB523872:LXB523874 MGX523872:MGX523874 MQT523872:MQT523874 NAP523872:NAP523874 NKL523872:NKL523874 NUH523872:NUH523874 OED523872:OED523874 ONZ523872:ONZ523874 OXV523872:OXV523874 PHR523872:PHR523874 PRN523872:PRN523874 QBJ523872:QBJ523874 QLF523872:QLF523874 QVB523872:QVB523874 REX523872:REX523874 ROT523872:ROT523874 RYP523872:RYP523874 SIL523872:SIL523874 SSH523872:SSH523874 TCD523872:TCD523874 TLZ523872:TLZ523874 TVV523872:TVV523874 UFR523872:UFR523874 UPN523872:UPN523874 UZJ523872:UZJ523874 VJF523872:VJF523874 VTB523872:VTB523874 WCX523872:WCX523874 WMT523872:WMT523874 WWP523872:WWP523874 AK589408:AK589410 KD589408:KD589410 TZ589408:TZ589410 ADV589408:ADV589410 ANR589408:ANR589410 AXN589408:AXN589410 BHJ589408:BHJ589410 BRF589408:BRF589410 CBB589408:CBB589410 CKX589408:CKX589410 CUT589408:CUT589410 DEP589408:DEP589410 DOL589408:DOL589410 DYH589408:DYH589410 EID589408:EID589410 ERZ589408:ERZ589410 FBV589408:FBV589410 FLR589408:FLR589410 FVN589408:FVN589410 GFJ589408:GFJ589410 GPF589408:GPF589410 GZB589408:GZB589410 HIX589408:HIX589410 HST589408:HST589410 ICP589408:ICP589410 IML589408:IML589410 IWH589408:IWH589410 JGD589408:JGD589410 JPZ589408:JPZ589410 JZV589408:JZV589410 KJR589408:KJR589410 KTN589408:KTN589410 LDJ589408:LDJ589410 LNF589408:LNF589410 LXB589408:LXB589410 MGX589408:MGX589410 MQT589408:MQT589410 NAP589408:NAP589410 NKL589408:NKL589410 NUH589408:NUH589410 OED589408:OED589410 ONZ589408:ONZ589410 OXV589408:OXV589410 PHR589408:PHR589410 PRN589408:PRN589410 QBJ589408:QBJ589410 QLF589408:QLF589410 QVB589408:QVB589410 REX589408:REX589410 ROT589408:ROT589410 RYP589408:RYP589410 SIL589408:SIL589410 SSH589408:SSH589410 TCD589408:TCD589410 TLZ589408:TLZ589410 TVV589408:TVV589410 UFR589408:UFR589410 UPN589408:UPN589410 UZJ589408:UZJ589410 VJF589408:VJF589410 VTB589408:VTB589410 WCX589408:WCX589410 WMT589408:WMT589410 WWP589408:WWP589410 AK654944:AK654946 KD654944:KD654946 TZ654944:TZ654946 ADV654944:ADV654946 ANR654944:ANR654946 AXN654944:AXN654946 BHJ654944:BHJ654946 BRF654944:BRF654946 CBB654944:CBB654946 CKX654944:CKX654946 CUT654944:CUT654946 DEP654944:DEP654946 DOL654944:DOL654946 DYH654944:DYH654946 EID654944:EID654946 ERZ654944:ERZ654946 FBV654944:FBV654946 FLR654944:FLR654946 FVN654944:FVN654946 GFJ654944:GFJ654946 GPF654944:GPF654946 GZB654944:GZB654946 HIX654944:HIX654946 HST654944:HST654946 ICP654944:ICP654946 IML654944:IML654946 IWH654944:IWH654946 JGD654944:JGD654946 JPZ654944:JPZ654946 JZV654944:JZV654946 KJR654944:KJR654946 KTN654944:KTN654946 LDJ654944:LDJ654946 LNF654944:LNF654946 LXB654944:LXB654946 MGX654944:MGX654946 MQT654944:MQT654946 NAP654944:NAP654946 NKL654944:NKL654946 NUH654944:NUH654946 OED654944:OED654946 ONZ654944:ONZ654946 OXV654944:OXV654946 PHR654944:PHR654946 PRN654944:PRN654946 QBJ654944:QBJ654946 QLF654944:QLF654946 QVB654944:QVB654946 REX654944:REX654946 ROT654944:ROT654946 RYP654944:RYP654946 SIL654944:SIL654946 SSH654944:SSH654946 TCD654944:TCD654946 TLZ654944:TLZ654946 TVV654944:TVV654946 UFR654944:UFR654946 UPN654944:UPN654946 UZJ654944:UZJ654946 VJF654944:VJF654946 VTB654944:VTB654946 WCX654944:WCX654946 WMT654944:WMT654946 WWP654944:WWP654946 AK720480:AK720482 KD720480:KD720482 TZ720480:TZ720482 ADV720480:ADV720482 ANR720480:ANR720482 AXN720480:AXN720482 BHJ720480:BHJ720482 BRF720480:BRF720482 CBB720480:CBB720482 CKX720480:CKX720482 CUT720480:CUT720482 DEP720480:DEP720482 DOL720480:DOL720482 DYH720480:DYH720482 EID720480:EID720482 ERZ720480:ERZ720482 FBV720480:FBV720482 FLR720480:FLR720482 FVN720480:FVN720482 GFJ720480:GFJ720482 GPF720480:GPF720482 GZB720480:GZB720482 HIX720480:HIX720482 HST720480:HST720482 ICP720480:ICP720482 IML720480:IML720482 IWH720480:IWH720482 JGD720480:JGD720482 JPZ720480:JPZ720482 JZV720480:JZV720482 KJR720480:KJR720482 KTN720480:KTN720482 LDJ720480:LDJ720482 LNF720480:LNF720482 LXB720480:LXB720482 MGX720480:MGX720482 MQT720480:MQT720482 NAP720480:NAP720482 NKL720480:NKL720482 NUH720480:NUH720482 OED720480:OED720482 ONZ720480:ONZ720482 OXV720480:OXV720482 PHR720480:PHR720482 PRN720480:PRN720482 QBJ720480:QBJ720482 QLF720480:QLF720482 QVB720480:QVB720482 REX720480:REX720482 ROT720480:ROT720482 RYP720480:RYP720482 SIL720480:SIL720482 SSH720480:SSH720482 TCD720480:TCD720482 TLZ720480:TLZ720482 TVV720480:TVV720482 UFR720480:UFR720482 UPN720480:UPN720482 UZJ720480:UZJ720482 VJF720480:VJF720482 VTB720480:VTB720482 WCX720480:WCX720482 WMT720480:WMT720482 WWP720480:WWP720482 AK786016:AK786018 KD786016:KD786018 TZ786016:TZ786018 ADV786016:ADV786018 ANR786016:ANR786018 AXN786016:AXN786018 BHJ786016:BHJ786018 BRF786016:BRF786018 CBB786016:CBB786018 CKX786016:CKX786018 CUT786016:CUT786018 DEP786016:DEP786018 DOL786016:DOL786018 DYH786016:DYH786018 EID786016:EID786018 ERZ786016:ERZ786018 FBV786016:FBV786018 FLR786016:FLR786018 FVN786016:FVN786018 GFJ786016:GFJ786018 GPF786016:GPF786018 GZB786016:GZB786018 HIX786016:HIX786018 HST786016:HST786018 ICP786016:ICP786018 IML786016:IML786018 IWH786016:IWH786018 JGD786016:JGD786018 JPZ786016:JPZ786018 JZV786016:JZV786018 KJR786016:KJR786018 KTN786016:KTN786018 LDJ786016:LDJ786018 LNF786016:LNF786018 LXB786016:LXB786018 MGX786016:MGX786018 MQT786016:MQT786018 NAP786016:NAP786018 NKL786016:NKL786018 NUH786016:NUH786018 OED786016:OED786018 ONZ786016:ONZ786018 OXV786016:OXV786018 PHR786016:PHR786018 PRN786016:PRN786018 QBJ786016:QBJ786018 QLF786016:QLF786018 QVB786016:QVB786018 REX786016:REX786018 ROT786016:ROT786018 RYP786016:RYP786018 SIL786016:SIL786018 SSH786016:SSH786018 TCD786016:TCD786018 TLZ786016:TLZ786018 TVV786016:TVV786018 UFR786016:UFR786018 UPN786016:UPN786018 UZJ786016:UZJ786018 VJF786016:VJF786018 VTB786016:VTB786018 WCX786016:WCX786018 WMT786016:WMT786018 WWP786016:WWP786018 AK851552:AK851554 KD851552:KD851554 TZ851552:TZ851554 ADV851552:ADV851554 ANR851552:ANR851554 AXN851552:AXN851554 BHJ851552:BHJ851554 BRF851552:BRF851554 CBB851552:CBB851554 CKX851552:CKX851554 CUT851552:CUT851554 DEP851552:DEP851554 DOL851552:DOL851554 DYH851552:DYH851554 EID851552:EID851554 ERZ851552:ERZ851554 FBV851552:FBV851554 FLR851552:FLR851554 FVN851552:FVN851554 GFJ851552:GFJ851554 GPF851552:GPF851554 GZB851552:GZB851554 HIX851552:HIX851554 HST851552:HST851554 ICP851552:ICP851554 IML851552:IML851554 IWH851552:IWH851554 JGD851552:JGD851554 JPZ851552:JPZ851554 JZV851552:JZV851554 KJR851552:KJR851554 KTN851552:KTN851554 LDJ851552:LDJ851554 LNF851552:LNF851554 LXB851552:LXB851554 MGX851552:MGX851554 MQT851552:MQT851554 NAP851552:NAP851554 NKL851552:NKL851554 NUH851552:NUH851554 OED851552:OED851554 ONZ851552:ONZ851554 OXV851552:OXV851554 PHR851552:PHR851554 PRN851552:PRN851554 QBJ851552:QBJ851554 QLF851552:QLF851554 QVB851552:QVB851554 REX851552:REX851554 ROT851552:ROT851554 RYP851552:RYP851554 SIL851552:SIL851554 SSH851552:SSH851554 TCD851552:TCD851554 TLZ851552:TLZ851554 TVV851552:TVV851554 UFR851552:UFR851554 UPN851552:UPN851554 UZJ851552:UZJ851554 VJF851552:VJF851554 VTB851552:VTB851554 WCX851552:WCX851554 WMT851552:WMT851554 WWP851552:WWP851554 AK917088:AK917090 KD917088:KD917090 TZ917088:TZ917090 ADV917088:ADV917090 ANR917088:ANR917090 AXN917088:AXN917090 BHJ917088:BHJ917090 BRF917088:BRF917090 CBB917088:CBB917090 CKX917088:CKX917090 CUT917088:CUT917090 DEP917088:DEP917090 DOL917088:DOL917090 DYH917088:DYH917090 EID917088:EID917090 ERZ917088:ERZ917090 FBV917088:FBV917090 FLR917088:FLR917090 FVN917088:FVN917090 GFJ917088:GFJ917090 GPF917088:GPF917090 GZB917088:GZB917090 HIX917088:HIX917090 HST917088:HST917090 ICP917088:ICP917090 IML917088:IML917090 IWH917088:IWH917090 JGD917088:JGD917090 JPZ917088:JPZ917090 JZV917088:JZV917090 KJR917088:KJR917090 KTN917088:KTN917090 LDJ917088:LDJ917090 LNF917088:LNF917090 LXB917088:LXB917090 MGX917088:MGX917090 MQT917088:MQT917090 NAP917088:NAP917090 NKL917088:NKL917090 NUH917088:NUH917090 OED917088:OED917090 ONZ917088:ONZ917090 OXV917088:OXV917090 PHR917088:PHR917090 PRN917088:PRN917090 QBJ917088:QBJ917090 QLF917088:QLF917090 QVB917088:QVB917090 REX917088:REX917090 ROT917088:ROT917090 RYP917088:RYP917090 SIL917088:SIL917090 SSH917088:SSH917090 TCD917088:TCD917090 TLZ917088:TLZ917090 TVV917088:TVV917090 UFR917088:UFR917090 UPN917088:UPN917090 UZJ917088:UZJ917090 VJF917088:VJF917090 VTB917088:VTB917090 WCX917088:WCX917090 WMT917088:WMT917090 WWP917088:WWP917090 AK982624:AK982626 KD982624:KD982626 TZ982624:TZ982626 ADV982624:ADV982626 ANR982624:ANR982626 AXN982624:AXN982626 BHJ982624:BHJ982626 BRF982624:BRF982626 CBB982624:CBB982626 CKX982624:CKX982626 CUT982624:CUT982626 DEP982624:DEP982626 DOL982624:DOL982626 DYH982624:DYH982626 EID982624:EID982626 ERZ982624:ERZ982626 FBV982624:FBV982626 FLR982624:FLR982626 FVN982624:FVN982626 GFJ982624:GFJ982626 GPF982624:GPF982626 GZB982624:GZB982626 HIX982624:HIX982626 HST982624:HST982626 ICP982624:ICP982626 IML982624:IML982626 IWH982624:IWH982626 JGD982624:JGD982626 JPZ982624:JPZ982626 JZV982624:JZV982626 KJR982624:KJR982626 KTN982624:KTN982626 LDJ982624:LDJ982626 LNF982624:LNF982626 LXB982624:LXB982626 MGX982624:MGX982626 MQT982624:MQT982626 NAP982624:NAP982626 NKL982624:NKL982626 NUH982624:NUH982626 OED982624:OED982626 ONZ982624:ONZ982626 OXV982624:OXV982626 PHR982624:PHR982626 PRN982624:PRN982626 QBJ982624:QBJ982626 QLF982624:QLF982626 QVB982624:QVB982626 REX982624:REX982626 ROT982624:ROT982626 RYP982624:RYP982626 SIL982624:SIL982626 SSH982624:SSH982626 TCD982624:TCD982626 TLZ982624:TLZ982626 TVV982624:TVV982626 UFR982624:UFR982626 UPN982624:UPN982626 UZJ982624:UZJ982626 VJF982624:VJF982626 VTB982624:VTB982626 WCX982624:WCX982626 WMT982624:WMT982626 WWP982624:WWP982626 AK1048160:AK1048162 KD1048160:KD1048162 TZ1048160:TZ1048162 ADV1048160:ADV1048162 ANR1048160:ANR1048162 AXN1048160:AXN1048162 BHJ1048160:BHJ1048162 BRF1048160:BRF1048162 CBB1048160:CBB1048162 CKX1048160:CKX1048162 CUT1048160:CUT1048162 DEP1048160:DEP1048162 DOL1048160:DOL1048162 DYH1048160:DYH1048162 EID1048160:EID1048162 ERZ1048160:ERZ1048162 FBV1048160:FBV1048162 FLR1048160:FLR1048162 FVN1048160:FVN1048162 GFJ1048160:GFJ1048162 GPF1048160:GPF1048162 GZB1048160:GZB1048162 HIX1048160:HIX1048162 HST1048160:HST1048162 ICP1048160:ICP1048162 IML1048160:IML1048162 IWH1048160:IWH1048162 JGD1048160:JGD1048162 JPZ1048160:JPZ1048162 JZV1048160:JZV1048162 KJR1048160:KJR1048162 KTN1048160:KTN1048162 LDJ1048160:LDJ1048162 LNF1048160:LNF1048162 LXB1048160:LXB1048162 MGX1048160:MGX1048162 MQT1048160:MQT1048162 NAP1048160:NAP1048162 NKL1048160:NKL1048162 NUH1048160:NUH1048162 OED1048160:OED1048162 ONZ1048160:ONZ1048162 OXV1048160:OXV1048162 PHR1048160:PHR1048162 PRN1048160:PRN1048162 QBJ1048160:QBJ1048162 QLF1048160:QLF1048162 QVB1048160:QVB1048162 REX1048160:REX1048162 ROT1048160:ROT1048162 RYP1048160:RYP1048162 SIL1048160:SIL1048162 SSH1048160:SSH1048162 TCD1048160:TCD1048162 TLZ1048160:TLZ1048162 TVV1048160:TVV1048162 UFR1048160:UFR1048162 UPN1048160:UPN1048162 UZJ1048160:UZJ1048162 VJF1048160:VJF1048162 VTB1048160:VTB1048162 WCX1048160:WCX1048162 WMT1048160:WMT1048162 KD8 TZ8 ADV8 ANR8 AXN8 BHJ8 BRF8 CBB8 CKX8 CUT8 DEP8 DOL8 DYH8 EID8 ERZ8 FBV8 FLR8 FVN8 GFJ8 GPF8 GZB8 HIX8 HST8 ICP8 IML8 IWH8 JGD8 JPZ8 JZV8 KJR8 KTN8 LDJ8 LNF8 LXB8 MGX8 MQT8 NAP8 NKL8 NUH8 OED8 ONZ8 OXV8 PHR8 PRN8 QBJ8 QLF8 QVB8 REX8 ROT8 RYP8 SIL8 SSH8 TCD8 TLZ8 TVV8 UFR8 UPN8 UZJ8 VJF8 VTB8 WCX8 WMT8 WWP5 WMT5 WCX5 VTB5 VJF5 UZJ5 UPN5 UFR5 TVV5 TLZ5 TCD5 SSH5 SIL5 RYP5 ROT5 REX5 QVB5 QLF5 QBJ5 PRN5 PHR5 OXV5 ONZ5 OED5 NUH5 NKL5 NAP5 MQT5 MGX5 LXB5 LNF5 LDJ5 KTN5 KJR5 JZV5 JPZ5 JGD5 IWH5 IML5 ICP5 HST5 HIX5 GZB5 GPF5 GFJ5 FVN5 FLR5 FBV5 ERZ5 EID5 DYH5 DOL5 DEP5 CUT5 CKX5 CBB5 BRF5 BHJ5 AXN5 ANR5 ADV5 TZ5 KD5 KD12 KD15:KD18 TZ12 TZ15:TZ18 ADV12 ADV15:ADV18 ANR12 ANR15:ANR18 AXN12 AXN15:AXN18 BHJ12 BHJ15:BHJ18 BRF12 BRF15:BRF18 CBB12 CBB15:CBB18 CKX12 CKX15:CKX18 CUT12 CUT15:CUT18 DEP12 DEP15:DEP18 DOL12 DOL15:DOL18 DYH12 DYH15:DYH18 EID12 EID15:EID18 ERZ12 ERZ15:ERZ18 FBV12 FBV15:FBV18 FLR12 FLR15:FLR18 FVN12 FVN15:FVN18 GFJ12 GFJ15:GFJ18 GPF12 GPF15:GPF18 GZB12 GZB15:GZB18 HIX12 HIX15:HIX18 HST12 HST15:HST18 ICP12 ICP15:ICP18 IML12 IML15:IML18 IWH12 IWH15:IWH18 JGD12 JGD15:JGD18 JPZ12 JPZ15:JPZ18 JZV12 JZV15:JZV18 KJR12 KJR15:KJR18 KTN12 KTN15:KTN18 LDJ12 LDJ15:LDJ18 LNF12 LNF15:LNF18 LXB12 LXB15:LXB18 MGX12 MGX15:MGX18 MQT12 MQT15:MQT18 NAP12 NAP15:NAP18 NKL12 NKL15:NKL18 NUH12 NUH15:NUH18 OED12 OED15:OED18 ONZ12 ONZ15:ONZ18 OXV12 OXV15:OXV18 PHR12 PHR15:PHR18 PRN12 PRN15:PRN18 QBJ12 QBJ15:QBJ18 QLF12 QLF15:QLF18 QVB12 QVB15:QVB18 REX12 REX15:REX18 ROT12 ROT15:ROT18 RYP12 RYP15:RYP18 SIL12 SIL15:SIL18 SSH12 SSH15:SSH18 TCD12 TCD15:TCD18 TLZ12 TLZ15:TLZ18 TVV12 TVV15:TVV18 UFR12 UFR15:UFR18 UPN12 UPN15:UPN18 UZJ12 UZJ15:UZJ18 VJF12 VJF15:VJF18 VTB12 VTB15:VTB18 WCX12 WCX15:WCX18 WMT12 WMT15:WMT18 WWP12 WWP15:WWP18">
      <formula1>$H$95:$H$117</formula1>
    </dataValidation>
    <dataValidation type="list" allowBlank="1" showInputMessage="1" showErrorMessage="1" sqref="WVU1048150 A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A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A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A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A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A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A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A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A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A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A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A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A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A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A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A65110 JI65110 TE65110 ADA65110 AMW65110 AWS65110 BGO65110 BQK65110 CAG65110 CKC65110 CTY65110 DDU65110 DNQ65110 DXM65110 EHI65110 ERE65110 FBA65110 FKW65110 FUS65110 GEO65110 GOK65110 GYG65110 HIC65110 HRY65110 IBU65110 ILQ65110 IVM65110 JFI65110 JPE65110 JZA65110 KIW65110 KSS65110 LCO65110 LMK65110 LWG65110 MGC65110 MPY65110 MZU65110 NJQ65110 NTM65110 ODI65110 ONE65110 OXA65110 PGW65110 PQS65110 QAO65110 QKK65110 QUG65110 REC65110 RNY65110 RXU65110 SHQ65110 SRM65110 TBI65110 TLE65110 TVA65110 UEW65110 UOS65110 UYO65110 VIK65110 VSG65110 WCC65110 WLY65110 WVU65110 A130646 JI130646 TE130646 ADA130646 AMW130646 AWS130646 BGO130646 BQK130646 CAG130646 CKC130646 CTY130646 DDU130646 DNQ130646 DXM130646 EHI130646 ERE130646 FBA130646 FKW130646 FUS130646 GEO130646 GOK130646 GYG130646 HIC130646 HRY130646 IBU130646 ILQ130646 IVM130646 JFI130646 JPE130646 JZA130646 KIW130646 KSS130646 LCO130646 LMK130646 LWG130646 MGC130646 MPY130646 MZU130646 NJQ130646 NTM130646 ODI130646 ONE130646 OXA130646 PGW130646 PQS130646 QAO130646 QKK130646 QUG130646 REC130646 RNY130646 RXU130646 SHQ130646 SRM130646 TBI130646 TLE130646 TVA130646 UEW130646 UOS130646 UYO130646 VIK130646 VSG130646 WCC130646 WLY130646 WVU130646 A196182 JI196182 TE196182 ADA196182 AMW196182 AWS196182 BGO196182 BQK196182 CAG196182 CKC196182 CTY196182 DDU196182 DNQ196182 DXM196182 EHI196182 ERE196182 FBA196182 FKW196182 FUS196182 GEO196182 GOK196182 GYG196182 HIC196182 HRY196182 IBU196182 ILQ196182 IVM196182 JFI196182 JPE196182 JZA196182 KIW196182 KSS196182 LCO196182 LMK196182 LWG196182 MGC196182 MPY196182 MZU196182 NJQ196182 NTM196182 ODI196182 ONE196182 OXA196182 PGW196182 PQS196182 QAO196182 QKK196182 QUG196182 REC196182 RNY196182 RXU196182 SHQ196182 SRM196182 TBI196182 TLE196182 TVA196182 UEW196182 UOS196182 UYO196182 VIK196182 VSG196182 WCC196182 WLY196182 WVU196182 A261718 JI261718 TE261718 ADA261718 AMW261718 AWS261718 BGO261718 BQK261718 CAG261718 CKC261718 CTY261718 DDU261718 DNQ261718 DXM261718 EHI261718 ERE261718 FBA261718 FKW261718 FUS261718 GEO261718 GOK261718 GYG261718 HIC261718 HRY261718 IBU261718 ILQ261718 IVM261718 JFI261718 JPE261718 JZA261718 KIW261718 KSS261718 LCO261718 LMK261718 LWG261718 MGC261718 MPY261718 MZU261718 NJQ261718 NTM261718 ODI261718 ONE261718 OXA261718 PGW261718 PQS261718 QAO261718 QKK261718 QUG261718 REC261718 RNY261718 RXU261718 SHQ261718 SRM261718 TBI261718 TLE261718 TVA261718 UEW261718 UOS261718 UYO261718 VIK261718 VSG261718 WCC261718 WLY261718 WVU261718 A327254 JI327254 TE327254 ADA327254 AMW327254 AWS327254 BGO327254 BQK327254 CAG327254 CKC327254 CTY327254 DDU327254 DNQ327254 DXM327254 EHI327254 ERE327254 FBA327254 FKW327254 FUS327254 GEO327254 GOK327254 GYG327254 HIC327254 HRY327254 IBU327254 ILQ327254 IVM327254 JFI327254 JPE327254 JZA327254 KIW327254 KSS327254 LCO327254 LMK327254 LWG327254 MGC327254 MPY327254 MZU327254 NJQ327254 NTM327254 ODI327254 ONE327254 OXA327254 PGW327254 PQS327254 QAO327254 QKK327254 QUG327254 REC327254 RNY327254 RXU327254 SHQ327254 SRM327254 TBI327254 TLE327254 TVA327254 UEW327254 UOS327254 UYO327254 VIK327254 VSG327254 WCC327254 WLY327254 WVU327254 A392790 JI392790 TE392790 ADA392790 AMW392790 AWS392790 BGO392790 BQK392790 CAG392790 CKC392790 CTY392790 DDU392790 DNQ392790 DXM392790 EHI392790 ERE392790 FBA392790 FKW392790 FUS392790 GEO392790 GOK392790 GYG392790 HIC392790 HRY392790 IBU392790 ILQ392790 IVM392790 JFI392790 JPE392790 JZA392790 KIW392790 KSS392790 LCO392790 LMK392790 LWG392790 MGC392790 MPY392790 MZU392790 NJQ392790 NTM392790 ODI392790 ONE392790 OXA392790 PGW392790 PQS392790 QAO392790 QKK392790 QUG392790 REC392790 RNY392790 RXU392790 SHQ392790 SRM392790 TBI392790 TLE392790 TVA392790 UEW392790 UOS392790 UYO392790 VIK392790 VSG392790 WCC392790 WLY392790 WVU392790 A458326 JI458326 TE458326 ADA458326 AMW458326 AWS458326 BGO458326 BQK458326 CAG458326 CKC458326 CTY458326 DDU458326 DNQ458326 DXM458326 EHI458326 ERE458326 FBA458326 FKW458326 FUS458326 GEO458326 GOK458326 GYG458326 HIC458326 HRY458326 IBU458326 ILQ458326 IVM458326 JFI458326 JPE458326 JZA458326 KIW458326 KSS458326 LCO458326 LMK458326 LWG458326 MGC458326 MPY458326 MZU458326 NJQ458326 NTM458326 ODI458326 ONE458326 OXA458326 PGW458326 PQS458326 QAO458326 QKK458326 QUG458326 REC458326 RNY458326 RXU458326 SHQ458326 SRM458326 TBI458326 TLE458326 TVA458326 UEW458326 UOS458326 UYO458326 VIK458326 VSG458326 WCC458326 WLY458326 WVU458326 A523862 JI523862 TE523862 ADA523862 AMW523862 AWS523862 BGO523862 BQK523862 CAG523862 CKC523862 CTY523862 DDU523862 DNQ523862 DXM523862 EHI523862 ERE523862 FBA523862 FKW523862 FUS523862 GEO523862 GOK523862 GYG523862 HIC523862 HRY523862 IBU523862 ILQ523862 IVM523862 JFI523862 JPE523862 JZA523862 KIW523862 KSS523862 LCO523862 LMK523862 LWG523862 MGC523862 MPY523862 MZU523862 NJQ523862 NTM523862 ODI523862 ONE523862 OXA523862 PGW523862 PQS523862 QAO523862 QKK523862 QUG523862 REC523862 RNY523862 RXU523862 SHQ523862 SRM523862 TBI523862 TLE523862 TVA523862 UEW523862 UOS523862 UYO523862 VIK523862 VSG523862 WCC523862 WLY523862 WVU523862 A589398 JI589398 TE589398 ADA589398 AMW589398 AWS589398 BGO589398 BQK589398 CAG589398 CKC589398 CTY589398 DDU589398 DNQ589398 DXM589398 EHI589398 ERE589398 FBA589398 FKW589398 FUS589398 GEO589398 GOK589398 GYG589398 HIC589398 HRY589398 IBU589398 ILQ589398 IVM589398 JFI589398 JPE589398 JZA589398 KIW589398 KSS589398 LCO589398 LMK589398 LWG589398 MGC589398 MPY589398 MZU589398 NJQ589398 NTM589398 ODI589398 ONE589398 OXA589398 PGW589398 PQS589398 QAO589398 QKK589398 QUG589398 REC589398 RNY589398 RXU589398 SHQ589398 SRM589398 TBI589398 TLE589398 TVA589398 UEW589398 UOS589398 UYO589398 VIK589398 VSG589398 WCC589398 WLY589398 WVU589398 A654934 JI654934 TE654934 ADA654934 AMW654934 AWS654934 BGO654934 BQK654934 CAG654934 CKC654934 CTY654934 DDU654934 DNQ654934 DXM654934 EHI654934 ERE654934 FBA654934 FKW654934 FUS654934 GEO654934 GOK654934 GYG654934 HIC654934 HRY654934 IBU654934 ILQ654934 IVM654934 JFI654934 JPE654934 JZA654934 KIW654934 KSS654934 LCO654934 LMK654934 LWG654934 MGC654934 MPY654934 MZU654934 NJQ654934 NTM654934 ODI654934 ONE654934 OXA654934 PGW654934 PQS654934 QAO654934 QKK654934 QUG654934 REC654934 RNY654934 RXU654934 SHQ654934 SRM654934 TBI654934 TLE654934 TVA654934 UEW654934 UOS654934 UYO654934 VIK654934 VSG654934 WCC654934 WLY654934 WVU654934 A720470 JI720470 TE720470 ADA720470 AMW720470 AWS720470 BGO720470 BQK720470 CAG720470 CKC720470 CTY720470 DDU720470 DNQ720470 DXM720470 EHI720470 ERE720470 FBA720470 FKW720470 FUS720470 GEO720470 GOK720470 GYG720470 HIC720470 HRY720470 IBU720470 ILQ720470 IVM720470 JFI720470 JPE720470 JZA720470 KIW720470 KSS720470 LCO720470 LMK720470 LWG720470 MGC720470 MPY720470 MZU720470 NJQ720470 NTM720470 ODI720470 ONE720470 OXA720470 PGW720470 PQS720470 QAO720470 QKK720470 QUG720470 REC720470 RNY720470 RXU720470 SHQ720470 SRM720470 TBI720470 TLE720470 TVA720470 UEW720470 UOS720470 UYO720470 VIK720470 VSG720470 WCC720470 WLY720470 WVU720470 A786006 JI786006 TE786006 ADA786006 AMW786006 AWS786006 BGO786006 BQK786006 CAG786006 CKC786006 CTY786006 DDU786006 DNQ786006 DXM786006 EHI786006 ERE786006 FBA786006 FKW786006 FUS786006 GEO786006 GOK786006 GYG786006 HIC786006 HRY786006 IBU786006 ILQ786006 IVM786006 JFI786006 JPE786006 JZA786006 KIW786006 KSS786006 LCO786006 LMK786006 LWG786006 MGC786006 MPY786006 MZU786006 NJQ786006 NTM786006 ODI786006 ONE786006 OXA786006 PGW786006 PQS786006 QAO786006 QKK786006 QUG786006 REC786006 RNY786006 RXU786006 SHQ786006 SRM786006 TBI786006 TLE786006 TVA786006 UEW786006 UOS786006 UYO786006 VIK786006 VSG786006 WCC786006 WLY786006 WVU786006 A851542 JI851542 TE851542 ADA851542 AMW851542 AWS851542 BGO851542 BQK851542 CAG851542 CKC851542 CTY851542 DDU851542 DNQ851542 DXM851542 EHI851542 ERE851542 FBA851542 FKW851542 FUS851542 GEO851542 GOK851542 GYG851542 HIC851542 HRY851542 IBU851542 ILQ851542 IVM851542 JFI851542 JPE851542 JZA851542 KIW851542 KSS851542 LCO851542 LMK851542 LWG851542 MGC851542 MPY851542 MZU851542 NJQ851542 NTM851542 ODI851542 ONE851542 OXA851542 PGW851542 PQS851542 QAO851542 QKK851542 QUG851542 REC851542 RNY851542 RXU851542 SHQ851542 SRM851542 TBI851542 TLE851542 TVA851542 UEW851542 UOS851542 UYO851542 VIK851542 VSG851542 WCC851542 WLY851542 WVU851542 A917078 JI917078 TE917078 ADA917078 AMW917078 AWS917078 BGO917078 BQK917078 CAG917078 CKC917078 CTY917078 DDU917078 DNQ917078 DXM917078 EHI917078 ERE917078 FBA917078 FKW917078 FUS917078 GEO917078 GOK917078 GYG917078 HIC917078 HRY917078 IBU917078 ILQ917078 IVM917078 JFI917078 JPE917078 JZA917078 KIW917078 KSS917078 LCO917078 LMK917078 LWG917078 MGC917078 MPY917078 MZU917078 NJQ917078 NTM917078 ODI917078 ONE917078 OXA917078 PGW917078 PQS917078 QAO917078 QKK917078 QUG917078 REC917078 RNY917078 RXU917078 SHQ917078 SRM917078 TBI917078 TLE917078 TVA917078 UEW917078 UOS917078 UYO917078 VIK917078 VSG917078 WCC917078 WLY917078 WVU917078 A982614 JI982614 TE982614 ADA982614 AMW982614 AWS982614 BGO982614 BQK982614 CAG982614 CKC982614 CTY982614 DDU982614 DNQ982614 DXM982614 EHI982614 ERE982614 FBA982614 FKW982614 FUS982614 GEO982614 GOK982614 GYG982614 HIC982614 HRY982614 IBU982614 ILQ982614 IVM982614 JFI982614 JPE982614 JZA982614 KIW982614 KSS982614 LCO982614 LMK982614 LWG982614 MGC982614 MPY982614 MZU982614 NJQ982614 NTM982614 ODI982614 ONE982614 OXA982614 PGW982614 PQS982614 QAO982614 QKK982614 QUG982614 REC982614 RNY982614 RXU982614 SHQ982614 SRM982614 TBI982614 TLE982614 TVA982614 UEW982614 UOS982614 UYO982614 VIK982614 VSG982614 WCC982614 WLY982614 WVU982614 A1048150 JI1048150 TE1048150 ADA1048150 AMW1048150 AWS1048150 BGO1048150 BQK1048150 CAG1048150 CKC1048150 CTY1048150 DDU1048150 DNQ1048150 DXM1048150 EHI1048150 ERE1048150 FBA1048150 FKW1048150 FUS1048150 GEO1048150 GOK1048150 GYG1048150 HIC1048150 HRY1048150 IBU1048150 ILQ1048150 IVM1048150 JFI1048150 JPE1048150 JZA1048150 KIW1048150 KSS1048150 LCO1048150 LMK1048150 LWG1048150 MGC1048150 MPY1048150 MZU1048150 NJQ1048150 NTM1048150 ODI1048150 ONE1048150 OXA1048150 PGW1048150 PQS1048150 QAO1048150 QKK1048150 QUG1048150 REC1048150 RNY1048150 RXU1048150 SHQ1048150 SRM1048150 TBI1048150 TLE1048150 TVA1048150 UEW1048150 UOS1048150 UYO1048150 VIK1048150 VSG1048150 WCC1048150 WLY1048150 JI18 JI5 TE18 TE5 ADA18 ADA5 AMW18 AMW5 AWS18 AWS5 BGO18 BGO5 BQK18 BQK5 CAG18 CAG5 CKC18 CKC5 CTY18 CTY5 DDU18 DDU5 DNQ18 DNQ5 DXM18 DXM5 EHI18 EHI5 ERE18 ERE5 FBA18 FBA5 FKW18 FKW5 FUS18 FUS5 GEO18 GEO5 GOK18 GOK5 GYG18 GYG5 HIC18 HIC5 HRY18 HRY5 IBU18 IBU5 ILQ18 ILQ5 IVM18 IVM5 JFI18 JFI5 JPE18 JPE5 JZA18 JZA5 KIW18 KIW5 KSS18 KSS5 LCO18 LCO5 LMK18 LMK5 LWG18 LWG5 MGC18 MGC5 MPY18 MPY5 MZU18 MZU5 NJQ18 NJQ5 NTM18 NTM5 ODI18 ODI5 ONE18 ONE5 OXA18 OXA5 PGW18 PGW5 PQS18 PQS5 QAO18 QAO5 QKK18 QKK5 QUG18 QUG5 REC18 REC5 RNY18 RNY5 RXU18 RXU5 SHQ18 SHQ5 SRM18 SRM5 TBI18 TBI5 TLE18 TLE5 TVA18 TVA5 UEW18 UEW5 UOS18 UOS5 UYO18 UYO5 VIK18 VIK5 VSG18 VSG5 WCC18 WCC5 WLY18 WLY5 WVU18 WVU5">
      <formula1>$H$1:$H$13</formula1>
    </dataValidation>
    <dataValidation type="list" allowBlank="1" showInputMessage="1" showErrorMessage="1" sqref="AK3:AK17">
      <formula1>$B$38:$B$60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'RESUMEN PQRS'!#REF!</xm:f>
          </x14:formula1>
          <xm:sqref>AL65067</xm:sqref>
        </x14:dataValidation>
        <x14:dataValidation type="list" allowBlank="1" showInputMessage="1" showErrorMessage="1">
          <x14:formula1>
            <xm:f>'RESUMEN PQRS'!$B$32:$B$54</xm:f>
          </x14:formula1>
          <xm:sqref>AK18</xm:sqref>
        </x14:dataValidation>
        <x14:dataValidation type="list" allowBlank="1" showInputMessage="1" showErrorMessage="1">
          <x14:formula1>
            <xm:f>'RESUMEN PQRS'!$B$4:$B$11</xm:f>
          </x14:formula1>
          <xm:sqref>AJ3:AJ18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74"/>
  <sheetViews>
    <sheetView showGridLines="0" zoomScale="145" zoomScaleNormal="145" workbookViewId="0">
      <selection activeCell="E38" sqref="E38"/>
    </sheetView>
  </sheetViews>
  <sheetFormatPr baseColWidth="10" defaultRowHeight="15" x14ac:dyDescent="0.25"/>
  <cols>
    <col min="2" max="2" width="43.42578125" customWidth="1"/>
    <col min="4" max="4" width="13" customWidth="1"/>
  </cols>
  <sheetData>
    <row r="2" spans="1:10" s="3" customFormat="1" ht="9.75" thickBot="1" x14ac:dyDescent="0.2">
      <c r="A2" s="4"/>
      <c r="B2" s="4"/>
      <c r="C2" s="6"/>
      <c r="D2" s="5" t="s">
        <v>17</v>
      </c>
      <c r="E2" s="7"/>
      <c r="F2" s="1"/>
      <c r="G2" s="1"/>
      <c r="H2" s="1"/>
      <c r="I2" s="1"/>
      <c r="J2" s="1"/>
    </row>
    <row r="3" spans="1:10" s="3" customFormat="1" ht="22.5" customHeight="1" x14ac:dyDescent="0.15">
      <c r="A3" s="4"/>
      <c r="B3" s="29" t="s">
        <v>18</v>
      </c>
      <c r="C3" s="12" t="s">
        <v>126</v>
      </c>
      <c r="D3" s="13" t="s">
        <v>20</v>
      </c>
      <c r="E3" s="7"/>
      <c r="F3" s="1"/>
      <c r="G3" s="1"/>
      <c r="H3" s="1"/>
      <c r="I3" s="1"/>
      <c r="J3" s="1"/>
    </row>
    <row r="4" spans="1:10" s="3" customFormat="1" ht="9.9499999999999993" customHeight="1" x14ac:dyDescent="0.15">
      <c r="A4" s="4"/>
      <c r="B4" s="92" t="s">
        <v>21</v>
      </c>
      <c r="C4" s="14">
        <f>COUNTIF(MES!$AJ$3:$AJ$19,B4)</f>
        <v>0</v>
      </c>
      <c r="D4" s="15">
        <f>C4*100/MES!A19/100</f>
        <v>0</v>
      </c>
      <c r="E4" s="4"/>
      <c r="F4" s="1"/>
      <c r="G4" s="1"/>
      <c r="H4" s="1"/>
      <c r="I4" s="1"/>
      <c r="J4" s="1"/>
    </row>
    <row r="5" spans="1:10" s="3" customFormat="1" ht="9.9499999999999993" customHeight="1" x14ac:dyDescent="0.15">
      <c r="A5" s="4"/>
      <c r="B5" s="92" t="s">
        <v>96</v>
      </c>
      <c r="C5" s="14">
        <f>COUNTIF(MES!$AJ$3:$AJ$19,B5)</f>
        <v>12</v>
      </c>
      <c r="D5" s="15">
        <f>C5*100/MES!A19/100</f>
        <v>0.8571428571428571</v>
      </c>
      <c r="E5" s="8"/>
      <c r="F5" s="1"/>
      <c r="G5" s="1"/>
      <c r="H5" s="1"/>
      <c r="I5" s="1"/>
      <c r="J5" s="1"/>
    </row>
    <row r="6" spans="1:10" s="3" customFormat="1" ht="9.9499999999999993" customHeight="1" x14ac:dyDescent="0.15">
      <c r="A6" s="9"/>
      <c r="B6" s="92" t="s">
        <v>22</v>
      </c>
      <c r="C6" s="14">
        <f>COUNTIF(MES!$AJ$3:$AJ$19,B6)</f>
        <v>0</v>
      </c>
      <c r="D6" s="15">
        <f>C6*100/MES!A19/100</f>
        <v>0</v>
      </c>
      <c r="E6" s="8"/>
    </row>
    <row r="7" spans="1:10" s="3" customFormat="1" ht="9.9499999999999993" customHeight="1" x14ac:dyDescent="0.15">
      <c r="A7" s="9"/>
      <c r="B7" s="92" t="s">
        <v>23</v>
      </c>
      <c r="C7" s="14">
        <f>COUNTIF(MES!$AJ$3:$AJ$19,B7)</f>
        <v>2</v>
      </c>
      <c r="D7" s="15">
        <f>C7*100/MES!A19/100</f>
        <v>0.14285714285714288</v>
      </c>
      <c r="E7" s="8"/>
    </row>
    <row r="8" spans="1:10" s="3" customFormat="1" ht="9.9499999999999993" customHeight="1" x14ac:dyDescent="0.15">
      <c r="A8" s="9"/>
      <c r="B8" s="92" t="s">
        <v>24</v>
      </c>
      <c r="C8" s="14">
        <f>COUNTIF(MES!$AJ$3:$AJ$19,B8)</f>
        <v>0</v>
      </c>
      <c r="D8" s="15">
        <f>C8*100/MES!A19/100</f>
        <v>0</v>
      </c>
      <c r="E8" s="8"/>
    </row>
    <row r="9" spans="1:10" s="3" customFormat="1" ht="9.9499999999999993" customHeight="1" x14ac:dyDescent="0.15">
      <c r="A9" s="9"/>
      <c r="B9" s="92" t="s">
        <v>25</v>
      </c>
      <c r="C9" s="14">
        <f>COUNTIF(MES!$AJ$3:$AJ$19,B9)</f>
        <v>0</v>
      </c>
      <c r="D9" s="15">
        <f>C9*100/MES!A19/100</f>
        <v>0</v>
      </c>
      <c r="E9" s="8"/>
    </row>
    <row r="10" spans="1:10" s="3" customFormat="1" ht="9.9499999999999993" customHeight="1" x14ac:dyDescent="0.15">
      <c r="A10" s="9"/>
      <c r="B10" s="92" t="s">
        <v>70</v>
      </c>
      <c r="C10" s="14">
        <f>COUNTIF(MES!$AJ$3:$AJ$19,B10)</f>
        <v>0</v>
      </c>
      <c r="D10" s="15">
        <f>C10*100/MES!A19/100</f>
        <v>0</v>
      </c>
      <c r="E10" s="8"/>
    </row>
    <row r="11" spans="1:10" s="3" customFormat="1" ht="9.9499999999999993" customHeight="1" x14ac:dyDescent="0.15">
      <c r="A11" s="9"/>
      <c r="B11" s="92" t="s">
        <v>26</v>
      </c>
      <c r="C11" s="14">
        <f>COUNTIF(MES!$AJ$3:$AJ$19,B11)</f>
        <v>0</v>
      </c>
      <c r="D11" s="15">
        <f>C11*100/MES!A19/100</f>
        <v>0</v>
      </c>
      <c r="E11" s="8"/>
    </row>
    <row r="12" spans="1:10" s="3" customFormat="1" ht="12" thickBot="1" x14ac:dyDescent="0.25">
      <c r="B12" s="84" t="s">
        <v>27</v>
      </c>
      <c r="C12" s="70">
        <f>SUM(C4:C11)</f>
        <v>14</v>
      </c>
      <c r="D12" s="85">
        <f>SUM(D4:D11)</f>
        <v>1</v>
      </c>
      <c r="E12" s="8"/>
    </row>
    <row r="13" spans="1:10" s="3" customFormat="1" ht="9" x14ac:dyDescent="0.15">
      <c r="B13" s="4"/>
      <c r="C13" s="10"/>
      <c r="D13" s="11"/>
      <c r="E13" s="8"/>
    </row>
    <row r="14" spans="1:10" s="3" customFormat="1" ht="9.75" thickBot="1" x14ac:dyDescent="0.2">
      <c r="C14" s="2"/>
      <c r="D14" s="11"/>
      <c r="E14" s="8"/>
    </row>
    <row r="15" spans="1:10" s="3" customFormat="1" ht="18" x14ac:dyDescent="0.15">
      <c r="B15" s="29" t="s">
        <v>125</v>
      </c>
      <c r="C15" s="12" t="s">
        <v>19</v>
      </c>
      <c r="D15" s="13" t="s">
        <v>20</v>
      </c>
    </row>
    <row r="16" spans="1:10" s="3" customFormat="1" ht="9.9499999999999993" customHeight="1" x14ac:dyDescent="0.15">
      <c r="B16" s="93" t="s">
        <v>28</v>
      </c>
      <c r="C16" s="14">
        <f>MES!E19</f>
        <v>6</v>
      </c>
      <c r="D16" s="15">
        <f>C16*100/MES!Q19/100</f>
        <v>0.42857142857142855</v>
      </c>
    </row>
    <row r="17" spans="1:63" s="3" customFormat="1" ht="9.75" customHeight="1" x14ac:dyDescent="0.15">
      <c r="B17" s="94" t="s">
        <v>85</v>
      </c>
      <c r="C17" s="14">
        <f>MES!F19</f>
        <v>1</v>
      </c>
      <c r="D17" s="15">
        <f>C17*100/MES!Q19/100</f>
        <v>7.1428571428571438E-2</v>
      </c>
    </row>
    <row r="18" spans="1:63" s="3" customFormat="1" ht="9.9499999999999993" customHeight="1" x14ac:dyDescent="0.15">
      <c r="B18" s="93" t="s">
        <v>12</v>
      </c>
      <c r="C18" s="14">
        <f>MES!G19</f>
        <v>2</v>
      </c>
      <c r="D18" s="15">
        <f>C18*100/MES!Q19/100</f>
        <v>0.14285714285714288</v>
      </c>
    </row>
    <row r="19" spans="1:63" s="3" customFormat="1" ht="9.9499999999999993" customHeight="1" x14ac:dyDescent="0.15">
      <c r="B19" s="93" t="s">
        <v>7</v>
      </c>
      <c r="C19" s="14">
        <f>MES!H19</f>
        <v>0</v>
      </c>
      <c r="D19" s="15">
        <f>C19*100/MES!Q19/100</f>
        <v>0</v>
      </c>
    </row>
    <row r="20" spans="1:63" s="3" customFormat="1" ht="9.9499999999999993" customHeight="1" x14ac:dyDescent="0.15">
      <c r="B20" s="93" t="s">
        <v>86</v>
      </c>
      <c r="C20" s="14">
        <f>MES!I19</f>
        <v>0</v>
      </c>
      <c r="D20" s="15">
        <f>C20*100/MES!Q19/100</f>
        <v>0</v>
      </c>
    </row>
    <row r="21" spans="1:63" s="3" customFormat="1" ht="9.9499999999999993" customHeight="1" x14ac:dyDescent="0.15">
      <c r="B21" s="93" t="s">
        <v>87</v>
      </c>
      <c r="C21" s="16">
        <f>MES!J19</f>
        <v>0</v>
      </c>
      <c r="D21" s="15">
        <f>C21*100/MES!Q19/100</f>
        <v>0</v>
      </c>
    </row>
    <row r="22" spans="1:63" s="3" customFormat="1" ht="9.9499999999999993" customHeight="1" x14ac:dyDescent="0.15">
      <c r="B22" s="93" t="s">
        <v>10</v>
      </c>
      <c r="C22" s="16">
        <f>MES!K19</f>
        <v>1</v>
      </c>
      <c r="D22" s="15">
        <f>C22*100/MES!Q19/100</f>
        <v>7.1428571428571438E-2</v>
      </c>
    </row>
    <row r="23" spans="1:63" s="2" customFormat="1" ht="9.9499999999999993" customHeight="1" x14ac:dyDescent="0.15">
      <c r="A23" s="3"/>
      <c r="B23" s="93" t="s">
        <v>11</v>
      </c>
      <c r="C23" s="16">
        <f>MES!L19</f>
        <v>0</v>
      </c>
      <c r="D23" s="15">
        <f>C23*100/MES!Q19/100</f>
        <v>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63" s="2" customFormat="1" ht="9.9499999999999993" customHeight="1" x14ac:dyDescent="0.15">
      <c r="A24" s="3"/>
      <c r="B24" s="95" t="s">
        <v>14</v>
      </c>
      <c r="C24" s="16">
        <f>MES!M19</f>
        <v>1</v>
      </c>
      <c r="D24" s="15">
        <f>C24*100/MES!Q19/100</f>
        <v>7.1428571428571438E-2</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1:63" s="2" customFormat="1" ht="9.9499999999999993" customHeight="1" x14ac:dyDescent="0.15">
      <c r="A25" s="3"/>
      <c r="B25" s="93" t="s">
        <v>8</v>
      </c>
      <c r="C25" s="16">
        <f>MES!N19</f>
        <v>3</v>
      </c>
      <c r="D25" s="15">
        <f>C25*100/MES!Q19/100</f>
        <v>0.21428571428571427</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63" s="2" customFormat="1" ht="9.9499999999999993" customHeight="1" x14ac:dyDescent="0.15">
      <c r="A26" s="3"/>
      <c r="B26" s="93" t="s">
        <v>9</v>
      </c>
      <c r="C26" s="16">
        <f>MES!O19</f>
        <v>0</v>
      </c>
      <c r="D26" s="15">
        <f>C26*100/MES!Q19/100</f>
        <v>0</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1:63" s="2" customFormat="1" ht="12.75" customHeight="1" x14ac:dyDescent="0.15">
      <c r="A27" s="3"/>
      <c r="B27" s="93" t="s">
        <v>13</v>
      </c>
      <c r="C27" s="16">
        <f>MES!P19</f>
        <v>0</v>
      </c>
      <c r="D27" s="15">
        <f>C27*100/MES!Q19/100</f>
        <v>0</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63" s="3" customFormat="1" ht="12" thickBot="1" x14ac:dyDescent="0.25">
      <c r="B28" s="84" t="s">
        <v>30</v>
      </c>
      <c r="C28" s="70">
        <f>SUM(C16:C27)</f>
        <v>14</v>
      </c>
      <c r="D28" s="85">
        <f>SUM(D16:D27)</f>
        <v>1</v>
      </c>
    </row>
    <row r="29" spans="1:63" s="2" customFormat="1" ht="9" x14ac:dyDescent="0.15">
      <c r="A29" s="3"/>
      <c r="B29" s="3"/>
      <c r="D29" s="11"/>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row>
    <row r="30" spans="1:63" s="3" customFormat="1" ht="9" x14ac:dyDescent="0.15">
      <c r="C30" s="2"/>
      <c r="D30" s="11"/>
    </row>
    <row r="31" spans="1:63" s="3" customFormat="1" ht="9.75" thickBot="1" x14ac:dyDescent="0.2">
      <c r="C31" s="2"/>
      <c r="D31" s="11"/>
    </row>
    <row r="32" spans="1:63" s="3" customFormat="1" ht="22.5" x14ac:dyDescent="0.15">
      <c r="B32" s="71" t="s">
        <v>31</v>
      </c>
      <c r="C32" s="72" t="s">
        <v>32</v>
      </c>
      <c r="D32" s="13" t="s">
        <v>20</v>
      </c>
    </row>
    <row r="33" spans="2:4" s="3" customFormat="1" ht="11.25" x14ac:dyDescent="0.2">
      <c r="B33" s="96" t="s">
        <v>33</v>
      </c>
      <c r="C33" s="49">
        <f>COUNTIF(MES!$AK$3:$AK$19,B33)</f>
        <v>0</v>
      </c>
      <c r="D33" s="97">
        <f>C33/MES!$AK$19</f>
        <v>0</v>
      </c>
    </row>
    <row r="34" spans="2:4" s="3" customFormat="1" ht="11.25" x14ac:dyDescent="0.2">
      <c r="B34" s="96" t="s">
        <v>34</v>
      </c>
      <c r="C34" s="49">
        <f>COUNTIF(MES!$AK$3:$AK$19,B34)</f>
        <v>1</v>
      </c>
      <c r="D34" s="97">
        <f>C34/$C$55</f>
        <v>7.1428571428571425E-2</v>
      </c>
    </row>
    <row r="35" spans="2:4" s="3" customFormat="1" ht="11.25" x14ac:dyDescent="0.2">
      <c r="B35" s="96" t="s">
        <v>35</v>
      </c>
      <c r="C35" s="49">
        <f>COUNTIF(MES!$AK$3:$AK$19,B35)</f>
        <v>0</v>
      </c>
      <c r="D35" s="97">
        <f>C35/MES!$AK$19</f>
        <v>0</v>
      </c>
    </row>
    <row r="36" spans="2:4" s="3" customFormat="1" ht="11.25" x14ac:dyDescent="0.2">
      <c r="B36" s="96" t="s">
        <v>36</v>
      </c>
      <c r="C36" s="49">
        <f>COUNTIF(MES!$AK$3:$AK$19,B36)</f>
        <v>0</v>
      </c>
      <c r="D36" s="97">
        <f>C36/MES!$AK$19</f>
        <v>0</v>
      </c>
    </row>
    <row r="37" spans="2:4" s="3" customFormat="1" ht="11.25" x14ac:dyDescent="0.2">
      <c r="B37" s="96" t="s">
        <v>37</v>
      </c>
      <c r="C37" s="49">
        <f>COUNTIF(MES!$AK$3:$AK$19,B37)</f>
        <v>0</v>
      </c>
      <c r="D37" s="97">
        <f>C37/MES!$AK$19</f>
        <v>0</v>
      </c>
    </row>
    <row r="38" spans="2:4" s="3" customFormat="1" ht="11.25" x14ac:dyDescent="0.2">
      <c r="B38" s="96" t="s">
        <v>38</v>
      </c>
      <c r="C38" s="49">
        <f>COUNTIF(MES!$AK$3:$AK$19,B38)</f>
        <v>0</v>
      </c>
      <c r="D38" s="97">
        <f>C38/MES!$AK$19</f>
        <v>0</v>
      </c>
    </row>
    <row r="39" spans="2:4" s="3" customFormat="1" ht="11.25" x14ac:dyDescent="0.2">
      <c r="B39" s="96" t="s">
        <v>39</v>
      </c>
      <c r="C39" s="49">
        <f>COUNTIF(MES!$AK$3:$AK$19,B39)</f>
        <v>0</v>
      </c>
      <c r="D39" s="97">
        <f>C39/MES!$AK$19</f>
        <v>0</v>
      </c>
    </row>
    <row r="40" spans="2:4" s="3" customFormat="1" ht="11.25" x14ac:dyDescent="0.2">
      <c r="B40" s="96" t="s">
        <v>40</v>
      </c>
      <c r="C40" s="49">
        <f>COUNTIF(MES!$AK$3:$AK$19,B40)</f>
        <v>1</v>
      </c>
      <c r="D40" s="97">
        <f>C40/MES!$AK$19</f>
        <v>7.1428571428571425E-2</v>
      </c>
    </row>
    <row r="41" spans="2:4" s="3" customFormat="1" ht="11.25" x14ac:dyDescent="0.2">
      <c r="B41" s="96" t="s">
        <v>41</v>
      </c>
      <c r="C41" s="49">
        <f>COUNTIF(MES!$AK$3:$AK$19,B41)</f>
        <v>0</v>
      </c>
      <c r="D41" s="97">
        <f>C41/MES!$AK$19</f>
        <v>0</v>
      </c>
    </row>
    <row r="42" spans="2:4" s="3" customFormat="1" ht="11.25" x14ac:dyDescent="0.2">
      <c r="B42" s="96" t="s">
        <v>42</v>
      </c>
      <c r="C42" s="49">
        <f>COUNTIF(MES!$AK$3:$AK$19,B42)</f>
        <v>0</v>
      </c>
      <c r="D42" s="97">
        <f>C42/MES!$AK$19</f>
        <v>0</v>
      </c>
    </row>
    <row r="43" spans="2:4" s="3" customFormat="1" ht="11.25" x14ac:dyDescent="0.2">
      <c r="B43" s="96" t="s">
        <v>43</v>
      </c>
      <c r="C43" s="49">
        <f>COUNTIF(MES!$AK$3:$AK$19,B43)</f>
        <v>0</v>
      </c>
      <c r="D43" s="97">
        <f>C43/MES!$AK$19</f>
        <v>0</v>
      </c>
    </row>
    <row r="44" spans="2:4" s="3" customFormat="1" ht="11.25" x14ac:dyDescent="0.2">
      <c r="B44" s="96" t="s">
        <v>44</v>
      </c>
      <c r="C44" s="49">
        <f>COUNTIF(MES!$AK$3:$AK$19,B44)</f>
        <v>0</v>
      </c>
      <c r="D44" s="97">
        <f>C44/MES!$AK$19</f>
        <v>0</v>
      </c>
    </row>
    <row r="45" spans="2:4" s="3" customFormat="1" ht="11.25" x14ac:dyDescent="0.2">
      <c r="B45" s="96" t="s">
        <v>45</v>
      </c>
      <c r="C45" s="49">
        <f>COUNTIF(MES!$AK$3:$AK$19,B45)</f>
        <v>0</v>
      </c>
      <c r="D45" s="97">
        <f>C45/MES!$AK$19</f>
        <v>0</v>
      </c>
    </row>
    <row r="46" spans="2:4" s="3" customFormat="1" ht="11.25" x14ac:dyDescent="0.2">
      <c r="B46" s="96" t="s">
        <v>46</v>
      </c>
      <c r="C46" s="49">
        <f>COUNTIF(MES!$AK$3:$AK$19,B46)</f>
        <v>0</v>
      </c>
      <c r="D46" s="97">
        <f>C46/MES!$AK$19</f>
        <v>0</v>
      </c>
    </row>
    <row r="47" spans="2:4" s="3" customFormat="1" ht="11.25" x14ac:dyDescent="0.2">
      <c r="B47" s="96" t="s">
        <v>47</v>
      </c>
      <c r="C47" s="49">
        <f>COUNTIF(MES!$AK$3:$AK$19,B47)</f>
        <v>1</v>
      </c>
      <c r="D47" s="97">
        <f>C47/MES!$AK$19</f>
        <v>7.1428571428571425E-2</v>
      </c>
    </row>
    <row r="48" spans="2:4" s="3" customFormat="1" ht="11.25" x14ac:dyDescent="0.2">
      <c r="B48" s="96" t="s">
        <v>48</v>
      </c>
      <c r="C48" s="49">
        <f>COUNTIF(MES!$AK$3:$AK$19,B48)</f>
        <v>0</v>
      </c>
      <c r="D48" s="97">
        <f>C48/MES!$AK$19</f>
        <v>0</v>
      </c>
    </row>
    <row r="49" spans="2:8" s="3" customFormat="1" ht="11.25" x14ac:dyDescent="0.2">
      <c r="B49" s="96" t="s">
        <v>49</v>
      </c>
      <c r="C49" s="49">
        <f>COUNTIF(MES!$AK$3:$AK$19,B49)</f>
        <v>0</v>
      </c>
      <c r="D49" s="97">
        <f>C49/MES!$AK$19</f>
        <v>0</v>
      </c>
    </row>
    <row r="50" spans="2:8" s="3" customFormat="1" ht="11.25" x14ac:dyDescent="0.2">
      <c r="B50" s="96" t="s">
        <v>50</v>
      </c>
      <c r="C50" s="49">
        <f>COUNTIF(MES!$AK$3:$AK$19,B50)</f>
        <v>0</v>
      </c>
      <c r="D50" s="97">
        <f>C50/MES!$AK$19</f>
        <v>0</v>
      </c>
    </row>
    <row r="51" spans="2:8" s="3" customFormat="1" ht="11.25" x14ac:dyDescent="0.2">
      <c r="B51" s="96" t="s">
        <v>51</v>
      </c>
      <c r="C51" s="49">
        <f>COUNTIF(MES!$AK$3:$AK$19,B51)</f>
        <v>0</v>
      </c>
      <c r="D51" s="97">
        <f>C51/MES!$AK$19</f>
        <v>0</v>
      </c>
    </row>
    <row r="52" spans="2:8" s="3" customFormat="1" ht="11.25" x14ac:dyDescent="0.2">
      <c r="B52" s="96" t="s">
        <v>52</v>
      </c>
      <c r="C52" s="49">
        <f>COUNTIF(MES!$AK$3:$AK$19,B52)</f>
        <v>0</v>
      </c>
      <c r="D52" s="97">
        <f>C52/MES!$AK$19</f>
        <v>0</v>
      </c>
    </row>
    <row r="53" spans="2:8" s="3" customFormat="1" ht="11.25" x14ac:dyDescent="0.2">
      <c r="B53" s="96" t="s">
        <v>89</v>
      </c>
      <c r="C53" s="49">
        <f>COUNTIF(MES!$AK$3:$AK$19,B53)</f>
        <v>0</v>
      </c>
      <c r="D53" s="97">
        <f>C53/MES!$AK$19</f>
        <v>0</v>
      </c>
    </row>
    <row r="54" spans="2:8" s="3" customFormat="1" ht="11.25" x14ac:dyDescent="0.2">
      <c r="B54" s="96" t="s">
        <v>53</v>
      </c>
      <c r="C54" s="49">
        <f>COUNTIF(MES!$AK$3:$AK$19,B54)</f>
        <v>11</v>
      </c>
      <c r="D54" s="97">
        <f>C54/MES!$AK$19</f>
        <v>0.7857142857142857</v>
      </c>
    </row>
    <row r="55" spans="2:8" s="3" customFormat="1" ht="12" thickBot="1" x14ac:dyDescent="0.25">
      <c r="B55" s="84" t="s">
        <v>30</v>
      </c>
      <c r="C55" s="70">
        <f>SUM(C33:C54)</f>
        <v>14</v>
      </c>
      <c r="D55" s="85">
        <f>SUM(D33:D54)</f>
        <v>1</v>
      </c>
    </row>
    <row r="56" spans="2:8" s="3" customFormat="1" ht="9" x14ac:dyDescent="0.15">
      <c r="C56" s="2"/>
      <c r="D56" s="11"/>
    </row>
    <row r="57" spans="2:8" s="3" customFormat="1" ht="9" x14ac:dyDescent="0.15">
      <c r="C57" s="2"/>
      <c r="D57" s="11"/>
    </row>
    <row r="58" spans="2:8" s="3" customFormat="1" ht="9" x14ac:dyDescent="0.15">
      <c r="C58" s="2"/>
      <c r="D58" s="11"/>
    </row>
    <row r="59" spans="2:8" s="3" customFormat="1" ht="9" customHeight="1" thickBot="1" x14ac:dyDescent="0.2">
      <c r="C59" s="2"/>
      <c r="D59" s="11"/>
    </row>
    <row r="60" spans="2:8" s="3" customFormat="1" ht="9.75" customHeight="1" x14ac:dyDescent="0.15">
      <c r="B60" s="102" t="s">
        <v>67</v>
      </c>
      <c r="C60" s="103"/>
      <c r="D60" s="103"/>
      <c r="E60" s="103"/>
      <c r="F60" s="103"/>
      <c r="G60" s="103"/>
      <c r="H60" s="104"/>
    </row>
    <row r="61" spans="2:8" s="3" customFormat="1" ht="9.75" customHeight="1" thickBot="1" x14ac:dyDescent="0.2">
      <c r="B61" s="105"/>
      <c r="C61" s="106"/>
      <c r="D61" s="106"/>
      <c r="E61" s="106"/>
      <c r="F61" s="106"/>
      <c r="G61" s="106"/>
      <c r="H61" s="107"/>
    </row>
    <row r="62" spans="2:8" s="3" customFormat="1" ht="38.25" x14ac:dyDescent="0.15">
      <c r="B62" s="17" t="s">
        <v>54</v>
      </c>
      <c r="C62" s="18" t="s">
        <v>55</v>
      </c>
      <c r="D62" s="18" t="s">
        <v>56</v>
      </c>
      <c r="E62" s="18" t="s">
        <v>57</v>
      </c>
      <c r="F62" s="18" t="s">
        <v>58</v>
      </c>
      <c r="G62" s="19"/>
      <c r="H62" s="20" t="s">
        <v>59</v>
      </c>
    </row>
    <row r="63" spans="2:8" s="3" customFormat="1" x14ac:dyDescent="0.2">
      <c r="B63" s="21" t="s">
        <v>60</v>
      </c>
      <c r="C63" s="22">
        <v>0</v>
      </c>
      <c r="D63" s="22">
        <v>0</v>
      </c>
      <c r="E63" s="22">
        <v>0</v>
      </c>
      <c r="F63" s="22">
        <v>0</v>
      </c>
      <c r="G63" s="23"/>
      <c r="H63" s="24">
        <f t="shared" ref="H63:H71" si="0">SUM(C63:G63)</f>
        <v>0</v>
      </c>
    </row>
    <row r="64" spans="2:8" s="3" customFormat="1" ht="25.5" x14ac:dyDescent="0.2">
      <c r="B64" s="21" t="s">
        <v>61</v>
      </c>
      <c r="C64" s="22">
        <v>0</v>
      </c>
      <c r="D64" s="22">
        <v>0</v>
      </c>
      <c r="E64" s="22">
        <v>0</v>
      </c>
      <c r="F64" s="22">
        <v>0</v>
      </c>
      <c r="G64" s="23"/>
      <c r="H64" s="24">
        <f t="shared" si="0"/>
        <v>0</v>
      </c>
    </row>
    <row r="65" spans="2:15" s="3" customFormat="1" ht="25.5" x14ac:dyDescent="0.2">
      <c r="B65" s="21" t="s">
        <v>62</v>
      </c>
      <c r="C65" s="22">
        <v>0</v>
      </c>
      <c r="D65" s="22">
        <v>0</v>
      </c>
      <c r="E65" s="22">
        <v>0</v>
      </c>
      <c r="F65" s="22">
        <v>0</v>
      </c>
      <c r="G65" s="23"/>
      <c r="H65" s="24">
        <f t="shared" si="0"/>
        <v>0</v>
      </c>
    </row>
    <row r="66" spans="2:15" s="3" customFormat="1" x14ac:dyDescent="0.2">
      <c r="B66" s="21" t="s">
        <v>63</v>
      </c>
      <c r="C66" s="22">
        <v>0</v>
      </c>
      <c r="D66" s="22">
        <v>0</v>
      </c>
      <c r="E66" s="22">
        <v>0</v>
      </c>
      <c r="F66" s="22">
        <v>0</v>
      </c>
      <c r="G66" s="23"/>
      <c r="H66" s="24">
        <f t="shared" si="0"/>
        <v>0</v>
      </c>
    </row>
    <row r="67" spans="2:15" s="3" customFormat="1" x14ac:dyDescent="0.2">
      <c r="B67" s="21" t="s">
        <v>64</v>
      </c>
      <c r="C67" s="22">
        <v>0</v>
      </c>
      <c r="D67" s="22">
        <v>0</v>
      </c>
      <c r="E67" s="22">
        <v>0</v>
      </c>
      <c r="F67" s="22">
        <v>0</v>
      </c>
      <c r="G67" s="23"/>
      <c r="H67" s="24">
        <f t="shared" si="0"/>
        <v>0</v>
      </c>
    </row>
    <row r="68" spans="2:15" s="3" customFormat="1" ht="25.5" x14ac:dyDescent="0.2">
      <c r="B68" s="21" t="s">
        <v>65</v>
      </c>
      <c r="C68" s="22">
        <v>0</v>
      </c>
      <c r="D68" s="22">
        <v>0</v>
      </c>
      <c r="E68" s="22">
        <v>0</v>
      </c>
      <c r="F68" s="22">
        <v>0</v>
      </c>
      <c r="G68" s="23"/>
      <c r="H68" s="24">
        <f t="shared" si="0"/>
        <v>0</v>
      </c>
    </row>
    <row r="69" spans="2:15" s="3" customFormat="1" ht="25.5" x14ac:dyDescent="0.2">
      <c r="B69" s="21" t="s">
        <v>66</v>
      </c>
      <c r="C69" s="22">
        <v>0</v>
      </c>
      <c r="D69" s="22">
        <v>0</v>
      </c>
      <c r="E69" s="22">
        <v>0</v>
      </c>
      <c r="F69" s="22">
        <v>0</v>
      </c>
      <c r="G69" s="23"/>
      <c r="H69" s="24">
        <f t="shared" si="0"/>
        <v>0</v>
      </c>
    </row>
    <row r="70" spans="2:15" s="3" customFormat="1" x14ac:dyDescent="0.2">
      <c r="B70" s="21" t="s">
        <v>10</v>
      </c>
      <c r="C70" s="22">
        <v>0</v>
      </c>
      <c r="D70" s="22">
        <v>0</v>
      </c>
      <c r="E70" s="22">
        <v>0</v>
      </c>
      <c r="F70" s="22">
        <v>0</v>
      </c>
      <c r="G70" s="23"/>
      <c r="H70" s="24">
        <f t="shared" si="0"/>
        <v>0</v>
      </c>
    </row>
    <row r="71" spans="2:15" s="3" customFormat="1" x14ac:dyDescent="0.2">
      <c r="B71" s="21" t="s">
        <v>11</v>
      </c>
      <c r="C71" s="22">
        <v>0</v>
      </c>
      <c r="D71" s="22">
        <v>0</v>
      </c>
      <c r="E71" s="22">
        <v>0</v>
      </c>
      <c r="F71" s="22">
        <v>0</v>
      </c>
      <c r="G71" s="23"/>
      <c r="H71" s="24">
        <f t="shared" si="0"/>
        <v>0</v>
      </c>
    </row>
    <row r="72" spans="2:15" s="3" customFormat="1" ht="15.75" thickBot="1" x14ac:dyDescent="0.25">
      <c r="B72" s="25" t="s">
        <v>13</v>
      </c>
      <c r="C72" s="26">
        <v>0</v>
      </c>
      <c r="D72" s="26">
        <v>0</v>
      </c>
      <c r="E72" s="26">
        <v>0</v>
      </c>
      <c r="F72" s="26">
        <v>0</v>
      </c>
      <c r="G72" s="26">
        <v>0</v>
      </c>
      <c r="H72" s="26">
        <v>0</v>
      </c>
    </row>
    <row r="73" spans="2:15" s="3" customFormat="1" ht="15.75" x14ac:dyDescent="0.25">
      <c r="B73" s="27" t="s">
        <v>30</v>
      </c>
      <c r="C73" s="28">
        <f t="shared" ref="C73:F73" si="1">SUM(C63:C72)</f>
        <v>0</v>
      </c>
      <c r="D73" s="28">
        <f t="shared" si="1"/>
        <v>0</v>
      </c>
      <c r="E73" s="28">
        <f t="shared" si="1"/>
        <v>0</v>
      </c>
      <c r="F73" s="28">
        <f t="shared" si="1"/>
        <v>0</v>
      </c>
      <c r="G73" s="28"/>
      <c r="H73" s="28">
        <f>SUM(H63:H72)</f>
        <v>0</v>
      </c>
    </row>
    <row r="74" spans="2:15" x14ac:dyDescent="0.25">
      <c r="B74" s="3"/>
      <c r="C74" s="2"/>
      <c r="D74" s="11"/>
      <c r="E74" s="3"/>
      <c r="F74" s="3"/>
      <c r="G74" s="3"/>
      <c r="H74" s="3"/>
      <c r="I74" s="3"/>
      <c r="J74" s="3"/>
      <c r="K74" s="3"/>
      <c r="L74" s="3"/>
      <c r="M74" s="3"/>
      <c r="N74" s="3"/>
      <c r="O74" s="3"/>
    </row>
  </sheetData>
  <mergeCells count="1">
    <mergeCell ref="B60:H61"/>
  </mergeCell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9"/>
  <sheetViews>
    <sheetView showGridLines="0" topLeftCell="B1" workbookViewId="0">
      <selection activeCell="G13" sqref="G13"/>
    </sheetView>
  </sheetViews>
  <sheetFormatPr baseColWidth="10" defaultRowHeight="15" x14ac:dyDescent="0.25"/>
  <cols>
    <col min="3" max="3" width="37.5703125" customWidth="1"/>
    <col min="4" max="4" width="16.42578125" customWidth="1"/>
    <col min="5" max="5" width="19.7109375" customWidth="1"/>
  </cols>
  <sheetData>
    <row r="2" spans="3:5" ht="15.75" thickBot="1" x14ac:dyDescent="0.3"/>
    <row r="3" spans="3:5" ht="15.75" thickBot="1" x14ac:dyDescent="0.3">
      <c r="C3" s="86" t="s">
        <v>77</v>
      </c>
      <c r="D3" s="87" t="s">
        <v>30</v>
      </c>
      <c r="E3" s="88" t="s">
        <v>20</v>
      </c>
    </row>
    <row r="4" spans="3:5" x14ac:dyDescent="0.25">
      <c r="C4" s="80" t="s">
        <v>78</v>
      </c>
      <c r="D4" s="73">
        <f>MES!R19</f>
        <v>3</v>
      </c>
      <c r="E4" s="74">
        <f>D4*100/MES!$AG$19/100</f>
        <v>0.21428571428571427</v>
      </c>
    </row>
    <row r="5" spans="3:5" x14ac:dyDescent="0.25">
      <c r="C5" s="81" t="s">
        <v>71</v>
      </c>
      <c r="D5" s="75">
        <f>MES!S19</f>
        <v>0</v>
      </c>
      <c r="E5" s="76">
        <f>D5*100/MES!$AG$19/100</f>
        <v>0</v>
      </c>
    </row>
    <row r="6" spans="3:5" x14ac:dyDescent="0.25">
      <c r="C6" s="81" t="s">
        <v>72</v>
      </c>
      <c r="D6" s="75">
        <f>MES!T19</f>
        <v>0</v>
      </c>
      <c r="E6" s="76">
        <f>D6*100/MES!$AG$19/100</f>
        <v>0</v>
      </c>
    </row>
    <row r="7" spans="3:5" x14ac:dyDescent="0.25">
      <c r="C7" s="81" t="s">
        <v>73</v>
      </c>
      <c r="D7" s="75">
        <f>MES!U19</f>
        <v>0</v>
      </c>
      <c r="E7" s="76">
        <f>D7*100/MES!$AG$19/100</f>
        <v>0</v>
      </c>
    </row>
    <row r="8" spans="3:5" x14ac:dyDescent="0.25">
      <c r="C8" s="81" t="s">
        <v>74</v>
      </c>
      <c r="D8" s="75">
        <f>MES!V19</f>
        <v>0</v>
      </c>
      <c r="E8" s="76">
        <f>D8*100/MES!$AG$19/100</f>
        <v>0</v>
      </c>
    </row>
    <row r="9" spans="3:5" x14ac:dyDescent="0.25">
      <c r="C9" s="81" t="s">
        <v>75</v>
      </c>
      <c r="D9" s="75">
        <f>MES!W19</f>
        <v>0</v>
      </c>
      <c r="E9" s="76">
        <f>D9*100/MES!$AG$19/100</f>
        <v>0</v>
      </c>
    </row>
    <row r="10" spans="3:5" x14ac:dyDescent="0.25">
      <c r="C10" s="81" t="s">
        <v>83</v>
      </c>
      <c r="D10" s="75">
        <f>MES!X19</f>
        <v>0</v>
      </c>
      <c r="E10" s="76">
        <f>D10*100/MES!$AG$19/100</f>
        <v>0</v>
      </c>
    </row>
    <row r="11" spans="3:5" x14ac:dyDescent="0.25">
      <c r="C11" s="81" t="s">
        <v>79</v>
      </c>
      <c r="D11" s="75">
        <f>MES!Y19</f>
        <v>1</v>
      </c>
      <c r="E11" s="76">
        <f>D11*100/MES!$AG$19/100</f>
        <v>7.1428571428571438E-2</v>
      </c>
    </row>
    <row r="12" spans="3:5" x14ac:dyDescent="0.25">
      <c r="C12" s="81" t="s">
        <v>81</v>
      </c>
      <c r="D12" s="75">
        <f>MES!Z19</f>
        <v>0</v>
      </c>
      <c r="E12" s="76">
        <f>D12*100/MES!$AG$19/100</f>
        <v>0</v>
      </c>
    </row>
    <row r="13" spans="3:5" x14ac:dyDescent="0.25">
      <c r="C13" s="81" t="s">
        <v>80</v>
      </c>
      <c r="D13" s="75">
        <f>MES!AA19</f>
        <v>0</v>
      </c>
      <c r="E13" s="76">
        <f>D13*100/MES!$AG$19/100</f>
        <v>0</v>
      </c>
    </row>
    <row r="14" spans="3:5" x14ac:dyDescent="0.25">
      <c r="C14" s="81" t="s">
        <v>76</v>
      </c>
      <c r="D14" s="75">
        <f>MES!AB19</f>
        <v>4</v>
      </c>
      <c r="E14" s="76">
        <f>D14*100/MES!$AG$19/100</f>
        <v>0.28571428571428575</v>
      </c>
    </row>
    <row r="15" spans="3:5" x14ac:dyDescent="0.25">
      <c r="C15" s="81" t="s">
        <v>82</v>
      </c>
      <c r="D15" s="75">
        <f>MES!AC19</f>
        <v>3</v>
      </c>
      <c r="E15" s="76">
        <f>D15*100/MES!$AG$19/100</f>
        <v>0.21428571428571427</v>
      </c>
    </row>
    <row r="16" spans="3:5" x14ac:dyDescent="0.25">
      <c r="C16" s="82" t="s">
        <v>90</v>
      </c>
      <c r="D16" s="77">
        <f>MES!AD19</f>
        <v>1</v>
      </c>
      <c r="E16" s="76">
        <f>D16*100/MES!$AG$19/100</f>
        <v>7.1428571428571438E-2</v>
      </c>
    </row>
    <row r="17" spans="3:5" x14ac:dyDescent="0.25">
      <c r="C17" s="82" t="s">
        <v>91</v>
      </c>
      <c r="D17" s="77">
        <f>MES!AE19</f>
        <v>1</v>
      </c>
      <c r="E17" s="76">
        <f>D17*100/MES!$AG$19/100</f>
        <v>7.1428571428571438E-2</v>
      </c>
    </row>
    <row r="18" spans="3:5" ht="15.75" thickBot="1" x14ac:dyDescent="0.3">
      <c r="C18" s="83" t="s">
        <v>29</v>
      </c>
      <c r="D18" s="78">
        <f>MES!AF19</f>
        <v>1</v>
      </c>
      <c r="E18" s="79">
        <f>D18*100/MES!$AG$19/100</f>
        <v>7.1428571428571438E-2</v>
      </c>
    </row>
    <row r="19" spans="3:5" ht="15.75" thickBot="1" x14ac:dyDescent="0.3">
      <c r="C19" s="89" t="s">
        <v>30</v>
      </c>
      <c r="D19" s="90">
        <f>SUM(D4:D18)</f>
        <v>14</v>
      </c>
      <c r="E19" s="91">
        <f>SUM(E4:E18)</f>
        <v>0.99999999999999989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MES</vt:lpstr>
      <vt:lpstr>RESUMEN PQRS</vt:lpstr>
      <vt:lpstr>RESUMEN TIPOLOGIA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dc:creator>
  <cp:lastModifiedBy>GLORIA INES CELY LUNA</cp:lastModifiedBy>
  <dcterms:created xsi:type="dcterms:W3CDTF">2020-11-23T07:29:56Z</dcterms:created>
  <dcterms:modified xsi:type="dcterms:W3CDTF">2023-06-28T19:00:00Z</dcterms:modified>
</cp:coreProperties>
</file>