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Planes Institucionales\2020\"/>
    </mc:Choice>
  </mc:AlternateContent>
  <bookViews>
    <workbookView xWindow="0" yWindow="0" windowWidth="24000" windowHeight="9435" tabRatio="458"/>
  </bookViews>
  <sheets>
    <sheet name="Plan Accion 2020" sheetId="1" r:id="rId1"/>
  </sheets>
  <definedNames>
    <definedName name="_xlnm._FilterDatabase" localSheetId="0" hidden="1">'Plan Accion 2020'!$A$4:$Q$5</definedName>
    <definedName name="_xlnm.Print_Area" localSheetId="0">'Plan Accion 2020'!$A$1:$Q$5</definedName>
    <definedName name="_xlnm.Print_Titles" localSheetId="0">'Plan Accion 2020'!$4:$5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7" i="1" l="1"/>
  <c r="J82" i="1"/>
  <c r="N210" i="1" l="1"/>
</calcChain>
</file>

<file path=xl/comments1.xml><?xml version="1.0" encoding="utf-8"?>
<comments xmlns="http://schemas.openxmlformats.org/spreadsheetml/2006/main">
  <authors>
    <author>JENNY ALEXANDRA TRIANA CASALLAS</author>
    <author>Toshiba</author>
  </authors>
  <commentList>
    <comment ref="A90" authorId="0" shapeId="0">
      <text>
        <r>
          <rPr>
            <b/>
            <sz val="9"/>
            <color indexed="81"/>
            <rFont val="Tahoma"/>
            <family val="2"/>
          </rPr>
          <t>JENNY ALEXANDRA TRIANA CASALLAS:</t>
        </r>
        <r>
          <rPr>
            <sz val="9"/>
            <color indexed="81"/>
            <rFont val="Tahoma"/>
            <family val="2"/>
          </rPr>
          <t xml:space="preserve">
Incluye: Divulgación elecciones COPASST, Elecciones,  conformación y Resolución 2020 -2022</t>
        </r>
      </text>
    </comment>
    <comment ref="Q145" authorId="1" shapeId="0">
      <text>
        <r>
          <rPr>
            <b/>
            <sz val="9"/>
            <color indexed="81"/>
            <rFont val="Tahoma"/>
            <charset val="1"/>
          </rPr>
          <t>El seguimiento de la contratación ya se contempla en el de la formulación, estructuración y ejecución.</t>
        </r>
      </text>
    </comment>
  </commentList>
</comments>
</file>

<file path=xl/sharedStrings.xml><?xml version="1.0" encoding="utf-8"?>
<sst xmlns="http://schemas.openxmlformats.org/spreadsheetml/2006/main" count="1826" uniqueCount="797">
  <si>
    <t>ACTIVIDADES
Como se van a cumplir los Objetivos y Las Estrategias del Plan
Las Actividades deben estar lo suficientemente definidas para el logro de objetivos.</t>
  </si>
  <si>
    <t>META PARA LA VIGENCIA (Cuánto se espera lograr del producto descrito y porcentual)</t>
  </si>
  <si>
    <t>INDICADOR</t>
  </si>
  <si>
    <t>FORMULA [Cómo se va a medir la Meta]
[Debe ser medible y cuantificable]
[No Debe ser Subjetivo]</t>
  </si>
  <si>
    <t>UNIDAD DE MEDIDA
(porcentaje, unidades, fases)</t>
  </si>
  <si>
    <t>TIPO DE INDICADOR (Eficiencia - Eficacia- Impacto)</t>
  </si>
  <si>
    <t>LINEA BASE</t>
  </si>
  <si>
    <t>I TRI</t>
  </si>
  <si>
    <t>II TRI</t>
  </si>
  <si>
    <t>III TRI</t>
  </si>
  <si>
    <t>IV TRI</t>
  </si>
  <si>
    <t>METODO DE VERIFICACIÓN 
(Especificar la fuente de información)</t>
  </si>
  <si>
    <t>FECHA INICIO</t>
  </si>
  <si>
    <t>FECHA FIN</t>
  </si>
  <si>
    <t>PROCESO ASOCIADO</t>
  </si>
  <si>
    <t>PRODUCTO / ENTREGABLE
(Lo que se pretende lograr, debe ser medible y cuantificable)</t>
  </si>
  <si>
    <t>DEPENDENCIA RESPONSABLE 
(Ejecutar la Actividad)</t>
  </si>
  <si>
    <t>TIPO DE META
Retadora
Gestión
Sostenibilidad del SIG</t>
  </si>
  <si>
    <t>PROGRAMACIÓN</t>
  </si>
  <si>
    <t>TALENTO HUMANO</t>
  </si>
  <si>
    <t>1</t>
  </si>
  <si>
    <t>3</t>
  </si>
  <si>
    <t>Plan Estratégico de TH</t>
  </si>
  <si>
    <t>Plan de gestión de integridad</t>
  </si>
  <si>
    <t>Gestión Financiera</t>
  </si>
  <si>
    <t>Gobierno y Seguridad Digital</t>
  </si>
  <si>
    <t>Gestión Documental</t>
  </si>
  <si>
    <t>Mesa Directiva
Oficina Asesora de Planeación</t>
  </si>
  <si>
    <t>Dirección Administrativa - Bienestar Social</t>
  </si>
  <si>
    <t>Talento Humano</t>
  </si>
  <si>
    <t>Gestión</t>
  </si>
  <si>
    <t>Inducciones,  entrenamientos y capacitaciones programadas y realizadas</t>
  </si>
  <si>
    <t>(Número de Inducciones,  entrenamientos y capacitaciones  ejecutadas del PIC en la vigencia / Número de Inducciones,  entrenamientos y capacitaciones   programadas del PIC en la vigencia) * 100</t>
  </si>
  <si>
    <t>Porcentaje</t>
  </si>
  <si>
    <t>Eficacia
Impacto</t>
  </si>
  <si>
    <t>Registros de asistencia y certificados otorgados
Evaluación de capacitaciones o actividades de formación</t>
  </si>
  <si>
    <t>Documentar la Metodología para adelantar entrenamiento en puesto de trabajo en la Corporación</t>
  </si>
  <si>
    <t>Dirección Administrativa - Talento Humano</t>
  </si>
  <si>
    <t>Sostenibilidad del SIG</t>
  </si>
  <si>
    <t>Metodología aprobada y publicada en la Red Interna</t>
  </si>
  <si>
    <t>Número de metodologías aprobadas</t>
  </si>
  <si>
    <t>Unidad</t>
  </si>
  <si>
    <t>Eficacia</t>
  </si>
  <si>
    <t>N/A</t>
  </si>
  <si>
    <t>Acta del Comité institucional de Gestión y Dsesempeño en la que se aprueba la metodología</t>
  </si>
  <si>
    <t>Plan de incentivos ejecutado</t>
  </si>
  <si>
    <t>(Número de actividades del Plan de Incentivos ejecutadas para la vigencia / Número de actividades del Plan de Incentivos programadas para la vigencia) * 100</t>
  </si>
  <si>
    <t>Entrega de invitaciones y registros fotográficos de la ceremonia de incentivos, reconocimiento y premiación a los mejores funcionarios, mejores equipos de trabajo, deportistas destacados, brigadistas y funcionarios que cumplen de 1 a 6 quinquenios o más al servicio de la Corporación
Actas del Comité de Incentivos</t>
  </si>
  <si>
    <t>Identificar la línea base del nivel de satisfacción de los servidores públicos de la Corporación con las actividades de inducción,  entrenamiento y capacitación en las que participa</t>
  </si>
  <si>
    <t>Dirección Administrativa - Bienestar Social
Posesiones</t>
  </si>
  <si>
    <t>Lìnea base del nivel de satisfacción</t>
  </si>
  <si>
    <t xml:space="preserve">
(Número de evaluaciones satisfactorias de las capacitaciones o actividades de formación / Total de evaluaciones de las capacitaciones o actividades de formación) * 100</t>
  </si>
  <si>
    <t>Acta del Comité institucional de Gestión y Dsesempeño en la que se presenta la línea base</t>
  </si>
  <si>
    <t xml:space="preserve">Documentar la Metodología para evaluar la aplicación de lo aprendido por parte de los servidores que asisten a las capacitaciones durante la vigencia </t>
  </si>
  <si>
    <t>Armonizar el plan de capacitación con el plan estratégico cuatrienal 2020 - 2023 (Orientados a la craciíon de valor público por parte de la Corporación, las prioridades de la estrategia se deben corresponder conla destinación de recursos de capacitación)</t>
  </si>
  <si>
    <t>Plan de capacitación armonizado a la plataforma estratégica
Diagnóstico de Necesidades de
Aprendizaje Organizacional</t>
  </si>
  <si>
    <t>PIC de la vigencia armonizado</t>
  </si>
  <si>
    <t>Acta del Comité institucional de Gestión y Dsesempeño en la que se aprueba el PIC armonizado con la planeación estratégica</t>
  </si>
  <si>
    <t>Dirección Administrativa
Bienestar Social</t>
  </si>
  <si>
    <t>No disponible</t>
  </si>
  <si>
    <t xml:space="preserve">Documento Autodiagnóstico del Código de Integridad del Concejo de Bogotá, D.C. </t>
  </si>
  <si>
    <t xml:space="preserve">Capacitar Equipo de Gestores de Integridad </t>
  </si>
  <si>
    <t>Gestores de integridad capacitados en cultura organizacional y/o comportamientos éticos.
Gestores de integridad capacitados en Lucha Contra la Corrupción</t>
  </si>
  <si>
    <t>Acta del Equipo Técnico de Talento Humano donde se establece periodicidad de reuniones y plan de acción del equipo de gestores de integridad</t>
  </si>
  <si>
    <t>Número de actas</t>
  </si>
  <si>
    <t>Acta del Equipo Técnico de Talento Humano donde se establece periodicidad de reuniones y plan de acción del equipo de gestores de integridad y registro de asistencia a la sesión</t>
  </si>
  <si>
    <t xml:space="preserve">Actualizar el autodiagnóstico de Gestión del Código de  Integridad. </t>
  </si>
  <si>
    <t xml:space="preserve">Número de informes presentados </t>
  </si>
  <si>
    <t>Informe de resultados de la herramienta de medición aplicada</t>
  </si>
  <si>
    <t>Informe de resultados de la herramienta de medición presentado ante el Equipo Técnico de Talento Humano</t>
  </si>
  <si>
    <t>Número de capacitaciones desarrolladas</t>
  </si>
  <si>
    <t xml:space="preserve">Registros de asistencia de los gestores de integridad a las capacitaciones </t>
  </si>
  <si>
    <t>Diseñar e implementar el 100% de la estrategia de divulgación del Código de Integridad de  la Corporación</t>
  </si>
  <si>
    <t>Estrategia aprobada en el Equipo Técnico de Talento Humano 
Registros de la realización de las actividades previstas</t>
  </si>
  <si>
    <t>(Número de actividades desarrolladas / Número de actividades previstas en la estrategia de divulgación del Código de integridad)*100</t>
  </si>
  <si>
    <t>Acta de la sesión del Equipo Técnico de Talento Humano
Registros de la realización de las actividades</t>
  </si>
  <si>
    <t>Link en pagina web del Concejo de Bogotá, D.C.</t>
  </si>
  <si>
    <t>Número de canales habilitados</t>
  </si>
  <si>
    <t>Link habilitado en la página web</t>
  </si>
  <si>
    <t>Número de autodiagnósticos diligenciados</t>
  </si>
  <si>
    <t>Herramienta de autodiagnóstico aprobadas en el Equipo Técnico de Talento Humano, con la participación de los Gestores de Integridad</t>
  </si>
  <si>
    <t>Identificar la línea base de la satisfacción de los participantes en las actividades de socialización del Código de Integridad</t>
  </si>
  <si>
    <t>Informe de resultados  de línea base</t>
  </si>
  <si>
    <t xml:space="preserve">Informe de línea base presentado en el Equipo Técnico de Talento Humano </t>
  </si>
  <si>
    <t>Implementación</t>
  </si>
  <si>
    <t>Seguimiento y Evaluación</t>
  </si>
  <si>
    <t>Habilitar  un canal de comunicación directa, donde los funcionarios y contratistas de la Corporación  puedan dejar sus opiniones y/o sugerencias de la implementación del código de Integridad.</t>
  </si>
  <si>
    <t>Direccion Administrativa - Bienestar Social.</t>
  </si>
  <si>
    <t xml:space="preserve">Talento Humano </t>
  </si>
  <si>
    <t xml:space="preserve"> 
Gestión</t>
  </si>
  <si>
    <t xml:space="preserve">Plan de Bienestar Ejecutado </t>
  </si>
  <si>
    <t xml:space="preserve">(Número de actividades ejecutadas / Número  de actividades programadas ) *100                </t>
  </si>
  <si>
    <t>Registros fotograficos, registro de asistencia al evento, encuestas de satisfaccion, reposa en el archivo de gestion del area.</t>
  </si>
  <si>
    <t>Formular el Plan de Bienestar para los funcionarios de la Corporación y sus familias, de conformidad con la normatividad vigente.</t>
  </si>
  <si>
    <t xml:space="preserve">Formular el Plan Institucional de Capacitación - PIC, para los funcionarios del Concejo de Bogotá de conformidad con la normatividad vigente, las directrices y lineamientos impartidos por el DAFP y el DASCD </t>
  </si>
  <si>
    <t xml:space="preserve">Ejecutar las actividades establecidas en el Plan Institucional de Capacitación - PIC, para los funcionarios del Concejo de Bogotá de conformidad con la normatividad vigente, las directrices y lineamientos impartidos por el DAFP y el DASCD </t>
  </si>
  <si>
    <t>Plan institucional de Capacitación 2020</t>
  </si>
  <si>
    <t>Número de planes de capacitación aprobados</t>
  </si>
  <si>
    <t xml:space="preserve">Acta del Equipo Técnico de Talento Humano en el que se aprueba el plan </t>
  </si>
  <si>
    <t>Formular el Plan de Incentivos para los funcionarios del Concejo de Bogotá</t>
  </si>
  <si>
    <t>Plan de Incentivos 2020</t>
  </si>
  <si>
    <t>Número de planes de incentivos aprobados</t>
  </si>
  <si>
    <t xml:space="preserve">Ejecutar las actividades establecidas en el Plan Institucional de Bienestar, para los funcionarios del Concejo de Bogotá de conformidad con la normatividad vigente, las directrices y lineamientos impartidos por el DAFP y el DASCD </t>
  </si>
  <si>
    <t>Ejecutar el Plan de Incentivos para los funcionarios del Concejo de Bogotá</t>
  </si>
  <si>
    <t>Plan de bienestar ejecutado</t>
  </si>
  <si>
    <t>(Número de actividades del Plan de bienestar ejecutadas para la vigencia / Número de actividades del Plan de bienestar programadas para la vigencia) * 100</t>
  </si>
  <si>
    <t>Registros fotograficos, registros de asistencia a los eventos, encuestas de satisfaccion que reposarán en el archivo de gestion del área.</t>
  </si>
  <si>
    <t>Realizar el diagnóstico de bienestar
laboral, conforme a los lineamientos metodológicos aplicables</t>
  </si>
  <si>
    <t>Diagnóstico de bienestar laboral presentado</t>
  </si>
  <si>
    <t xml:space="preserve">Número de diagnósticos presentados </t>
  </si>
  <si>
    <t xml:space="preserve">Eficacia    </t>
  </si>
  <si>
    <t>Acta del Equipo Técnico de Talento Humano en el que se presenta el diagnóstico</t>
  </si>
  <si>
    <t>Dirección Administrativa</t>
  </si>
  <si>
    <t>Retadora</t>
  </si>
  <si>
    <t>01 de febrero de 2020</t>
  </si>
  <si>
    <t>31 de dieciembre de 2020</t>
  </si>
  <si>
    <t>01 de marzo de 2020</t>
  </si>
  <si>
    <t>1 de septiembre de 2020</t>
  </si>
  <si>
    <t>Construir la planeación estrategica de la Corporación para el periodo 2020-2023, de acuedo con los criterios establecidos en el Modelo Integrado de Planeación y Gestión MIPG</t>
  </si>
  <si>
    <t>Gestión de Direccionamiento Estratégico</t>
  </si>
  <si>
    <t xml:space="preserve">Resolución de adopción de la Plataforma Estratégica y el Plan Cuatrienal 2020-2023 </t>
  </si>
  <si>
    <t>Número de resoluciones expedidas</t>
  </si>
  <si>
    <t xml:space="preserve">Eficacia </t>
  </si>
  <si>
    <t>15 de enero de 2020</t>
  </si>
  <si>
    <t>30 de junio de 2020</t>
  </si>
  <si>
    <t xml:space="preserve">Resolución publicada en la red interna y en el portal web de la Corporación </t>
  </si>
  <si>
    <t>Diseñar e implementar un mecanismo para el acopio de evidencias del cumplimiento de los compromisos que se generan en las sesiones del Comité Institucional de Gestión y Desempeño</t>
  </si>
  <si>
    <t>Oficina Asesora de Planeación</t>
  </si>
  <si>
    <t>Mecanismo diseñado e implementado</t>
  </si>
  <si>
    <t xml:space="preserve">Número de mecanismos diseñados e implementados </t>
  </si>
  <si>
    <t>30 de septiembre de 2020</t>
  </si>
  <si>
    <t>Mecanismo aprobado por el Comité Institucional de Gestión y Desempeño y disponible en la Red Interna</t>
  </si>
  <si>
    <t>Diseñar una estrategia para divulgar los componentes y avances del Sistema Integrado de Gestión, teniendo como referente el Modelo Integrado de Planeación y Gestión, y ejecutar el 100% de las acciones previstas</t>
  </si>
  <si>
    <t>Estrategia de divulgación del Sistema Integrado de Gestión aprobada por el Comité Institucional de Gestión y Desempeño</t>
  </si>
  <si>
    <t>(Número de actividades de divulgación ejecutadas / Número de actividades de divulgación establecidas en la estrategia) *100</t>
  </si>
  <si>
    <t>31 de diciembre de 2020</t>
  </si>
  <si>
    <t>Registros de actividades de divulgación de los componentes y avances del Sistema Integrado de Gestión</t>
  </si>
  <si>
    <t>Realizar seguimientos a los avances en la implementación de las políticas del gestión del Modelo Integrado de Planeación y Gestión</t>
  </si>
  <si>
    <t xml:space="preserve">Herramientas de autodiagnóstico de las políticas de gestión del Modelo Integrado de Planeación y Gestión diligenciadas </t>
  </si>
  <si>
    <t>Número de seguimientos a los avances en la implementación de las políticas del gestión del Modelo Integrado de Planeación y Gestión realizados</t>
  </si>
  <si>
    <t>01 de junio de 2020</t>
  </si>
  <si>
    <t>Actas de sesión del Comité institucional de Gestión y Desempeño en las que se presenten los resultados de la aplicación de las herramientas de autodiagnóstico de las políticas de gestión del Modelo Integrado de Planeación y Gestión</t>
  </si>
  <si>
    <t>Consolidar el monitoreo cuatrimestral al comportamiento de los riesgos por proceso y a la implementación de los planes de tratamiento de los mismos</t>
  </si>
  <si>
    <t>Gestión de Mejora Continua del SIG</t>
  </si>
  <si>
    <t xml:space="preserve">Informe consolidado de monitoreo cuatrimestral </t>
  </si>
  <si>
    <t>01 de abril de 2020</t>
  </si>
  <si>
    <t xml:space="preserve">Presentar una propuesta de actualización del Mapa de procesos de la Corporación </t>
  </si>
  <si>
    <t>Propuesta de actualización presentada ante el Comité Institucional de Gestión y Desempeño</t>
  </si>
  <si>
    <t xml:space="preserve">Número de propuestas de actualización del mapa de procesos presentadas </t>
  </si>
  <si>
    <t>15 de abril de 2020</t>
  </si>
  <si>
    <t xml:space="preserve">Propuestas de actualización del mapa de procesos presentadas al Comité Insittucional de Gestión y Desempeño </t>
  </si>
  <si>
    <t>DIRECCIONAMIENTO ESTRATÉGICO Y PLANEACIÓN</t>
  </si>
  <si>
    <t xml:space="preserve">Revisar caracterización de partes interesadas estableciendo las necesidades de los grupos de valor en materia de información y actualizar en caso de ser necesario. </t>
  </si>
  <si>
    <t>Equipo Técnico de Información y Comunicación, Transparencia, anticorrupción, Servicio a la Ciudadanía, Participación Ciudadana y Rendición de Cuentas</t>
  </si>
  <si>
    <t>Atención al Ciudadano</t>
  </si>
  <si>
    <t>Documento actualizado de Caracterización de partes interesadas o acta de revisión</t>
  </si>
  <si>
    <t>Documento revisado o acta de revisión del documento</t>
  </si>
  <si>
    <t>Documento actualizado o acta de revisión</t>
  </si>
  <si>
    <t>Realizar capacitación o sensibilización  dirigido a los servidores del Equipo Técnico que lidera el proceso de planeación  e implementación de los ejercicios de participación ciudadana  del Concejo de Bogotá en temáticas de participación ciudadana.</t>
  </si>
  <si>
    <t>Asistencia de capacitación o sensibilización del Equipo Técnico</t>
  </si>
  <si>
    <t>Capacitación o sensibilización realizada</t>
  </si>
  <si>
    <t>N.A.</t>
  </si>
  <si>
    <t>Registro de asistencia de capacitación o sensibilización</t>
  </si>
  <si>
    <t>Identificar las instancias de participación legalmente establecidas que debe involucrar el Concejo de Bogotá para cumplir con la misión de la entidad.</t>
  </si>
  <si>
    <t>Documento con la identificación de las instancias de participación</t>
  </si>
  <si>
    <t>Documento con la identificación de las instancias de participación elaborado</t>
  </si>
  <si>
    <t>Identificar y definir los espacios de participación ciudadana, presenciales y virtuales, que se emplearán en el Concejo de Bogotá y los grupos de interés (incluye instancias legalmente conformadas) que se involucrarán en su desarrollo.</t>
  </si>
  <si>
    <t>Documento con la identificación de los espacios de participación ciudadana</t>
  </si>
  <si>
    <t>Documento con la identificación de los espacios de participación ciudadana elaborado</t>
  </si>
  <si>
    <t>Diseñar y divulgar el  cronograma que identifica y define los espacios de participación ciudadana, presenciales y virtuales, que se emplearán y los grupos de interés (incluye instancias legalmente conformadas) que se involucrarán en su desarrollo.</t>
  </si>
  <si>
    <t>Atención al Ciudadano
Procesos misionales</t>
  </si>
  <si>
    <t>Cronograma</t>
  </si>
  <si>
    <t>Cronograma elaborado</t>
  </si>
  <si>
    <t>Cronograma con los espacios de participación ciudadana, presenciales y virtuales</t>
  </si>
  <si>
    <t>Generar espacios para la participación ciudadana para el ejercicio de la planeación anual de 2020 y la planeación estratégica 2020-2023</t>
  </si>
  <si>
    <t>Registros de partición ciudadana en la planeación</t>
  </si>
  <si>
    <t>(Registros de espacios de participación ciudadana / Espacios para participación ciudadana programados)*100</t>
  </si>
  <si>
    <t>Registros de partición ciudadana en la planeación 2020-2023</t>
  </si>
  <si>
    <t>Establecer el formato  interno de reporte de  las actividades de participación ciudadana que se realizarán en el Concejo de Bogotá, D.C.</t>
  </si>
  <si>
    <t>Atención al Ciudadano
Procesos misionales
Gestión de Mejora Continua</t>
  </si>
  <si>
    <t>Formato aprobado</t>
  </si>
  <si>
    <t xml:space="preserve"> Formato  interno de reporte de  las actividades de participación ciudadana elaborado y aprobado</t>
  </si>
  <si>
    <t>Formato elaborado y aprobado</t>
  </si>
  <si>
    <t>Analizar la implementación de la estrategia de participación ciudadana, y el resultado de los espacios de participación desarrollados, con base en la consolidación de los formatos internos de reporte aportados por las áreas misionales y de apoyo.</t>
  </si>
  <si>
    <t>Informe de la estrategia de participación ciudadana</t>
  </si>
  <si>
    <t>Informe de la estrategia de participación ciudadana elaborado</t>
  </si>
  <si>
    <t>Informe de la estrategia de participación ciudadana publicado</t>
  </si>
  <si>
    <t>Evaluar y verificar, por parte de la oficina de control interno, el cumplimiento de la estrategia de  participación ciudadana incluyendo la eficacia y pertinencia de los espacios establecidos en el cronograma.</t>
  </si>
  <si>
    <t>Oficina de Control Interno</t>
  </si>
  <si>
    <t>Evaluación Independiente</t>
  </si>
  <si>
    <t>Informe de evaluación de la estrategia de participación ciudadana</t>
  </si>
  <si>
    <t>Informe de evaluación de la estrategia de participación ciudadana elaborado</t>
  </si>
  <si>
    <t>GESTIÓN CON VALORES PARA RESULTADOS</t>
  </si>
  <si>
    <t>Defensa Jurídica</t>
  </si>
  <si>
    <t xml:space="preserve">Dirección Jurídica </t>
  </si>
  <si>
    <t xml:space="preserve">Revisar y aprobar mensualmente las modificaciones al normograma, enviadas por los responsables de los procesos de la Corporación. </t>
  </si>
  <si>
    <t>12 reportes de  actualizaciones de normograma revisadas y aprobadas</t>
  </si>
  <si>
    <t>Número de actualizaciones de normograma revisadas y aprobadas</t>
  </si>
  <si>
    <t>Reporte enviado a la Oficina Asesora de Planeación</t>
  </si>
  <si>
    <t>Socializar las políticas de prevención del daño antijurídico a las dependencias de la Corporación, conforme  al informe de defensa judicial presentado por la Secretaría Jurídica Distrital.</t>
  </si>
  <si>
    <t>2 jornadas de socialización</t>
  </si>
  <si>
    <t>Número de jornadas de socialización</t>
  </si>
  <si>
    <t>Actas de socialización de la política</t>
  </si>
  <si>
    <t>Actualizar las políticas de prevención del daño antijurídico del Comité de Conciliación de la Corporación.</t>
  </si>
  <si>
    <t>1 política actualizada</t>
  </si>
  <si>
    <t xml:space="preserve"> Política actualizada</t>
  </si>
  <si>
    <t>Política aprobada por el Comité de Conciliación de la Corporación</t>
  </si>
  <si>
    <t>2 espacios de participación ciudadana realizados</t>
  </si>
  <si>
    <t>Número de espacios realizados</t>
  </si>
  <si>
    <t>Actas de espacios de participación ciudadana realizados</t>
  </si>
  <si>
    <t>Solicitud de contratación radicada</t>
  </si>
  <si>
    <t>4 adecuaciones gestionadas</t>
  </si>
  <si>
    <t>Adecuaciones gestionadas</t>
  </si>
  <si>
    <t>4 adecuaciones gestionadas.</t>
  </si>
  <si>
    <t>Atención a la Ciudadanía</t>
  </si>
  <si>
    <t>Gestionar la adquisición del digiturno en el Proceso de Atención al Ciudadano en la Corporación.</t>
  </si>
  <si>
    <t xml:space="preserve"> 1 Solicitud de Contratación radicada ante la Dirección Financiera</t>
  </si>
  <si>
    <t>Dirección Financiera</t>
  </si>
  <si>
    <t>Participación ciudadana en la gestión Pública</t>
  </si>
  <si>
    <t>EFICACIA</t>
  </si>
  <si>
    <t>Número</t>
  </si>
  <si>
    <t>Pagina web, redes sociales, Informe de gestión</t>
  </si>
  <si>
    <t>Publicaciones y Material Grafico en Fisico  y  en Pagina web, redes sociales, Informe de gestión</t>
  </si>
  <si>
    <t>RETADORA</t>
  </si>
  <si>
    <t>(# Actividades Ejecutadas / # Actividades Programadas ) *100</t>
  </si>
  <si>
    <t>GESTION</t>
  </si>
  <si>
    <t xml:space="preserve">Gestión Documental </t>
  </si>
  <si>
    <t>Secretaría General / Gestión Documental</t>
  </si>
  <si>
    <t>Programa de Gestión Documental ajustado</t>
  </si>
  <si>
    <t>PGD  ajustado según datos arrojados en el diagnóstico integral</t>
  </si>
  <si>
    <t>PGD aprobado por l Comité Institcional de Gestión y Desempeño</t>
  </si>
  <si>
    <t>Tablas de Valoración Documental convalidadas y publicadas</t>
  </si>
  <si>
    <t>Tablas de Valoración Documental elaboradas para los periodos que apliquen</t>
  </si>
  <si>
    <t>Tablas de Valoración Documental convalidada por el Consejo Distrital de Archivo</t>
  </si>
  <si>
    <t>Terminar el levantamiento de los metros lineales restantes de Inventario del Archivo Central ubicado en el sótano</t>
  </si>
  <si>
    <t>157 ML</t>
  </si>
  <si>
    <t>Inventario archivo central terminado</t>
  </si>
  <si>
    <t>Metros lineales del archivo central levantados (ubicados en el sotano)</t>
  </si>
  <si>
    <t>Formato Único de Inventario Documental -FUID</t>
  </si>
  <si>
    <t>Efectuar eliminación de documentos para las series y/o subseries documentales que hayan cumplido su tiempo de retención en todas las dependencias de la Corporación, previa revisión de las TRD</t>
  </si>
  <si>
    <t>Publicación para pronunciamiento por parte de la ciudadanía de los documentos propuestos para eliminar durante 60 días en la página  web
Acta del CIGDI
Acta de entrega de la documentación a eliminar a la responsable del Sistema de Gestión Ambiental</t>
  </si>
  <si>
    <t>Acta e inventario de archivo eliminado previa publicación en la página Web</t>
  </si>
  <si>
    <t>Liberar la cantidad de metros lineales suficientes en el archivo central, para recibir las transferencias primarias</t>
  </si>
  <si>
    <t>Actas de transferencia secundaria (del Archivo Central al Archivo de Bogotá) o eliminación de documentos, que permitan liberar la cantidad de metros lineales que se identifiquen en el diagnóstico por dependencia (metros lineales que se requiere transferir de los archivos de gestión al archivo central) , en aplicación de las Tablas de Valoración Documental</t>
  </si>
  <si>
    <t>Acta e inventario de archivo eliminado (documentos copia o de apoyo)</t>
  </si>
  <si>
    <t>Recibir, en el Archivo Central, los documentos transferidos por los diferentes archivos de gestión de las dependencias de la Corporación que hayan cumplido su tiempo de retención (tranferencias primarias)</t>
  </si>
  <si>
    <t>Acta de transferencia primaria</t>
  </si>
  <si>
    <t>Metros lineales de archivo transferido</t>
  </si>
  <si>
    <t>Acta de archivo transferido</t>
  </si>
  <si>
    <t>Actualizar la Tabla de Retención Documental de la Corporación, con base en lo establecido el Acuerdo 04 de 2019 del Archivo General de la Nación</t>
  </si>
  <si>
    <t>Tablas de Retención Actualizadas</t>
  </si>
  <si>
    <t xml:space="preserve">Cantidad de TRD ajustadas y convalidadas </t>
  </si>
  <si>
    <t xml:space="preserve">TRD convalidadas </t>
  </si>
  <si>
    <t>Terminar el inventario y enlazar los registros correspondientes a las series misionales documentales Acuerdos y proyectos de acuerdo, en el aplicativo Librejo</t>
  </si>
  <si>
    <t>Inventario de acuerdos y proyectos de acuerdo contenidos en los tomos ubicados en la biblioteca, de acuerdo a proyección de registros y enlazados en el aplicativo Librejo</t>
  </si>
  <si>
    <t>Base de datos actualizada años 2019, 2018 y 2017 correspondiente a 3450 registros</t>
  </si>
  <si>
    <t>Actualizar el inventario de activos de información, en lo atinente a Gestión Documental</t>
  </si>
  <si>
    <t>Inventario de activos ajustado una vez convalidada la actualización de las TRD</t>
  </si>
  <si>
    <t>Tablas de control de acceso aprobadas y publicadas</t>
  </si>
  <si>
    <t>Establecer la estructura del Modelo de requisitos para la gestión de documentos electrónicos en la Corporación</t>
  </si>
  <si>
    <t>Documento con los componentes que debe contemplar el Modelo</t>
  </si>
  <si>
    <t>Modelo de requisitos</t>
  </si>
  <si>
    <t>Documentar el modelo de requisitos en su primer fase</t>
  </si>
  <si>
    <t>Levantar los requisitos técnicos y funcionales para la implementación de una herramienta de gestión documental, con base en el diagnóstico</t>
  </si>
  <si>
    <t xml:space="preserve">Documento de  requisitos técnicos y funcionales </t>
  </si>
  <si>
    <t>Documentos evaluado y aprobado en conjunto con la asesoria del Archivo de Bogotá</t>
  </si>
  <si>
    <t>Documento con requisitos técnicos y funcionales revisado por sistemas y Archivo de Bogotá</t>
  </si>
  <si>
    <t>Presentaciones y formatos de asistencia</t>
  </si>
  <si>
    <t>Mantenimiento</t>
  </si>
  <si>
    <t xml:space="preserve">Gestión Ambiental </t>
  </si>
  <si>
    <t>Dirección Administrativa - Gestión Ambiental</t>
  </si>
  <si>
    <t>Gestión de Recursos Físicos</t>
  </si>
  <si>
    <t>(Número de actividades ejecutadas en el programa / Número de actividades previstas)*100</t>
  </si>
  <si>
    <t>(Número de actividades ejecutadas en el programa  Uso eficiente del Agua / Número de actividades previstas)*100</t>
  </si>
  <si>
    <t>(Número de actividades ejecutadas en el programa Uso eficiente de la energía / Número de actividades previstas)*100</t>
  </si>
  <si>
    <t>(Número de actividades ejecutadas en el programa Gestión Integral de residuos / Número de actividades previstas)*100</t>
  </si>
  <si>
    <t>(Número de actividades ejecutadas en el programa Implementación de prácticas sostenibles / Número de actividades previstas)*100</t>
  </si>
  <si>
    <t>Ejecutar el 100% de las actividades previstas en el en el Plan de acción operativo del PIGA para el programa de Uso eficiente de la energía</t>
  </si>
  <si>
    <t xml:space="preserve">Ejecutar el 100% de las actividades previstas en el en el Plan de acción operativo del PIGA para el programa de Gestión Integral de residuos </t>
  </si>
  <si>
    <t>Ejecutar el 100% de las actividades previstas en el en el Plan de acción operativo del PIGA para el programa de Implementación de prácticas sostenibles</t>
  </si>
  <si>
    <t>Ejecutar el 100% de las actividades previstas en el en el Plan de acción operativo del PIGA para el programa de Consumo sostenible</t>
  </si>
  <si>
    <t>Número de actividades realizadas</t>
  </si>
  <si>
    <t xml:space="preserve">
- Diagnóstico del esquema de operación presentado ante Equipo Técnico de Gestión Financiera
- Propuesta de rediseño presentada ante Equipo Técnico de Gestión Financiera
- Documentos del SIG actualizados publicados en la red interna</t>
  </si>
  <si>
    <t xml:space="preserve">Desarrollar las actividades programadas en la Linea de Acción Vehículos Seguros del Plan Estrategico de Seguridad Vial del Concejo de Bogotá. </t>
  </si>
  <si>
    <t>Gestión de Recursos Fisicos</t>
  </si>
  <si>
    <t>(Numero de actividades realizadas en el trimestre / Número de actividades programadas en el trimestre)*100%</t>
  </si>
  <si>
    <t>Formular el plan de acción de la Linea de Acción Vehículos Seguros del Plan Estrategico de Seguridad Vial del Concejo de Bogotá de la vigencia 2020</t>
  </si>
  <si>
    <t>Plan de acción del la línea</t>
  </si>
  <si>
    <t xml:space="preserve">Número de planes por línea de acción formulados </t>
  </si>
  <si>
    <t>Acta de sesión conjunta del Equipo Técnico de Seguridad Vial y Movilidad Sostenible y de Talento Humano (SST) en la que se presenta el plan</t>
  </si>
  <si>
    <t>Formular el plan de acción de la Linea de Acción Comportamiento Humano del Plan Estrategico de Seguridad Vial del Concejo de Bogotá de la vigencia 2020</t>
  </si>
  <si>
    <t>Formular el plan de acción de la Linea de Acción Infraestructura Segura del Plan Estrategico de Seguridad Vial del Concejo de Bogotá de la vigencia 2020</t>
  </si>
  <si>
    <t>Formular el plan de acción de la Linea de Acción Atención a Víctimas del Plan Estrategico de Seguridad Vial del Concejo de Bogotá de la vigencia 2020</t>
  </si>
  <si>
    <t>Formular el plan de acción de la Linea de Acción Fortalecimiento institucional del Plan Estrategico de Seguridad Vial del Concejo de Bogotá de la vigencia 2020</t>
  </si>
  <si>
    <t xml:space="preserve">OAP </t>
  </si>
  <si>
    <t>Dirección Administrativa /Talento Humano, Capacitación y Seguridad y Salud en el Trabajo</t>
  </si>
  <si>
    <t>Dirección Administrativa / Seguridad y Salud en el Trabajo</t>
  </si>
  <si>
    <t xml:space="preserve">Desarrollar las actividades programadas en la Linea de Acción Infraestructura Segura del Plan Estrategico de Seguridad Vial del Concejo de Bogotá. </t>
  </si>
  <si>
    <t xml:space="preserve">Desarrollar las actividades programadas en la Linea de Acción Atención a Víctimas del Plan Estrategico de Seguridad Vial del Concejo de Bogotá. </t>
  </si>
  <si>
    <t>Número de actualizaciones Ejecutadas</t>
  </si>
  <si>
    <t>Pagina web, Intranet, Informe de gestión
Informe de la actualización realizada, presentado al ETGDI</t>
  </si>
  <si>
    <t xml:space="preserve">Número de propuestas de manual presentadas </t>
  </si>
  <si>
    <t xml:space="preserve">Desarrollar las actividades establecidas para el Componente de Gestión del riesgo de corrupción, del Plan Anticorrupción y de Atención al ciudadano </t>
  </si>
  <si>
    <t xml:space="preserve">Desarrollar las actividades establecidas para el Componente de rendición de cuentas, del Plan Anticorrupción y de Atención al ciudadano </t>
  </si>
  <si>
    <t xml:space="preserve">Desarrollar las actividades establecidas para el Componente de mecanismos para mejorar la atención al ciudadano, del Plan Anticorrupción y de Atención al ciudadano </t>
  </si>
  <si>
    <t xml:space="preserve">Desarrollar las actividades establecidas para el Componente de transparencia y acceso a la información, del Plan Anticorrupción y de Atención al ciudadano </t>
  </si>
  <si>
    <t xml:space="preserve">Desarrollar las actividades establecidas para el Componente de iniciativas adicionales, del Plan Anticorrupción y de Atención al ciudadano </t>
  </si>
  <si>
    <t>Ver dependencias establecidas en el Plan Anticorrupción y de Atención al Ciudadano</t>
  </si>
  <si>
    <t>Ver procesos establecidos en el Plan Anticorrupción y de Atención al Ciudadano</t>
  </si>
  <si>
    <t>Ver columna "Meta o producto" del Plan Anticorrupción y de Atención al Ciudadano</t>
  </si>
  <si>
    <t>('No. Actividades del componente ejecutadas /No. Actividades Planeadas para el periodo de reporte)*100</t>
  </si>
  <si>
    <t>Sistemas y Seguridad de la Información</t>
  </si>
  <si>
    <t>Registros disponible en la carpeta del Proceso precontractual</t>
  </si>
  <si>
    <t>Ficha para la contratación del servicio para realizar análisis de vulnerabilidades a la plataforma tecnológica radicada</t>
  </si>
  <si>
    <t>Plan Institucional de Capacitación</t>
  </si>
  <si>
    <t>Plan Institucional de Bienestar</t>
  </si>
  <si>
    <t>Plan Anual de Vacantes</t>
  </si>
  <si>
    <t xml:space="preserve">Plan de Previsión de recursos humanos </t>
  </si>
  <si>
    <t>Plan de Incentivos institucionales</t>
  </si>
  <si>
    <t>Plan de trabajo anual en seguridad y salud en el trabajo</t>
  </si>
  <si>
    <t>Solicitud de contratación y ficha técnica para proveer e implementar una plataforma de comunicaciones unificadas para el Concejo de Bogotá, radicada en la Secretaría Distrital de Hacienda</t>
  </si>
  <si>
    <t>Registros disponibles en la carpeta del Proceso precontractual</t>
  </si>
  <si>
    <t>Realizar las 8 actividades requeridas para la solicitud de contratación para realizar la implementación del protocolo de internet versión 6 (IPv6), en las siguientes fases: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</si>
  <si>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Solicitud de contratación y la ficha técnica para proveer servicios para implementación del protocolo de internet versión 6 (IPv6), radicada ante la Secretaría Distrital de Hacienda</t>
  </si>
  <si>
    <t>Solicitud de contratación y la ficha técnica para la definición del plan de recuperación de desastres en TI (DRP), radicadas ante la Secretaría Distrital de Hacienda</t>
  </si>
  <si>
    <t>Realizar las 8 actividades requeridas para la solicitud de contratación para la definición del plan de recuperación de desastres en TI (DRP), en las siguientes fases: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</si>
  <si>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8 actividades requeridas para la solicitud de contratación para proveer e implementar el sistema de gestión documental para el Concejo de Bogotá, en las siguientes fases: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</si>
  <si>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Solicitud de contratación y la ficha técnica para  proveer e implementar un Sistema de Gestión Documental, radicada ante la Secretaría Distrital de Hacienda</t>
  </si>
  <si>
    <t>Solicitud de contratación y la ficha técnica para  adquirir un sistema hiperconvergente para el Concejo de Bogotá, radicada ante la Secretaría Distrital de Hacienda</t>
  </si>
  <si>
    <t>Ficha técnica para adquirir  un sistema de escaneo de vulnerabilidades a la plataforma tecnológica, radiacada ante la Sectretarçia Distrital de Hacienda</t>
  </si>
  <si>
    <t>Realizar las 8 actividades requeridas para la solicitud de contratación para la adquisición de equipos para la renovación y actualización tecnológica, en las siguientes fases: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</si>
  <si>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Realizar las 8 actividades requeridas para la solicitud de contratación para la adquisición de un sistema de escaneo de vulnerabilidades a la plataforma tecnológica, en las siguientes fases:
Primer trimestre:
- Elaboración RFP
- Revisión y validación RFP 
- Aprobación RFP por parte de los técnicos 
Segundo trimestre;
- Construcción de la solicitud por parte de los administrativos
- Validación por parte de los técnicos de la solicitud
- Aprobación por parte de la Dirección Administrativa
- Aprobación por parte de la Dirección Financiera
- Entrega RFP a Secretaría de Hacienda</t>
  </si>
  <si>
    <t>Revisar el cumplimiento de políticas y/o procedimientos  de seguridad de la información en la Corporación</t>
  </si>
  <si>
    <t>Efectuar seguimiento al cumplimiento de los planes de mejora y acciones correctivas de las auditorias realizadas al SGSI</t>
  </si>
  <si>
    <t>Realizar una (1) prueba  de continuidad de los servicios tecnológicos del Concejo de Bogotá.</t>
  </si>
  <si>
    <t>Número de revisiones realizadas</t>
  </si>
  <si>
    <t>Número de seguimientos realizados</t>
  </si>
  <si>
    <t>Número de pruebas realizadas</t>
  </si>
  <si>
    <t>Número de monitoreos realizados</t>
  </si>
  <si>
    <t>Número de sensibilizaciones realizadas</t>
  </si>
  <si>
    <t>Realizar las actividades requeridas ante el Fondo Cuenta -Concejo de Bogotá- de la Secretaria de Hacienda  Distrital, para la contratación y seguimiento a la adecuación, mantenimiento de la red hidráulica y red contra incendios y modernización de la red eléctrica del Concejo de Bogotá D.C:
- Solicitud de creación de línea de conntratación y asignación de Recursos (trimestre 2)
- Elaboracion y Presentación de Ficha Técnica de Contratación (trimestre 3)
- Inicio de la Obra - Acta de Inicio (trimestre 4)</t>
  </si>
  <si>
    <t xml:space="preserve">Licencia de Construcciòn 
Permisos necesarios para la ejecuciòn del proyecto 
Contratación de la obra
Acta de inicio de la obra
Seguimiento a la ejecuciòn de las obras </t>
  </si>
  <si>
    <t xml:space="preserve">
- Diagnóstico del esquema de operación, incluyeno normatividad vigente
- Propuesta de rediseño
- Documentos del SIG actualizados
- Propuesta de ajuste de la normatividad aplicable</t>
  </si>
  <si>
    <t xml:space="preserve">Propuesta de Manual de Identidad </t>
  </si>
  <si>
    <t>Recursos asignados a la línea de contratación
Ficha técnica radicada ante la SHD
Acta de inicio de la obra</t>
  </si>
  <si>
    <t>Línea de contratación creada ante la SDH (Detalle en el PAA)
Número de Radicado de la Ficha Técnica de Contratación ante SDH
Firma Acta de Inicio de la obra</t>
  </si>
  <si>
    <t>Número de documentos del SIG</t>
  </si>
  <si>
    <t xml:space="preserve">Documento publicado en la red interna </t>
  </si>
  <si>
    <t xml:space="preserve">
Elaborar y presentar las fichas de contratación para el mantenimiento de los frentes faltantes,  en el marco del nodo de mantenimiento de los bienes de la Corporación:
- Restauración Casa Cristo Rey
- Adecuación subestación
- Fachadas
- Cubiertas y techos
-  Actualización de las alarmas
- Redes contra incendios e hidrosanitaria</t>
  </si>
  <si>
    <t>Solicitar la creación de las líneas de contratación para el mantenimiento de los frentes faltantes,  en el marco del nodo de mantenimiento de los bienes de la Corporación
- Restauración Casa Cristo Rey
- Adecuación subestación
- Fachadas
- Cubiertas y techos
-  Actualización de las alarmas
- Redes contra incendios e hidrosanitaria</t>
  </si>
  <si>
    <t xml:space="preserve">Solicitudes de contratación </t>
  </si>
  <si>
    <t>Número de solicitudes de creación de línea de contratación radicadas</t>
  </si>
  <si>
    <t>Comunicaciones dirigidas a la Dirección Financiera radicadas</t>
  </si>
  <si>
    <t>Dirección Administrativa - Manteniiento</t>
  </si>
  <si>
    <t>Solicitudes de creación de línea de contratación</t>
  </si>
  <si>
    <t>Número de Solicitudes de contratación radicadas ante la Dirección Financiera</t>
  </si>
  <si>
    <t>Diseñar y documentar el esquema de operación del nodo de mantenimiento de los bienes de la Corporación en sus diferentes frentes</t>
  </si>
  <si>
    <t>Documento del sistema de gestión en el que se establezca el esquema de operación del nodo de mantenimiento de los bienes de la Corporación, incluyendo responsables, alcances, mecanismos de seguimiento a ejecución de contratos, herramientas de seguimiento a la gestión y resultados</t>
  </si>
  <si>
    <t>Ejecutar el 100% de las actividades previstas en el cronograma de actividades establecido con el contratista de mantenimiento locativo</t>
  </si>
  <si>
    <t>Ejecutar el 100% de las actividades previstas en el cronograma de actividades establecido con el contratista de mantenimiento de equipos (bombas de agua potable, bombas de agua residual y tanques de agua potable)</t>
  </si>
  <si>
    <t>(Número de actividades ejecutadas / número de actividades programadas en el cronograma) * 100</t>
  </si>
  <si>
    <t xml:space="preserve">Informe de nivel de cumplimiento del cronograma </t>
  </si>
  <si>
    <t>Mantenimientos realizados</t>
  </si>
  <si>
    <t>Realizar la actualización del Programa de Gestión Documental - PGD</t>
  </si>
  <si>
    <t>(Número de dependencias con revisión de las TRD para eliminación de documentos / Dependencias de la Corporación)*100%</t>
  </si>
  <si>
    <t>Acta con los metros lineales de archivo seleccionado para eliminación de acuerdo con la disposición final registrada en las TVD o correspondiente a documentos de apoyo o duplicados producidos antes del 20 de septiembre de 2012</t>
  </si>
  <si>
    <t>Registros ingresados al catalogo en linea</t>
  </si>
  <si>
    <t>Inventario de activos de Gestión Documental actualizado</t>
  </si>
  <si>
    <t>Elaborar la tabla de control de acceso para la Corporación, a partir de los activos de información</t>
  </si>
  <si>
    <t xml:space="preserve">Tabla de Control de Acceso elaboradas </t>
  </si>
  <si>
    <t>Tabla de Control de Acceso</t>
  </si>
  <si>
    <t>Efectuar capacitaciones en gestión documental, de acuerdo a cronograma. Las capacitaciones se realizarán en los siguientes temas: 
-Administración de archivo
-Aplicación de TRD
-Inventarios documentales (diligenciamiento FUID)</t>
  </si>
  <si>
    <t>Efectuar el rediseño del esquema de operación del Fondo Cuenta del Concejo de Bogotá D.C.,  mediante el desarrollo de las siguientes actividades:
- Revisión de la normatividad (segundo trimestre)
- Diagnosticar del esquema de operación (segundo trimestre)
- Realizar propuesta de rediseño (tercer trimestre)
- Actualizar documentos del SIG que soportan la operación del Fondo Cuenta, según se requiera (cuarto trimestre)</t>
  </si>
  <si>
    <t xml:space="preserve">Dirección Administrativa - Equip de Carrera Administrativa </t>
  </si>
  <si>
    <t>Plan Anticorrupción y Atención al Ciudadano</t>
  </si>
  <si>
    <t xml:space="preserve">Elaborar la Tabla de Valoración documental - TVD </t>
  </si>
  <si>
    <t>45</t>
  </si>
  <si>
    <t xml:space="preserve">Vinculación de por lo menos un funcionario de cada Unidad de Apoyo Normativo de los Concejales en el Modelo de Trabajo, correspondiente a 45 teletrabajadores. </t>
  </si>
  <si>
    <t>Número de funcionarios de UAN vinculados al modelo de teletrabajo</t>
  </si>
  <si>
    <t>Informe de  cumplimiento de políticas y/o procedimientos  de seguridad de la información en la Corporación</t>
  </si>
  <si>
    <t>Consolidado de seguimiento al cumplimiento de los planes de mejora y acciones correctivas de las auditorias realizadas al SGSI</t>
  </si>
  <si>
    <t>Reporte de prueba de continuidad de negocio de los servicios tecnológicos.</t>
  </si>
  <si>
    <t>Consolidado  de  monitoreos a la gestión de riesgos de seguridad de la información por proceso</t>
  </si>
  <si>
    <t>Servidores publicos capacitados en  temas de  seguridad de la información</t>
  </si>
  <si>
    <t>Informe de  cumplimiento de las políticas y procedimientos de seguridad de la información presentado al Equipo Técnico de Seguridad Digital</t>
  </si>
  <si>
    <t>Consolidado de seguimiento al cumplimiento de los planes de mejora y acciones correctivas de las auditorias realizadas al SGSI, presentado al Equipo Técnico de Seguridad Digital</t>
  </si>
  <si>
    <t>Reporte de prueba de continuidad de negocio de los servicios tecnológicos, presentado al Equipo Técnico de Seguridad Digital</t>
  </si>
  <si>
    <t xml:space="preserve">I TRI: Seguimiento PAAC, corte 31 de diciembre de 2019. 
II TRI: Seguimiento PAAC, corte 30 de abril 2020. 
III TRI: Seguimiento PAAC, corte 30 de agosto 2020.
</t>
  </si>
  <si>
    <t xml:space="preserve">Numero de Informes consolidados de monitoreo cuatrimestral realizados </t>
  </si>
  <si>
    <t xml:space="preserve">I TRI: Seguimiento corte 31 de diciembre de 2019. 
II TRI: Seguimiento corte 30 de abril 2020. 
III TRI: Seguimiento corte 30 de agosto 2020.
</t>
  </si>
  <si>
    <t>Planillas de asistencia de Sensibilizaciones realizadas a los usuarios en temas de  seguridad de la información.</t>
  </si>
  <si>
    <t>Gestión Jurídica</t>
  </si>
  <si>
    <t>Comunicaciones e información</t>
  </si>
  <si>
    <t>Gestión Direccionamiento Estratégico</t>
  </si>
  <si>
    <t>Procesos Misionales - Gestión Normativa y Control Político</t>
  </si>
  <si>
    <t>Resolución de otorgamiento
 de orden al mérito o reconocimiento a quien resulte seleccionado de un grupo de participantes o postulados</t>
  </si>
  <si>
    <t>Verificar que las proposiciones programadas para debate, estén priorizadas por las bancadas</t>
  </si>
  <si>
    <t>(Número de proposiciones programadas y priorizadas por bancada / 
número de proposiciones programadas para debate)*100</t>
  </si>
  <si>
    <t xml:space="preserve">Actas de sesiones y/o foros </t>
  </si>
  <si>
    <t xml:space="preserve">Proyecto de Acuerdo de iniciativa de cabildantes 
presentado por una bancada </t>
  </si>
  <si>
    <t xml:space="preserve">un proyecto de acuerdo avalado por una
 bancada del Concejo </t>
  </si>
  <si>
    <t>Permitir la intervención  de la ciudadanía en el 30% de las sesiones que desarrolla el Concejo de Bogota,D.C.</t>
  </si>
  <si>
    <t>EVALUACIÓN Y RESULTADOS</t>
  </si>
  <si>
    <t>INFORMACIÓN Y COMUNICACIÓN</t>
  </si>
  <si>
    <t>CONTROL INTERNO</t>
  </si>
  <si>
    <t>Realizar las auditorias a los 14 procesos</t>
  </si>
  <si>
    <t xml:space="preserve"> Procesos a auditarse</t>
  </si>
  <si>
    <t>Informe de Auditoria</t>
  </si>
  <si>
    <t xml:space="preserve">(Número auditadas realizadas / Número de auditorías programadas) * 100   
Auditoria realizadas = (Planeación*85% +  Ejecución *15%)
</t>
  </si>
  <si>
    <t>Red Intena_ X:\AÑO 2020</t>
  </si>
  <si>
    <t>GESTIÓN DEL CONOCIMIENTO Y LA INNOVACIÓN</t>
  </si>
  <si>
    <t>Comunicación Interna</t>
  </si>
  <si>
    <t>Comunicación Externa e interna</t>
  </si>
  <si>
    <t>Oficina Asesora de Comunicaciones</t>
  </si>
  <si>
    <t>Realizar las actividades requeridas para la supervisión a la ejecución del convenio interadministrativo 180450-0-2018 con la Agencia Nacional Inmobiliaria Virgilio Barco Vargas para la construcción del nuevo edificio para el Concejo de Bogotá, verificando:
- Seguimiento a la expedición de la licencia de construcciòn  (Primer trimestre)
- Seguimiento a la expedición de los permisos necesarios para la ejecución del proyecto (Primer trimestre)
- Seguimiento a la contratación de la obra (Segundo trimestre)
- Seguimiento a la ejecución de la obra (cuarto trimestre)</t>
  </si>
  <si>
    <t>Efectuar monitoreo a la gestión de riesgos de seguridad de la información de la Corporación</t>
  </si>
  <si>
    <r>
      <t>Actas de sesión de Comité operativo en las que se efectúe seguimiento a la expedición definitiva de licencia de Construcciòn 
Actas de sesión de Comité operativo en las que se efectúe seguimiento a la expedición definitiva de los permisos necesarios para la ejecuciòn del proyecto 
Actas de sesión de Comité operativo en las que se efectúe seguimiento a la formulación, estructuración y ejecución de la contratación</t>
    </r>
    <r>
      <rPr>
        <sz val="12"/>
        <color rgb="FFFF0000"/>
        <rFont val="Arial"/>
        <family val="2"/>
      </rPr>
      <t xml:space="preserve">  </t>
    </r>
    <r>
      <rPr>
        <sz val="12"/>
        <rFont val="Arial"/>
        <family val="2"/>
      </rPr>
      <t xml:space="preserve">
Actas de sesión de Comité operativo en las que se efectúe seguimiento al avance en la ejecuciòn de las obras </t>
    </r>
  </si>
  <si>
    <r>
      <t xml:space="preserve">Realizar las 8 actividades requeridas para la solicitud de contratación de la implementación de una plataforma de comunicaciones unificadas, en las siguientes fases:
</t>
    </r>
    <r>
      <rPr>
        <u/>
        <sz val="12"/>
        <rFont val="Arial"/>
        <family val="2"/>
      </rPr>
      <t>Primer trimestre:</t>
    </r>
    <r>
      <rPr>
        <sz val="12"/>
        <rFont val="Arial"/>
        <family val="2"/>
      </rPr>
      <t xml:space="preserve">
- Elaboración RFP
- Revisión y validación RFP 
- Aprobación RFP por parte de los técnicos 
</t>
    </r>
    <r>
      <rPr>
        <u/>
        <sz val="12"/>
        <rFont val="Arial"/>
        <family val="2"/>
      </rPr>
      <t>Segundo trimestre;</t>
    </r>
    <r>
      <rPr>
        <sz val="12"/>
        <rFont val="Arial"/>
        <family val="2"/>
      </rPr>
      <t xml:space="preserve">
- Construcción de la solicitud por parte de los administrativos
- Validación por parte de los técnicos de la solicitud
- Aprobación por parte de la Dirección Administrativa
- Aprobación por parte de la Dirección Financiera
- Entrega RFP a Secretaría de Hacienda</t>
    </r>
  </si>
  <si>
    <t xml:space="preserve">Actos Administrativos de vinculación de los Teletrabajadores de  las U.A.N. que cumplan los requisitos al modelo de teletrabajo de la Corporación </t>
  </si>
  <si>
    <t>Vincular un funcionario adscrito a cada Unidad de Apoyo Normativo al modelo de Teletrabajo en la Entidad</t>
  </si>
  <si>
    <t>Dirección Administrativa -Carrera Administrativa</t>
  </si>
  <si>
    <t xml:space="preserve">Número de proyectos de Acuerdo presentados </t>
  </si>
  <si>
    <t>Proyecto de Acuerdo de modificación de la estructura administrativa y la planta de personal del Concejo de Bogotá, D.C, fundamentado en el estudio técnico viabilizado por la Secretaría Distrital de Hacienda y que cuente con concepto  técnico favorable del Departamento Administrativo del Servicio Civil Distrital</t>
  </si>
  <si>
    <r>
      <rPr>
        <u/>
        <sz val="12"/>
        <rFont val="Arial"/>
        <family val="2"/>
      </rPr>
      <t>Fase de Alistamiento e Institucionalización</t>
    </r>
    <r>
      <rPr>
        <sz val="12"/>
        <rFont val="Arial"/>
        <family val="2"/>
      </rPr>
      <t xml:space="preserve">
Establecer los lineamientos para la operación del Equipo de Gestores de integridad </t>
    </r>
  </si>
  <si>
    <r>
      <rPr>
        <u/>
        <sz val="12"/>
        <rFont val="Arial"/>
        <family val="2"/>
      </rPr>
      <t>Diagnóstico</t>
    </r>
    <r>
      <rPr>
        <sz val="12"/>
        <rFont val="Arial"/>
        <family val="2"/>
      </rPr>
      <t xml:space="preserve">
Aplicar herramienta de medición de conocimiento y apropiación del Código de Integridad</t>
    </r>
  </si>
  <si>
    <t>Formular el Plan Anual de Vacantes de la Corporación para la vigencia</t>
  </si>
  <si>
    <t>Formular el Plan de Previsión de Recursos Humanos de la Corporación para la vigencia</t>
  </si>
  <si>
    <t>Plan Anual de Vacantes de la Corporación</t>
  </si>
  <si>
    <t>Número de planes de vacantes formulados para la vigencia</t>
  </si>
  <si>
    <t>Proveer los cargos que se encuentran vacantes en la Corporación, mediante los mecanismos y el nivel de prioridad establecidos en el Plan Anual de Vacantes</t>
  </si>
  <si>
    <t>Vacantes provistas</t>
  </si>
  <si>
    <t>(Número de vacantes provistas de acuerdo con el nivel de prioridad y por los mecanismos previstos en el Plan Anual de Vacantes / Número total de vacantes de la Corporación) * 100</t>
  </si>
  <si>
    <t xml:space="preserve">Gestion Normativa </t>
  </si>
  <si>
    <t>Dirección Administrativa - Carrera Administrativa</t>
  </si>
  <si>
    <t>Número de planes de previsión de recursos humanos formulados para la vigencia</t>
  </si>
  <si>
    <t>Acta de sesión del Equipo Técnico de Talento Humano en el que se revisa el Plan
Plan publicado en el portal web de la Corporación</t>
  </si>
  <si>
    <t>Ejecutar el 100% de las actividades establecidas en el Plan de Previsión de Recursos Humanos de la Corporación para la vigencia</t>
  </si>
  <si>
    <t>Plan Anual de Previsión de Recursos Humanos de la Corporación</t>
  </si>
  <si>
    <t>Actividades para la previsión de los recursos humanos de la Corporación ejecutadas</t>
  </si>
  <si>
    <t>(Número de actividades ejecutadas / Número de actividades previstas para la provisión de recursos humanos) * 100</t>
  </si>
  <si>
    <t>Informe de seguimiento a la ejecución del Plan Anual de Vacantes presentado en sesión del Comité Institucional de Gestión y Desempeño</t>
  </si>
  <si>
    <t>Secretaria General</t>
  </si>
  <si>
    <t xml:space="preserve">Gestión </t>
  </si>
  <si>
    <t xml:space="preserve">Retadora </t>
  </si>
  <si>
    <t>Otorgar las órdenes al mérito y reconocimientos para destacar los aportes de personas naturales  y jurídicas  por su contribución al desarrollo de la ciudad</t>
  </si>
  <si>
    <t>Realizar la junta de voceros para definir  la agenda mensual  de sesiones para los debates de control politico, foros, y proyectos de Acuerdo, atendiendo equitativamente la participacion de las bancadas</t>
  </si>
  <si>
    <t xml:space="preserve">Presidente de la Corporación
Junta voceros 
Secretaría General </t>
  </si>
  <si>
    <t>Control politico</t>
  </si>
  <si>
    <t>Gestionar las adecuaciones exigidas para garantizar la accesibilidad a la Corporación de los ciudadanos, identificadas en el informe de la Veeduría de Bogotá</t>
  </si>
  <si>
    <t>Agenda mensual de sesiones</t>
  </si>
  <si>
    <t>Verificar que los proyectos de Acuerdo de iniciativa de los Honorables Concejales,  programados para debate, estén priorizados por las bancadas</t>
  </si>
  <si>
    <t>Memorando de priorizacion del vocero de cada bancada
Agenda de convocatoria a sesiones</t>
  </si>
  <si>
    <t>(Número de proyectos de Acuerdo programados y priorizados por bancada / 
Número de proyectos de Acuerdo programados para debate)*100</t>
  </si>
  <si>
    <t xml:space="preserve">Porcentaje </t>
  </si>
  <si>
    <t>Control Politico
Gestion Normativa</t>
  </si>
  <si>
    <t xml:space="preserve">Número de reuniones de la juntas de voceros </t>
  </si>
  <si>
    <t xml:space="preserve">Agendas mensuales 
Actas de Junta de voceros  </t>
  </si>
  <si>
    <t xml:space="preserve">Secretaria General
Comisiones permanentes  </t>
  </si>
  <si>
    <t xml:space="preserve">Secretaría General
Comisiones permanentes  </t>
  </si>
  <si>
    <t>Memorando de priorizacion del vocero de cada Bancada
Agenda de convocatoria a sesiones</t>
  </si>
  <si>
    <t>Número de resoluciones de otorgamiento</t>
  </si>
  <si>
    <t>Agendas mensuales 
Actas de Junta de voceros  
Memorando de priorizacion del vocero de cada Bancada</t>
  </si>
  <si>
    <t>Secretaria General
Comisiones permanentes</t>
  </si>
  <si>
    <t xml:space="preserve">Resolución de inicio 
Resolución de otorgamiento
Copia digital del pergamino entregado </t>
  </si>
  <si>
    <t>Realizar una (1) feria institucional en la localidad que elija la Mesa Directiva para visibilizar el quehacer del Concejo en la ciudad</t>
  </si>
  <si>
    <t xml:space="preserve">Gestión normativa 
Control político </t>
  </si>
  <si>
    <t xml:space="preserve">Secretaría General 
Comisiones permanentes 
Antención al Ciudadano </t>
  </si>
  <si>
    <t>Feria institucional realizada</t>
  </si>
  <si>
    <t>Número de ferias institucionales realizadas</t>
  </si>
  <si>
    <t>Programación de la feria institucional
Registro fotográfico de la actividad realizada</t>
  </si>
  <si>
    <t>Realizar  sesiones y /o foros fuera de la sede del Concejo Distrital en las localidades de Bogotá.</t>
  </si>
  <si>
    <t>Presidencia
Secretaría General
Comisiones permanentes</t>
  </si>
  <si>
    <t xml:space="preserve">Acompañar la construcción e impulsar  la iniciativa de los proyectos de Acuerdo presentados por los Cabildantes estudiantiles mediante el sorteo entre las diferentes bancadas  </t>
  </si>
  <si>
    <t xml:space="preserve">Gestión normativa </t>
  </si>
  <si>
    <t xml:space="preserve">Sesiones y/o foros realizados </t>
  </si>
  <si>
    <t>Número de sesiones y/o foros realizados</t>
  </si>
  <si>
    <t xml:space="preserve">Proyecto de acuerdo con origen en los cabildantes estudiantiles 
 presentado por una bancada  del Concejo </t>
  </si>
  <si>
    <t>Mesa Directiva de la Corporación
Mesas directivas de las Comisiones</t>
  </si>
  <si>
    <t xml:space="preserve">Gestión normativa
Control politico </t>
  </si>
  <si>
    <t>(Número de sesiones en las que se realizan intervenciones de ciudadanos participantes/
numero de sesiones realizadas) * 100</t>
  </si>
  <si>
    <t xml:space="preserve">Registro de ciudadanos que realicen intervenciones en sesiones
 de control politico y gestion normativa </t>
  </si>
  <si>
    <t>Acta de sesiones 
Registro de ciudadanos participantes que realizan intervenciones</t>
  </si>
  <si>
    <t>Reporte de  monitoreos a la gestión de riesgos de seguridad de la información
II TRI: Seguimiento corte 30 de abril. 
IV TRI: Seguimiento corte 31 de diciembre.</t>
  </si>
  <si>
    <t>Sensibilizar a los servidores públicos de la Corporación en temas de  seguridad de la información</t>
  </si>
  <si>
    <t>Acciones orientadas a  la minimización del consumo y uso racional del agua.</t>
  </si>
  <si>
    <t>Acciones orientadas a la la minimización del consumo y uso racional de la energía</t>
  </si>
  <si>
    <t>Acciones orientadas a la disminución en la generación de los residuos ordinarios y
optimizar el aprovechamiento de los residuos reciclables.</t>
  </si>
  <si>
    <t>Acciones  orientadas a promover la adopción de una
cultura ambiental positiva.</t>
  </si>
  <si>
    <t>Acciones orientadas a promover el uso y consumo responsable de
materiales.</t>
  </si>
  <si>
    <t>Ejecutar el 100% de las actividades previstas en el Plan de acción operativo del PIGA para el programa de Uso eficiente del Agua</t>
  </si>
  <si>
    <t>Comunicación Externa</t>
  </si>
  <si>
    <t>Realizar y publicar los comunicados y boletines de prensa  de las sesiones de la Corporación, así como la información que propongan los Concejales, a través del portal web, redes sociales y demás canales de comunicación</t>
  </si>
  <si>
    <t>Registro consumo de agua, orden de servicio lavado de tanques, piezas divulgativas publicadas, registro de inspección de unidades sanitarias.</t>
  </si>
  <si>
    <t>Registro consumo de energía, piezas divulgativas publicadas,.</t>
  </si>
  <si>
    <t>Registro generación de residuos aprovechables, piezas divulgativas publicadas, registros de asistencia, registros de verificación del transportador, programa de riesgo químico .</t>
  </si>
  <si>
    <t>Piezas divulgativas, registro de asistencia, registro de mantenimiento de cobertura vegetal, registro de actividad de fumigación, registro de semana ambiental.</t>
  </si>
  <si>
    <t xml:space="preserve">Registro de bienes y servicios, guia con los requisitos ambientales para la adquisición de bienes y servicios de la corporación. </t>
  </si>
  <si>
    <t>Actualizaciones y rediseños realizados
(1 actualizacion anual)
Actividad ejecutada en respuesta a programación del proceso</t>
  </si>
  <si>
    <t>Actualizaciones y rediseños realizados
(1 actualizacion anual). Actividad ejecutada en respuesta a programación del proceso</t>
  </si>
  <si>
    <t xml:space="preserve">Adoptar el Manual de administración y uso del portal WEB de la Corporación </t>
  </si>
  <si>
    <t xml:space="preserve">Adoptar el Manual de administración y uso de la INTRANET de la Corporación </t>
  </si>
  <si>
    <t>Rendiciones de Cuentas Realizadas
(2 sesiones anuales). Actividad ejecutada en respuesta a programación del proceso</t>
  </si>
  <si>
    <t xml:space="preserve">Realización, producción y emisión de la Rendición de Cuentas Semestral del Concejo de Bogotá, D.C. (Mesa Directiva, Bancadas y Concejales), en el contexto del Plan de Acción de Rendición de Cuentas. </t>
  </si>
  <si>
    <t>Banco de fotografias, almacenadas y organizadas en DD. Actividad ejecutada por demanda</t>
  </si>
  <si>
    <t>Banco de piezas comunicativas, almacenadas y organizadas en DD. Actividad ejecutada por demanda</t>
  </si>
  <si>
    <t>Productos realizados que demando el evento (publicaciones, material grafico). Actividad ejecutada por demanda</t>
  </si>
  <si>
    <t xml:space="preserve">Prestar servicio de fotografía en cubrimiento de las sesiones, eventos especiales, actividades y condecoraciones de la Corporación. </t>
  </si>
  <si>
    <t xml:space="preserve">Diseñar piezas comunicativas para difundir las actividades, noticias internas y externas de la Corporación, en las carteleras digitales, portal web, redes sociales y demás canales de comunicación. </t>
  </si>
  <si>
    <t xml:space="preserve">Apoyar eventos Institucionales Internos y Externos de la Corporación. </t>
  </si>
  <si>
    <t>Presentar proyecto de Acuerdo Distrital de modificación de la estructura administrativa y la planta de personal del Concejo de Bogotá, D.C., atendiendo los lineamientos del Decreto 1800 de 2019, con base en el estudio técnico correspondiente</t>
  </si>
  <si>
    <t xml:space="preserve">Proyecto de Acuerdo de modificación de la planta de personal del Concejo de Bogotá, D.C.  presentado ante la Comisión Permanente de Gobierno y la plenaria de la Corporación
Estudio Técnico que soporte la ampliación de la planta de personal, que incluya: 
- Análisis de las cargas laborales
- Análisis de los procesos de la Corporación
- Análisis de la necesidad e incidencia de nuevas funciones o metas asignadas, servicios y la cobertura institucional 
- Propuesta de Manual de funciones y competencias laborales para la planta de personal propuesta, ajustado a los  requerimientos del Decreto 815 de 2018, la Resolución 626 de 2018, la Resolución 667 de 2018 y la Resolución 1565 de 2014.
- Análisis de los costos totales de la modificación de la planta de personal y las posibles fuentes de financiación, para la solcitud de la viabilidad presupuestal ante la Secretaria Distrital de Hacienda.
- Demás soportes requeridos por el Departamento Administrativo del Servicio Civil Distrital para la expedición del concepto técnico favorable.  </t>
  </si>
  <si>
    <t>Carpeta digital disponible en la intranet y en la red interna de la Corporación con la información relativa a la creación, modificaciones, organización o distribución de la planta de personal</t>
  </si>
  <si>
    <t>Número de carpetas digitales publicadas</t>
  </si>
  <si>
    <t>01/04/2020</t>
  </si>
  <si>
    <t>30/09/2020</t>
  </si>
  <si>
    <t>Carpeta digital con la información relativa a la creación, modificaciones, organización o distribución de la planta de personal, publicado en la intranet y en la red interna de la Corporación</t>
  </si>
  <si>
    <t xml:space="preserve">Caracterizar a los servidores públicos de la Corporación </t>
  </si>
  <si>
    <t>Organizar la información relativa a la creación, modificaciones, organización o distribución de la planta de personal de la Corporación y las diferentes situaciones administrativas, para que se encuentre accesible a los funcionarios y a la ciudadanía</t>
  </si>
  <si>
    <t>Efectuar inducción a los servidores públicos que se vinculen</t>
  </si>
  <si>
    <t>Efectuar reinducción a los servidores públicos vinculados</t>
  </si>
  <si>
    <t>1 archivo digital de los Acuerdos Distritales de 1954-2018,</t>
  </si>
  <si>
    <t>Archivo digital de los Acuerdos Distritales 1954-2018,</t>
  </si>
  <si>
    <t>Archivo digital publicado en la red interna</t>
  </si>
  <si>
    <t>Consolidar el archivo digital con el inventario de los Acuerdos Distritales de 1954-2018, para concluir la depuración normativa.</t>
  </si>
  <si>
    <t>Consolidar los resultados de la evaluación del desempeño de los servidores de carrera de la Corporación, como insumo para la construcción del Plan Institucional de Capacitación</t>
  </si>
  <si>
    <t xml:space="preserve">Diseñar y levantar línea base de los indicadores para medir los movimientos de personal rotación, movilidad, ausentismo, </t>
  </si>
  <si>
    <t>Realizar semestralmente un espacio para la participación ciudadana liderada por el Equipo de Trabajo de Atención a la Ciudadanía (Dirección Jurídica)</t>
  </si>
  <si>
    <t>Presentar un informe a la alta dirección de los resultados de la evaluación de los acuerdos de gestión de los gerentes públicos</t>
  </si>
  <si>
    <t>Capacitar a los jefes de dependencia en la metodología de evaluación del desempeño de los servidores de carrera administrativa, incluyendo los planes de mejoramiento individual</t>
  </si>
  <si>
    <t>Implementar el programa de bilingûismo del Departamento Administtrativo de la Función Pública</t>
  </si>
  <si>
    <t xml:space="preserve">Diseñar una estrategia de desvinculación asistida y retiro </t>
  </si>
  <si>
    <t>Número de caracterizaciones realizadas</t>
  </si>
  <si>
    <t>01/02/2020</t>
  </si>
  <si>
    <t>31/12/2020</t>
  </si>
  <si>
    <t xml:space="preserve">Caracterización de servidores públicos presentada en el Equipo Técnico de Talento Humano </t>
  </si>
  <si>
    <t>Consolidar en una heramienta digital la información de la planta de personal y sus situaciiones administrativas, que permita generar reportes y concoer el estado en tiempo real</t>
  </si>
  <si>
    <t>Documento que contiene información detallada sobre las diferentes variables que dan cuenta de las características de los servidores públicos de la Corporación, de conformidad con las disposiciones normativas y administrativas correspondientes</t>
  </si>
  <si>
    <t>Heramienta digital con la información de la planta de personal y sus situaciiones administrativas</t>
  </si>
  <si>
    <t>Número de herramientas</t>
  </si>
  <si>
    <t>Herramienta disponible en el proceso de Talento Humano</t>
  </si>
  <si>
    <t xml:space="preserve">Recopilar la información proveniente de los diferentes diagnósticos, para tener una visión global de las necesidades que deben ser cubiertas en la gestión del Talento Humano </t>
  </si>
  <si>
    <t xml:space="preserve">Documento consolidado con las necesidades del Talento Humano, proveniente de fuentes como:
- Matriz estratégica de TH
- Necesidades de capacitación
- Necesidades de bienestar 
- Análisis de la caracterización de TH
- Resultados de la evaluación del desempeño
- Medición del clima organizacional Detección del riesgo psicosocial
- Acuerdos sindicales
- Riesgos del proceso de Talento Humano </t>
  </si>
  <si>
    <t>Número de documentos consolidados</t>
  </si>
  <si>
    <t>Documento consolidado presentado en sesión del Equipo Técnico de Talento Humano</t>
  </si>
  <si>
    <t>12</t>
  </si>
  <si>
    <t>11</t>
  </si>
  <si>
    <t>Jornadas de inducción realizadas</t>
  </si>
  <si>
    <t>Número de jornadas de inducción realizadas</t>
  </si>
  <si>
    <t>Registros de asistencia da las jornadas de inducción</t>
  </si>
  <si>
    <t>Jornadas de reinducción realizadas</t>
  </si>
  <si>
    <t>Número de jornadas de reinducción realizadas</t>
  </si>
  <si>
    <t>Registros de asistencia da las jornadas de reinducción</t>
  </si>
  <si>
    <t>Dirección Administrativa - Equipo de Posesiones</t>
  </si>
  <si>
    <t xml:space="preserve">Realizar medición y análisis del clima organizacional, que incluya los seis componentes requeridos en el MIPG. </t>
  </si>
  <si>
    <t>Informe de medición del clima organizacional que incluya:
- El conocimiento de la orientación organizacional
- El estilo de dirección
- La comunicaicón e integración
- El trabajo en equipo 
- La capacidad profesional
- El ambiente físico</t>
  </si>
  <si>
    <t>Número de informes de medición de clima realizados</t>
  </si>
  <si>
    <t>Informe de medición de clima organizacional, presentado en sesión del Equipo Técnico de Talento Humano</t>
  </si>
  <si>
    <t xml:space="preserve">Dirección Administrativa </t>
  </si>
  <si>
    <t>Jornada de capacitación en evaluación de desempeño a los jefes de dependencia</t>
  </si>
  <si>
    <t>Número de jornadas de capacitación</t>
  </si>
  <si>
    <t>Registro de asistencia d elos jefes de dependencia a la capacitación</t>
  </si>
  <si>
    <t>Informe de análisis de los resultados de la evaluación del desempeño</t>
  </si>
  <si>
    <t>Número de informes</t>
  </si>
  <si>
    <t>Informe de análisis de los resultados de la evaluación del desempeño, presentado en sesión del Equipo Técnico de Talento Humano</t>
  </si>
  <si>
    <t>Una medición de línea base de los indicadores</t>
  </si>
  <si>
    <t>Número de indicadores con medición de línea base</t>
  </si>
  <si>
    <t>30/07/2020</t>
  </si>
  <si>
    <t>Resultados d ela mediicón de la línea base de los indicadores, presentado en sesión del Equipo Técnico de Talento Humano</t>
  </si>
  <si>
    <t xml:space="preserve">Dirección Administrativa - Equipo de Carrera Administrativa </t>
  </si>
  <si>
    <t>Un informe presentado a la alta Dirección</t>
  </si>
  <si>
    <t>30/12/2020</t>
  </si>
  <si>
    <t>Informe de resultados de la evaluación de los acuerdos de gestión de los gerentes públicos, presentado en sesión del Equipo Técnico de Talento Humano</t>
  </si>
  <si>
    <t>Dirección Administrativa - Equipo de capacitaciòn</t>
  </si>
  <si>
    <t xml:space="preserve">Funcionarios participando en el programa de bilingùismo </t>
  </si>
  <si>
    <t>Numero de programas implementados</t>
  </si>
  <si>
    <t>Dirección Administrativa - Bienestar</t>
  </si>
  <si>
    <t>Estrategia diseñada</t>
  </si>
  <si>
    <t>Número de estrategias diseñadas</t>
  </si>
  <si>
    <t>Propuesta de estrategia presentada al Equipo Técnico de Talento Humano.</t>
  </si>
  <si>
    <t>Informe de seguimiento a la implementación del programa de Bilingûismo presentado al Equipo Técnico de Talento Humano.</t>
  </si>
  <si>
    <t xml:space="preserve">Actos administrativos de provisión de los cargos 
Informe de seguimiento a la ejecución del Plan Anual de Vacantes presentado en sesión del Equipo Técnico de Talento Humano </t>
  </si>
  <si>
    <t>Gestión del Direccionamiento Estratégico</t>
  </si>
  <si>
    <t xml:space="preserve">Desarrollar las actividades programadas en la Linea de Acción Fortalecimiento Institucional del Plan Estrategico de Seguridad Vial del Concejo de Bogotá. </t>
  </si>
  <si>
    <t xml:space="preserve">Actividades ejecutadas en el marco de la línea de acción Fortalecimiento Institucional </t>
  </si>
  <si>
    <t>Dirección Administrativa/Procedimiento de Movilidad</t>
  </si>
  <si>
    <t xml:space="preserve">Actividades ejecutadas en el marco de la línea de acción Vehículos Seguros </t>
  </si>
  <si>
    <t>Dirección Administrativa / Procedimiento Mantenimiento</t>
  </si>
  <si>
    <t>(Número de actividades ejecutadas / Número de actividades programadas) *100</t>
  </si>
  <si>
    <t>Pocentaje</t>
  </si>
  <si>
    <t>Desarrollar las actividades programadas en la Linea de Acción Comportamiento Humano del Plan Estrategico de Seguridad Vial del Concejo de Bogotá.</t>
  </si>
  <si>
    <t>Componente diagnóstico del PESV
Elementos trazadores del PESV 
Documento de actualización del PESV
Seguimiento de los avances en las diferentes líneas de acción del PESV, en el marco del Equipo Tecnico de Seguridad Vial y Movilidad Sostenible</t>
  </si>
  <si>
    <t>Registros de verificación de requisitos de vinculación de conductores
Registros de capacitaciónes en SST y seguridad vial
Registros de prácticas de examenes y pruebas médicas a conductores
Registro de seguimientos a incidentes y/o accidentes viales
Mapa de riesgos en SST actualizado</t>
  </si>
  <si>
    <t>Hojas de vida fisicas de los vehículos que integran el parque automotor
Registro de información parque automotor
Registro de información de conductores
Registro de mantenimiento de vehículos propios, en el marco del cronograma
Registro de seguimiento a solicitudes de mantenimiento preventivo y/o correctivo de vehículos propios y no propios
Registro de seguimiento a consultas de comparendos y estados de licencias 
uadro de excel de seguimiento a entrega de formatos por partde los conductores 
Protocolo a seguir en caso de fallas del vehículo en la vía</t>
  </si>
  <si>
    <t>Actualizar el protocolo de atención a victimas de accidentes de transito
Registros de socialización del plan de emergencias y/o protocolo de atención a victimas de accidentes de transito
Registros de capacitaciones y/o actividades planteadas</t>
  </si>
  <si>
    <t>Dirección Administrativa
Equipo Técnico de Gestión del Conocimiento y la innovación</t>
  </si>
  <si>
    <t xml:space="preserve">Registros de la demarcación, adecuación y señalización de parqueaderos </t>
  </si>
  <si>
    <t xml:space="preserve">Realizar jornadas de capacitación, socialización y/o sensibilización en Gestión del conocimiento y la innovación, en el marco del Plan Institucional de Capacitación </t>
  </si>
  <si>
    <t>Jornadas de capacitación, , socialización y/o sensibilización en gestión del conocimiento y la  innovación</t>
  </si>
  <si>
    <t>Registros de las jornadas de  jornadas de capacitación, socialización y/o sensibilización en Gestión del conocimiento y la innovación</t>
  </si>
  <si>
    <t>Crear semilleros, grupos de ideación y/o innovación, conformado por servidores con perfiles diversos, de los diferentes procesos y dependencias de la Corporación</t>
  </si>
  <si>
    <t>Semillero, grupo de ideación y/o innovación creado</t>
  </si>
  <si>
    <t>Número de semilleros, grupos de ideación y/o innovación creados</t>
  </si>
  <si>
    <t>Acta de Acta de sesión del Equipo Técnico de Gestión del Conocimiento y la innovación</t>
  </si>
  <si>
    <t>(Número de comunicados y boletines realizados y publicados /  Número de comunicados y boletines solicitados) * 100</t>
  </si>
  <si>
    <t>Comunicados y boletines publicados en diferentes medios. Actividad ejecutada por demanda y en respuesta a programación del proceso</t>
  </si>
  <si>
    <t>Desarrollar el Programa de Escuela al Concejo, Cabildos estudiantiles (programada), en coordinación con la Mesa Directiva y el Equipo de Atención a la Ciudadanía</t>
  </si>
  <si>
    <t>eficacia</t>
  </si>
  <si>
    <t>20 visitas realizadas:
2 visitas por mes X 5 meses/1er sem
2 visitas por mes X 5 meses/ 2do sem.
Actividad ejecutada en respuesta a programación del proceso</t>
  </si>
  <si>
    <t xml:space="preserve">Realizar las actualizaciones de la estructura de la INTRANET,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</si>
  <si>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 xml:space="preserve">Realizar las actualizaciones de la estructura del Portal WEB, el mejoramiento continuo en la interactividad y rediseño que se requiera, en el marco de las decisiones adoptadas en el "Equipo Técnico de Información y Comunicación Pública, Transparencia, Anticorrupción, Servicio a la Ciudadanía, Participación Ciudadana y Rendición de Cuentas" </t>
  </si>
  <si>
    <t xml:space="preserve">Propuesta de Manual de Uso presentado ante el Equipo Técnico de Información y Comunicación Pública, Transparencia, Anticorrupción, Servicio a la Ciudadanía, Participación Ciudadana y Rendición de Cuentas. </t>
  </si>
  <si>
    <t>Propuesta de Manual de Uso del portal WEB. Actividad ejecutada en respuesta a programación del proceso</t>
  </si>
  <si>
    <t>Propuesta de Manual de Uso de la intranet presentado  Actividad ejecutada en respuesta a programación del proceso</t>
  </si>
  <si>
    <t>Numero de productos realizados/ numero de solicitudes*100</t>
  </si>
  <si>
    <t>Seguridad Vial</t>
  </si>
  <si>
    <t>14 Visitas  realizadas:
2 visitas por mes X 4 meses/1er sem
2 visitas por mes X 3 meses/ 2do sem.
 Actividad ejecutada en respuesta a programación del proceso</t>
  </si>
  <si>
    <t xml:space="preserve">Apoyar las actividades de visibilización del Concejo, mediante visitas a las diferentes localidades </t>
  </si>
  <si>
    <t xml:space="preserve">Realizar el Manual de Identidad de la Corporación </t>
  </si>
  <si>
    <t>Acta de sesión del Equipo técnico de Información y Comunicación Pública, Transparencia, Anticorrupción, Servicio a la Ciudadanía, Participación Ciudadana y Rendición de Cuentas, en la que se presenta la propuesta de Manual</t>
  </si>
  <si>
    <t>Asesorar a los equipos de los procesos en la actualización de las hojas de vida de los indicadores de gestión</t>
  </si>
  <si>
    <t xml:space="preserve">Presentar ante el Comité Institucional de Gestión y Desempeño consolidado trimestral del avance del Plan de Acción Institucional y del comportamiento de los indicadores de gestión de los procesos </t>
  </si>
  <si>
    <t xml:space="preserve">Informe consolidado de avance del plan de acción e indicadores de gestión de los proceos </t>
  </si>
  <si>
    <t>Número de informes presentados ante el CIGD</t>
  </si>
  <si>
    <t>I TRI: Consolidado 2019
II TRI: Consolidado primer trimestre 2020
III TRI: Consolidado segundo trimestre 2020
IV TRI: Consolidado tercer  trimestre 2020</t>
  </si>
  <si>
    <t>Hojas de vida de los indicadores de gestión por proceso actualizadas</t>
  </si>
  <si>
    <t>Número de hojas de vida de indicadores actualizadas</t>
  </si>
  <si>
    <t>Hojas de vida de los indicadores de gestión por proceso actualizadas, publicadas en la red interna</t>
  </si>
  <si>
    <t>(Procedimientos que incorporan controles / procedimientos que son presentados para aprobación en el Comité Institucional de Gestión y Desempeño) *100</t>
  </si>
  <si>
    <t>Asesorar a los equipos de los procesos en la incorporación de controles en los procedimeintos que se actualicen</t>
  </si>
  <si>
    <t>Procedimeintos presentados al CIGD con controles incorporados</t>
  </si>
  <si>
    <t>Procedimientos aprobados en sesión del Comité Institucinal de Gestión y Desempeño</t>
  </si>
  <si>
    <t xml:space="preserve">Adelantar sesiones mensuales de la Comisión de Seguimiento al Cumplimiento de los Acuerdos Laborales suscritos entre la Mesa Directiva y las organizaciones sindicales </t>
  </si>
  <si>
    <t>Mesa Directiva
Dirección Jurídica</t>
  </si>
  <si>
    <t>Sesiones de seguimiento adelantadas</t>
  </si>
  <si>
    <t>Número de sesiones de seguimiento adelantadas</t>
  </si>
  <si>
    <t>01/01/2020</t>
  </si>
  <si>
    <t xml:space="preserve">Actas de sesiones de seguimeinto a los acuerdos </t>
  </si>
  <si>
    <t xml:space="preserve">Revisar y actualizar o ajustar si procede: Política de SST, Documento - SGSST. </t>
  </si>
  <si>
    <t>SST</t>
  </si>
  <si>
    <t>Política de SST, Documento - SGSS</t>
  </si>
  <si>
    <t>Nùmero de documentos aprobados</t>
  </si>
  <si>
    <t xml:space="preserve"> </t>
  </si>
  <si>
    <t>Archivo SST</t>
  </si>
  <si>
    <t xml:space="preserve">Elaborar perfil  socio-demograficó de la  población  trabajadora y   Diagnóstico de condiciones de salud </t>
  </si>
  <si>
    <t>Rutinaria</t>
  </si>
  <si>
    <t>Perfil  socio-demográfico de la  población   de planta , contratistas (CPS) y   Diagnóstico de condiciones de salud o</t>
  </si>
  <si>
    <t>Autoevaluar el SGSST con base en los estándares establecidos por la  Resolución 0312 de  2019</t>
  </si>
  <si>
    <t>Autoevaluación SG -SST</t>
  </si>
  <si>
    <t xml:space="preserve">Revisar, actualizar y divulgar novedades de los procedimientos, Manual del SG- SST: Accidentes de Trabajo, condiciones de salud, Gestión del cambio, Manual SST para contratistas SGSST, Manual de  elementos de protección individual. </t>
  </si>
  <si>
    <t>Procedimientos: Accidentes de Trabajo, condiciones de salud, Gestión del cambio, Manual SST para contratistas SGSST, Manual de  elementos de protección individual</t>
  </si>
  <si>
    <t>Red interna procesos y procedimientos</t>
  </si>
  <si>
    <t xml:space="preserve">Actualizar Sistema de Vigilancia Epidemiológica (para la Prevención de Riesgo Psicosocial, Osteomuscular, Visual, Auditivo, Cardiovascultar), Manual de prefiles Biomèdicos (Profesiograma) </t>
  </si>
  <si>
    <t xml:space="preserve"> Sistema de Vigilancia Epidemiológica: Riesgo Psicosocial, Osteomuscular y programas : Visual, Auditivo, Cardiovascultar, Manual de prefiles Biomèdicos </t>
  </si>
  <si>
    <t>Revisar y actualizar el Programa de Inspecciones</t>
  </si>
  <si>
    <t>Programa de Inspecciones</t>
  </si>
  <si>
    <t>Documento aprobado</t>
  </si>
  <si>
    <t xml:space="preserve">Actualizar Programa de Capacitación SST </t>
  </si>
  <si>
    <t xml:space="preserve">Programa de Capacitación SST </t>
  </si>
  <si>
    <t xml:space="preserve">Elaborar Procedimiento de investigación de E.L. </t>
  </si>
  <si>
    <t xml:space="preserve"> Procedimiento de investigación de E.L. </t>
  </si>
  <si>
    <t>Actualizar: Analisis de Vulnerabilidad dos sedes</t>
  </si>
  <si>
    <t>Acta ARL de actividad realizada</t>
  </si>
  <si>
    <t xml:space="preserve">Actividad ejecutada x 100/ actividad programada  </t>
  </si>
  <si>
    <t xml:space="preserve">Actualizar del Plan de Prevención y Preparación de Respuesta ante Emergencias -  Aprobaciòn COE y Divulgaciòn </t>
  </si>
  <si>
    <t>Plan de Prevención y Preparación de Respuesta ante Emergencias para cada sede</t>
  </si>
  <si>
    <t>01/042020</t>
  </si>
  <si>
    <t xml:space="preserve"> Matriz de  Peligros, identificar y valorar riesgos actualizada</t>
  </si>
  <si>
    <t>Número de actualizaciones realizadas x 100 Actualizaciones requeridas a demanda</t>
  </si>
  <si>
    <t xml:space="preserve">Revisar y actualizar, crear o eliminar formatos del SGSST </t>
  </si>
  <si>
    <t>Fomatos del SG-SST revisado sy actualizados</t>
  </si>
  <si>
    <t>01/022020</t>
  </si>
  <si>
    <t>Diligenciar los indicadores  del Decreto 1072 de 2012 y de la Res 0312/2019</t>
  </si>
  <si>
    <t>Archivo de indicadores</t>
  </si>
  <si>
    <t>Número de indicadores ersportados x 100 No. de indicadores requeridos  para el período</t>
  </si>
  <si>
    <t>Actualizar Normograma SST</t>
  </si>
  <si>
    <t>NormogramA SST</t>
  </si>
  <si>
    <t>No. de actualizaciones</t>
  </si>
  <si>
    <t>Elaborar programa de prevención de riesgo químico</t>
  </si>
  <si>
    <t>Documento</t>
  </si>
  <si>
    <t>Documento gestionado</t>
  </si>
  <si>
    <t>Gestionar la ampliación documental de las tablas de retención (sistema de retencion documental para los registros y documentos que soportan el SGSST)</t>
  </si>
  <si>
    <t xml:space="preserve">Tabla de Retención revisada </t>
  </si>
  <si>
    <t xml:space="preserve">Unidad </t>
  </si>
  <si>
    <t>Actas de reunión con gestión documental - Archivo SST</t>
  </si>
  <si>
    <t xml:space="preserve">Actualizar Inducción a funcionarios de planta, proveedores, contratistas  P.S.y por demanda, debido a cambios internos o normativos </t>
  </si>
  <si>
    <t>Presentación Inducción SST de planta, Proveedors, CPS</t>
  </si>
  <si>
    <t>Presentación actualizada</t>
  </si>
  <si>
    <t>Realizar Inducción SGSST a Personal Planta, Contratistas independientes, contratistas proveedores segùn programación del Proceso de Posesiones y Dirección Financiera - a demanda</t>
  </si>
  <si>
    <t>Inducción realizada a Personal Planta, Contratistas independientes, contratistas proveedores segùn programación</t>
  </si>
  <si>
    <t>Actividad ejecutada x 100/ actividad programadas a demanda</t>
  </si>
  <si>
    <t xml:space="preserve">Listados de asistencia 
Archivo Proceso de Posesiones
</t>
  </si>
  <si>
    <t>Desarrollar las actividades establecidas en el plan de capacitacion de SST: según temas: Higiene industrial, Plan de Emergencias, Brigada de Emergencas (tècnico y psicosocial), COE , Grupo de Ayuda Mutua, Riesgo  químico, Plan estratégico de Seguridad Vial COPASST, Comité de Convivencia Laboral , Supervisores de contrato con trabajos de alto riesgo,  juego limpio y Prevención de consumo de sustancias sicoactivas</t>
  </si>
  <si>
    <t xml:space="preserve">El 100% de las capacitaciones del plan de capacitación SST, ejecutadas </t>
  </si>
  <si>
    <t xml:space="preserve">No. de capacitaciones realizadas en el período x 100/  programadas  </t>
  </si>
  <si>
    <t>Divulgar 'Tips - Carteleras : e intranet-diversos temas segùn prioridades de diagnosticos de salud, ausentismo por condición médica y seguridad  industrial</t>
  </si>
  <si>
    <t>Temas divulgados en carteleras o a través de otras ayudas documentales</t>
  </si>
  <si>
    <t>Número de ayudas documentales divulgadas</t>
  </si>
  <si>
    <t>febrero</t>
  </si>
  <si>
    <t>noviembre</t>
  </si>
  <si>
    <t xml:space="preserve">Divulgar dos Temas de Prevención de emergencias por parte de la BRIGADA DE EMERGENCIA    </t>
  </si>
  <si>
    <t>Divulgación de piezas comunicativas</t>
  </si>
  <si>
    <t>2 Divulgaciones de piezas comunicativas</t>
  </si>
  <si>
    <t>unidad</t>
  </si>
  <si>
    <t>septiembre</t>
  </si>
  <si>
    <t>Implementar las actividaes del  S.V.E. Prevención de Riesgo Psicosocial: Iintervención según resultados de estudio</t>
  </si>
  <si>
    <t>lista asistencia</t>
  </si>
  <si>
    <t xml:space="preserve">Actividades realizadas x 100/ No. Actividades programadas  en el período </t>
  </si>
  <si>
    <t>porcentaje</t>
  </si>
  <si>
    <t>Archivo SST 
Historias laborales</t>
  </si>
  <si>
    <t>Implementar las actividaes del  S.V.E. Prevención de Riesgo Osteomuscular: (Encuesta Dx., Inspecciones biomecánicas,  gestión y seguimiento (IPT), pausas activas)</t>
  </si>
  <si>
    <t>lista asistencia, Informes IPT</t>
  </si>
  <si>
    <t>Implementar  el PVE de Prevención de Riesgo Visual: seguimiento médico de casos</t>
  </si>
  <si>
    <t xml:space="preserve">lista asistencia/ conceptos </t>
  </si>
  <si>
    <t xml:space="preserve">Implementar  el PVE de Prevención de Riesgo  Cardiovascultar: seguimiento médico de casos. </t>
  </si>
  <si>
    <t>Implementar  el PVE de Prevención de Riesgo  Auditivo:seguimiento médico de casos</t>
  </si>
  <si>
    <t>Sensibilización de las dependencias en el PVE</t>
  </si>
  <si>
    <t>Número de sensibilizaciones ejecutadas/Número de dependencias del Concejo*100</t>
  </si>
  <si>
    <t>Listados de asistencia 
Archivo SST</t>
  </si>
  <si>
    <t>Desarrollar las actividades necesarias para la certificación de la  "Sala amiga" : Documentos, promoción, socialización, divulgación, controles, entre otros.</t>
  </si>
  <si>
    <t>Certificación "Sala Amiga"</t>
  </si>
  <si>
    <t>Certificación</t>
  </si>
  <si>
    <t xml:space="preserve">Archivo SST 
Documentación requeridos para certificación,  lista de asistencia </t>
  </si>
  <si>
    <t>Practicar exámenes médico ocupacionales a  demanda: Pre-ingreso / cambio de labor / periódicos / egreso / postincapacidad / Post-AT / especiales:brigadistas, deportivas y otros)  a demanda</t>
  </si>
  <si>
    <t>Certificados médicos y conceptos</t>
  </si>
  <si>
    <t xml:space="preserve"> No. de exámenes prácticados x100/ de exámenes requeridos según condición</t>
  </si>
  <si>
    <t>enero</t>
  </si>
  <si>
    <t>diciembre</t>
  </si>
  <si>
    <t xml:space="preserve">Desarrollar Semana de la Seguridad y Salud en el Trabajo </t>
  </si>
  <si>
    <t>Semana de la seguridad y salud en el trabajo desarrollada en el Concejo de Bogotá</t>
  </si>
  <si>
    <t>Semana de la seguridad y salud en el trabajo 2020</t>
  </si>
  <si>
    <t xml:space="preserve">febrero </t>
  </si>
  <si>
    <t>junio</t>
  </si>
  <si>
    <t>Registro fotográfico, videos, registros de asistencia
Archivo SST</t>
  </si>
  <si>
    <t xml:space="preserve">Realizar la valoración médica  de resultados de exámenes médico ocupacionales y gestionar resultados,y actualizar los archivos en medio magnetico </t>
  </si>
  <si>
    <t>Conceptos seguimiento</t>
  </si>
  <si>
    <t xml:space="preserve">Actividades realizadas x 100/ No. Actividades programadas  </t>
  </si>
  <si>
    <t>Reportar accidentes a ARL y EPS a demanda</t>
  </si>
  <si>
    <t>Reporte  de A.T. /Incapacidades radicadas/base de datos</t>
  </si>
  <si>
    <t xml:space="preserve">Número de accidentes reportados  a las entidades*100/ No. de trabajadopres en el perìodo </t>
  </si>
  <si>
    <t>Tasa</t>
  </si>
  <si>
    <t>Impacto</t>
  </si>
  <si>
    <t xml:space="preserve">Enero  </t>
  </si>
  <si>
    <t xml:space="preserve">Investigar Enfermedades laborales y accidentes de trabajo a Demanda </t>
  </si>
  <si>
    <t xml:space="preserve">  investigaciones de EL/AT </t>
  </si>
  <si>
    <t xml:space="preserve"> 1. Número de casos investigados  de enfermedad laboral califcada en el periodo *100/ casos  reportados
2. Accidentes Investigados en el tiempo establecido/ Accidentes reportados  x 100 </t>
  </si>
  <si>
    <t xml:space="preserve">1. _
2. 29 </t>
  </si>
  <si>
    <t>Inspecciones realizadas</t>
  </si>
  <si>
    <t xml:space="preserve">No. inpsecciones ejecutadas x 100/ No. De inspecciones programadas </t>
  </si>
  <si>
    <t>Gestionar la implementación de controles de resultado de inspecciones  y Condiciones de trabajo inseguro - A demanda</t>
  </si>
  <si>
    <t>informe</t>
  </si>
  <si>
    <t>Participar en el Proceso  de Teletrabajo: reunión Comité, coordinación visitas y seguimiento a teletrabajadores-  a demanda.</t>
  </si>
  <si>
    <t xml:space="preserve">Informe </t>
  </si>
  <si>
    <t xml:space="preserve">Conformar Comité Paritario de Seguridad y Salud en el Trabajo 2020 -2022 </t>
  </si>
  <si>
    <t>Resolución de Conformación de COPASST por periodo de dos años</t>
  </si>
  <si>
    <t>Resolución de Conformación de COPASST adoptada</t>
  </si>
  <si>
    <t xml:space="preserve">julio </t>
  </si>
  <si>
    <t>agosto</t>
  </si>
  <si>
    <t>Resolución y evidencias de actividades de convocatoria y selección en Archivo SST
Red interna</t>
  </si>
  <si>
    <t>Participar en las reuniones mensuales COPASST</t>
  </si>
  <si>
    <t>COPASST</t>
  </si>
  <si>
    <t>Reuniones del COPASST</t>
  </si>
  <si>
    <t>12 reuniones de copasst desarrolladas pensualmente</t>
  </si>
  <si>
    <t>Archivo SST
Memorandos invitación / informes 
Actas COPASST</t>
  </si>
  <si>
    <t>Elaborar Plan de Trabajo - Brigada de Emergencia</t>
  </si>
  <si>
    <t>plan de trabajo brigada</t>
  </si>
  <si>
    <t>1 documento de plan de trabajo de brigada aprobado</t>
  </si>
  <si>
    <t>Plan de trabajo en Archivo SST</t>
  </si>
  <si>
    <t>Remitir para aprobación el PPP y RAE dos sedes</t>
  </si>
  <si>
    <t xml:space="preserve"> Documento PPP y RAE</t>
  </si>
  <si>
    <t>Documento PPP y RAE aprobado</t>
  </si>
  <si>
    <t>abril</t>
  </si>
  <si>
    <t>Promover y conformar Brigada de emergencias</t>
  </si>
  <si>
    <t>Comunicados</t>
  </si>
  <si>
    <t xml:space="preserve">marzo </t>
  </si>
  <si>
    <t>Oganizar, ejecutar y evaluar Simulacros: Distrital, emergencia química)</t>
  </si>
  <si>
    <t>actas
Registro de Asistencia</t>
  </si>
  <si>
    <t>Actividad ejecutada x 100/ actividad programada  
Numero de simulacros</t>
  </si>
  <si>
    <t>Abril</t>
  </si>
  <si>
    <t xml:space="preserve">Elaborar y presentar 'informes de  SGSST: Discapacidad,   Responsabilidad Social, de gestión, entes de control, SIDEAP, DASCD,  Informe de ausentismo, accidentalidad y enfermedad laboral  'Informe de Desempeño del  SGSST  a la Alta Dirección, informes SST para COPASST, entre otros </t>
  </si>
  <si>
    <t>No. de informe</t>
  </si>
  <si>
    <t>Atender auditorias de entes  externos e internos, según establezca OCI- SIG- DASCD- ARL, elaborar el plan de mejoramiento derivado a demanda</t>
  </si>
  <si>
    <t>Informe y  plan de mejora</t>
  </si>
  <si>
    <t>No de auditorias realizadasx100/ No. de auditorias programadas a demanda</t>
  </si>
  <si>
    <t xml:space="preserve">Seguimiento a los planes de mejora resultado de las auditorias </t>
  </si>
  <si>
    <t xml:space="preserve">Informe de avance de plande mejora </t>
  </si>
  <si>
    <t>No. de informes presentados</t>
  </si>
  <si>
    <t xml:space="preserve">Realizar los proceso de contratación requeridos para el funcionamiento propio de SGSST: Presentacion de necesidades, elaboración de fichas técnicas, supervisión de apoyo de los contratosl gestión de pagos. </t>
  </si>
  <si>
    <t>Contratos asignados</t>
  </si>
  <si>
    <t>Archivo SST - fondo cuenta</t>
  </si>
  <si>
    <t xml:space="preserve">Realizar las 3 actividades requeridas para la solicitud de contratación de la adquisición de sillas ergonómicas para los puestos de trabajo de las sedes de la entidad,  en las siguientes fases:
Primer trimestre:
- Elaboración comunicado donde se requiere la necesidad a la Dirección Financiera adjuntando ficha tècnica
Segundo trimestre;
- Seguimiento a  la Dirección Financiera de aprobación y  tramite de línea  presupuestal
</t>
  </si>
  <si>
    <t>comunicados y documentos</t>
  </si>
  <si>
    <t>No. de documentos gestionados</t>
  </si>
  <si>
    <t>marzo</t>
  </si>
  <si>
    <t>octubre</t>
  </si>
  <si>
    <t>Archivo SST - Dirección financiera</t>
  </si>
  <si>
    <r>
      <t xml:space="preserve">Ejecutar el programa de inspecciones: planeadas, informales, rutinarias, otras </t>
    </r>
    <r>
      <rPr>
        <b/>
        <sz val="12"/>
        <rFont val="Arial"/>
        <family val="2"/>
      </rPr>
      <t xml:space="preserve"> </t>
    </r>
  </si>
  <si>
    <t>Actualizar Matriz de  Peligros, identificar y valorar riesgos, cuando se requiera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</si>
</sst>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theme="1"/>
      <name val="Calibri"/>
      <family val="2"/>
      <scheme val="minor"/>
    </font>
    <font>
      <sz val="11"/>
      <color indexed="8"/>
      <name val="Calibri"/>
      <family val="2"/>
    </font>
    <font>
      <sz val="10"/>
      <name val="Arial"/>
      <family val="2"/>
    </font>
    <font>
      <sz val="11"/>
      <color theme="1"/>
      <name val="Calibri"/>
      <family val="2"/>
      <scheme val="minor"/>
    </font>
    <font>
      <sz val="12"/>
      <color rgb="FFFF0000"/>
      <name val="Arial"/>
      <family val="2"/>
    </font>
    <font>
      <b/>
      <sz val="9"/>
      <color indexed="81"/>
      <name val="Tahoma"/>
      <charset val="1"/>
    </font>
    <font>
      <sz val="12"/>
      <name val="Arial"/>
      <family val="2"/>
    </font>
    <font>
      <b/>
      <sz val="9"/>
      <color indexed="81"/>
      <name val="Tahoma"/>
      <family val="2"/>
    </font>
    <font>
      <sz val="9"/>
      <color indexed="81"/>
      <name val="Tahoma"/>
      <family val="2"/>
    </font>
    <font>
      <u/>
      <sz val="12"/>
      <name val="Arial"/>
      <family val="2"/>
    </font>
    <font>
      <b/>
      <sz val="12"/>
      <name val="Arial"/>
      <family val="2"/>
    </font>
    <font>
      <b/>
      <sz val="12"/>
      <color rgb="FF7030A0"/>
      <name val="Arial"/>
      <family val="2"/>
    </font>
    <font>
      <b/>
      <sz val="12"/>
      <color theme="0"/>
      <name val="Arial"/>
      <family val="2"/>
    </font>
    <font>
      <u/>
      <sz val="12"/>
      <color theme="1"/>
      <name val="Arial"/>
      <family val="2"/>
    </font>
    <font>
      <sz val="12"/>
      <color theme="1"/>
      <name val="Arial"/>
      <family val="2"/>
    </font>
    <font>
      <b/>
      <u/>
      <sz val="12"/>
      <name val="Arial"/>
      <family val="2"/>
    </font>
    <font>
      <b/>
      <sz val="16"/>
      <name val="Arial"/>
      <family val="2"/>
    </font>
    <font>
      <b/>
      <sz val="20"/>
      <color rgb="FF7030A0"/>
      <name val="Arial"/>
      <family val="2"/>
    </font>
  </fonts>
  <fills count="8">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rgb="FFFFFF99"/>
        <bgColor indexed="64"/>
      </patternFill>
    </fill>
    <fill>
      <patternFill patternType="solid">
        <fgColor rgb="FFFFFF99"/>
        <bgColor rgb="FF000000"/>
      </patternFill>
    </fill>
    <fill>
      <patternFill patternType="solid">
        <fgColor theme="8" tint="-0.499984740745262"/>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right/>
      <top style="medium">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9" fontId="3" fillId="0" borderId="0" applyFont="0" applyFill="0" applyBorder="0" applyAlignment="0" applyProtection="0"/>
  </cellStyleXfs>
  <cellXfs count="147">
    <xf numFmtId="0" fontId="0" fillId="0" borderId="0" xfId="0"/>
    <xf numFmtId="0" fontId="6" fillId="0" borderId="0" xfId="1" applyFont="1" applyFill="1" applyProtection="1">
      <protection hidden="1"/>
    </xf>
    <xf numFmtId="0" fontId="6" fillId="0" borderId="2" xfId="1" applyFont="1" applyBorder="1" applyAlignment="1" applyProtection="1">
      <alignment horizontal="left" vertical="center" wrapText="1"/>
      <protection hidden="1"/>
    </xf>
    <xf numFmtId="9" fontId="6" fillId="0" borderId="2" xfId="1" applyNumberFormat="1" applyFont="1" applyBorder="1" applyAlignment="1" applyProtection="1">
      <alignment horizontal="center" vertical="center"/>
      <protection hidden="1"/>
    </xf>
    <xf numFmtId="0" fontId="6" fillId="0" borderId="2" xfId="1" applyFont="1" applyBorder="1" applyAlignment="1" applyProtection="1">
      <alignment horizontal="center" vertical="center"/>
      <protection hidden="1"/>
    </xf>
    <xf numFmtId="0" fontId="6" fillId="0" borderId="2" xfId="1" applyFont="1" applyFill="1" applyBorder="1" applyAlignment="1" applyProtection="1">
      <alignment horizontal="center" vertical="center"/>
      <protection hidden="1"/>
    </xf>
    <xf numFmtId="0" fontId="6" fillId="0" borderId="2" xfId="1" applyFont="1" applyBorder="1" applyAlignment="1" applyProtection="1">
      <alignment horizontal="center" vertical="center" wrapText="1"/>
      <protection hidden="1"/>
    </xf>
    <xf numFmtId="0" fontId="6" fillId="0" borderId="2" xfId="1" applyFont="1" applyBorder="1" applyAlignment="1" applyProtection="1">
      <alignment horizontal="center" wrapText="1"/>
      <protection hidden="1"/>
    </xf>
    <xf numFmtId="0" fontId="6" fillId="0" borderId="2" xfId="1" applyFont="1" applyBorder="1" applyProtection="1">
      <protection hidden="1"/>
    </xf>
    <xf numFmtId="14" fontId="6" fillId="0" borderId="2" xfId="1" applyNumberFormat="1" applyFont="1" applyBorder="1" applyAlignment="1" applyProtection="1">
      <alignment horizontal="center" vertical="center" wrapText="1"/>
      <protection hidden="1"/>
    </xf>
    <xf numFmtId="14" fontId="6" fillId="0" borderId="2" xfId="1" applyNumberFormat="1" applyFont="1" applyBorder="1" applyAlignment="1" applyProtection="1">
      <alignment horizontal="left" vertical="top"/>
      <protection hidden="1"/>
    </xf>
    <xf numFmtId="14" fontId="4" fillId="0" borderId="2" xfId="1" applyNumberFormat="1" applyFont="1" applyBorder="1" applyAlignment="1" applyProtection="1">
      <alignment horizontal="left" vertical="top"/>
      <protection hidden="1"/>
    </xf>
    <xf numFmtId="14" fontId="6" fillId="0" borderId="2" xfId="1" applyNumberFormat="1" applyFont="1" applyBorder="1" applyAlignment="1" applyProtection="1">
      <alignment horizontal="center" vertical="center"/>
      <protection hidden="1"/>
    </xf>
    <xf numFmtId="0" fontId="6" fillId="0" borderId="0" xfId="1" applyFont="1" applyProtection="1">
      <protection hidden="1"/>
    </xf>
    <xf numFmtId="0" fontId="11" fillId="5" borderId="4" xfId="0" applyFont="1" applyFill="1" applyBorder="1" applyAlignment="1" applyProtection="1">
      <alignment horizontal="center" vertical="center" wrapText="1"/>
    </xf>
    <xf numFmtId="0" fontId="11" fillId="3" borderId="4" xfId="1" applyFont="1" applyFill="1" applyBorder="1" applyAlignment="1" applyProtection="1">
      <alignment horizontal="center" vertical="center" wrapText="1"/>
    </xf>
    <xf numFmtId="0" fontId="12" fillId="6" borderId="2" xfId="1" applyFont="1" applyFill="1" applyBorder="1" applyAlignment="1" applyProtection="1">
      <alignment horizontal="justify" vertical="center" wrapText="1"/>
      <protection hidden="1"/>
    </xf>
    <xf numFmtId="49" fontId="6" fillId="6" borderId="2" xfId="1" applyNumberFormat="1" applyFont="1" applyFill="1" applyBorder="1" applyAlignment="1" applyProtection="1">
      <alignment horizontal="center" vertical="center" wrapText="1"/>
      <protection hidden="1"/>
    </xf>
    <xf numFmtId="0" fontId="6" fillId="6" borderId="2" xfId="1" applyFont="1" applyFill="1" applyBorder="1" applyAlignment="1" applyProtection="1">
      <alignment horizontal="center" vertical="center"/>
      <protection hidden="1"/>
    </xf>
    <xf numFmtId="0" fontId="6" fillId="6" borderId="2" xfId="1" applyFont="1" applyFill="1" applyBorder="1" applyAlignment="1" applyProtection="1">
      <alignment horizontal="center"/>
      <protection hidden="1"/>
    </xf>
    <xf numFmtId="0" fontId="6" fillId="6" borderId="2" xfId="1" applyFont="1" applyFill="1" applyBorder="1" applyProtection="1">
      <protection hidden="1"/>
    </xf>
    <xf numFmtId="0" fontId="10" fillId="7" borderId="2" xfId="1" applyFont="1" applyFill="1" applyBorder="1" applyAlignment="1" applyProtection="1">
      <alignment horizontal="justify" vertical="center" wrapText="1"/>
      <protection hidden="1"/>
    </xf>
    <xf numFmtId="49" fontId="6" fillId="7" borderId="2" xfId="1" applyNumberFormat="1" applyFont="1" applyFill="1" applyBorder="1" applyAlignment="1" applyProtection="1">
      <alignment horizontal="center" vertical="center" wrapText="1"/>
      <protection hidden="1"/>
    </xf>
    <xf numFmtId="0" fontId="10" fillId="7" borderId="2" xfId="1" applyFont="1" applyFill="1" applyBorder="1" applyAlignment="1" applyProtection="1">
      <alignment horizontal="center" vertical="center"/>
      <protection hidden="1"/>
    </xf>
    <xf numFmtId="0" fontId="10" fillId="7" borderId="2" xfId="1" applyFont="1" applyFill="1" applyBorder="1" applyAlignment="1" applyProtection="1">
      <alignment horizontal="center"/>
      <protection hidden="1"/>
    </xf>
    <xf numFmtId="0" fontId="10" fillId="7" borderId="2" xfId="1" applyFont="1" applyFill="1" applyBorder="1" applyProtection="1">
      <protection hidden="1"/>
    </xf>
    <xf numFmtId="0" fontId="6" fillId="0" borderId="0" xfId="1" applyFont="1" applyAlignment="1" applyProtection="1">
      <alignment horizontal="center" vertical="center"/>
      <protection hidden="1"/>
    </xf>
    <xf numFmtId="0" fontId="6" fillId="0" borderId="0" xfId="1" applyFont="1" applyAlignment="1" applyProtection="1">
      <alignment horizontal="center"/>
      <protection hidden="1"/>
    </xf>
    <xf numFmtId="49" fontId="6" fillId="0" borderId="2" xfId="1" applyNumberFormat="1" applyFont="1" applyBorder="1" applyAlignment="1" applyProtection="1">
      <alignment horizontal="center" vertical="center" wrapText="1"/>
      <protection hidden="1"/>
    </xf>
    <xf numFmtId="0" fontId="4" fillId="0" borderId="2" xfId="1" applyFont="1" applyBorder="1" applyAlignment="1" applyProtection="1">
      <alignment horizontal="center" vertical="center"/>
      <protection hidden="1"/>
    </xf>
    <xf numFmtId="0" fontId="6" fillId="7" borderId="2" xfId="1" applyFont="1" applyFill="1" applyBorder="1" applyAlignment="1" applyProtection="1">
      <alignment horizontal="center" vertical="center"/>
      <protection hidden="1"/>
    </xf>
    <xf numFmtId="0" fontId="6" fillId="7" borderId="2" xfId="1" applyFont="1" applyFill="1" applyBorder="1" applyAlignment="1" applyProtection="1">
      <alignment horizontal="center"/>
      <protection hidden="1"/>
    </xf>
    <xf numFmtId="0" fontId="6" fillId="7" borderId="2" xfId="1" applyFont="1" applyFill="1" applyBorder="1" applyProtection="1">
      <protection hidden="1"/>
    </xf>
    <xf numFmtId="0" fontId="6" fillId="0" borderId="2" xfId="1" applyFont="1" applyFill="1" applyBorder="1" applyAlignment="1" applyProtection="1">
      <alignment horizontal="justify" vertical="center" wrapText="1"/>
      <protection hidden="1"/>
    </xf>
    <xf numFmtId="0" fontId="6" fillId="0" borderId="2" xfId="1" applyFont="1" applyBorder="1" applyAlignment="1" applyProtection="1">
      <alignment horizontal="justify" vertical="center" wrapText="1"/>
      <protection hidden="1"/>
    </xf>
    <xf numFmtId="0" fontId="6" fillId="0" borderId="2" xfId="1" applyFont="1" applyBorder="1" applyAlignment="1" applyProtection="1">
      <alignment horizontal="center"/>
      <protection hidden="1"/>
    </xf>
    <xf numFmtId="0" fontId="9" fillId="0" borderId="7" xfId="1" quotePrefix="1" applyFont="1" applyFill="1" applyBorder="1" applyAlignment="1" applyProtection="1">
      <alignment horizontal="justify" vertical="center" wrapText="1"/>
      <protection hidden="1"/>
    </xf>
    <xf numFmtId="49" fontId="6" fillId="0" borderId="7" xfId="1" applyNumberFormat="1" applyFont="1" applyBorder="1" applyAlignment="1" applyProtection="1">
      <alignment horizontal="center" vertical="center" wrapText="1"/>
      <protection hidden="1"/>
    </xf>
    <xf numFmtId="0" fontId="6" fillId="0" borderId="7" xfId="0" applyFont="1" applyFill="1" applyBorder="1" applyAlignment="1" applyProtection="1">
      <alignment horizontal="center" vertical="center" wrapText="1"/>
    </xf>
    <xf numFmtId="14" fontId="6" fillId="0" borderId="7" xfId="0" applyNumberFormat="1" applyFont="1" applyFill="1" applyBorder="1" applyAlignment="1" applyProtection="1">
      <alignment horizontal="center" vertical="center" wrapText="1"/>
    </xf>
    <xf numFmtId="14" fontId="6" fillId="0" borderId="2" xfId="0" applyNumberFormat="1" applyFont="1" applyFill="1" applyBorder="1" applyAlignment="1" applyProtection="1">
      <alignment horizontal="center" vertical="center" wrapText="1"/>
    </xf>
    <xf numFmtId="0" fontId="6" fillId="0" borderId="7" xfId="1" quotePrefix="1" applyFont="1" applyFill="1" applyBorder="1" applyAlignment="1" applyProtection="1">
      <alignment horizontal="justify" vertical="center" wrapText="1"/>
      <protection hidden="1"/>
    </xf>
    <xf numFmtId="0" fontId="6" fillId="0" borderId="2" xfId="0" applyFont="1" applyFill="1" applyBorder="1" applyAlignment="1" applyProtection="1">
      <alignment horizontal="center" vertical="center" wrapText="1"/>
    </xf>
    <xf numFmtId="0" fontId="6" fillId="0" borderId="13" xfId="0" applyFont="1" applyFill="1" applyBorder="1" applyAlignment="1" applyProtection="1">
      <alignment horizontal="center" vertical="center" wrapText="1"/>
    </xf>
    <xf numFmtId="0" fontId="14" fillId="0" borderId="2" xfId="0" applyFont="1" applyFill="1" applyBorder="1" applyAlignment="1">
      <alignment horizontal="center" vertical="center" wrapText="1"/>
    </xf>
    <xf numFmtId="0" fontId="14" fillId="0" borderId="2" xfId="0" applyFont="1" applyFill="1" applyBorder="1" applyAlignment="1">
      <alignment horizontal="center" vertical="top" wrapText="1"/>
    </xf>
    <xf numFmtId="9" fontId="6" fillId="0" borderId="2" xfId="0" applyNumberFormat="1" applyFont="1" applyFill="1" applyBorder="1" applyAlignment="1" applyProtection="1">
      <alignment horizontal="center" vertical="center" wrapText="1"/>
    </xf>
    <xf numFmtId="14" fontId="6" fillId="0" borderId="13" xfId="0" applyNumberFormat="1" applyFont="1" applyFill="1" applyBorder="1" applyAlignment="1" applyProtection="1">
      <alignment horizontal="center" vertical="center" wrapText="1"/>
    </xf>
    <xf numFmtId="0" fontId="6" fillId="0" borderId="2" xfId="1" quotePrefix="1" applyFont="1" applyBorder="1" applyAlignment="1" applyProtection="1">
      <alignment horizontal="justify" vertical="center" wrapText="1"/>
      <protection hidden="1"/>
    </xf>
    <xf numFmtId="14" fontId="6" fillId="0" borderId="2" xfId="1" applyNumberFormat="1" applyFont="1" applyBorder="1" applyAlignment="1" applyProtection="1">
      <alignment horizontal="justify" vertical="center" wrapText="1"/>
      <protection hidden="1"/>
    </xf>
    <xf numFmtId="9" fontId="6" fillId="0" borderId="2" xfId="1" applyNumberFormat="1" applyFont="1" applyBorder="1" applyAlignment="1" applyProtection="1">
      <alignment horizontal="center" vertical="center" wrapText="1"/>
      <protection hidden="1"/>
    </xf>
    <xf numFmtId="0" fontId="6" fillId="0" borderId="2" xfId="1" applyFont="1" applyFill="1" applyBorder="1" applyAlignment="1" applyProtection="1">
      <alignment horizontal="center" vertical="center" wrapText="1"/>
      <protection hidden="1"/>
    </xf>
    <xf numFmtId="1" fontId="6" fillId="0" borderId="2" xfId="1" applyNumberFormat="1" applyFont="1" applyBorder="1" applyAlignment="1" applyProtection="1">
      <alignment horizontal="center" vertical="center"/>
      <protection hidden="1"/>
    </xf>
    <xf numFmtId="9" fontId="6" fillId="0" borderId="2" xfId="1" applyNumberFormat="1" applyFont="1" applyFill="1" applyBorder="1" applyAlignment="1" applyProtection="1">
      <alignment horizontal="center" vertical="center"/>
      <protection hidden="1"/>
    </xf>
    <xf numFmtId="0" fontId="6" fillId="0" borderId="2" xfId="0" quotePrefix="1" applyFont="1" applyFill="1" applyBorder="1" applyAlignment="1">
      <alignment horizontal="justify" vertical="center" wrapText="1" shrinkToFit="1"/>
    </xf>
    <xf numFmtId="0" fontId="6" fillId="0" borderId="8" xfId="0" quotePrefix="1" applyFont="1" applyBorder="1" applyAlignment="1">
      <alignment horizontal="justify" vertical="center" wrapText="1" shrinkToFit="1"/>
    </xf>
    <xf numFmtId="0" fontId="6" fillId="0" borderId="2" xfId="0" applyFont="1" applyBorder="1" applyAlignment="1">
      <alignment horizontal="center" vertical="center" wrapText="1" shrinkToFit="1"/>
    </xf>
    <xf numFmtId="0" fontId="6" fillId="0" borderId="8" xfId="0" quotePrefix="1" applyFont="1" applyBorder="1" applyAlignment="1">
      <alignment horizontal="center" vertical="center" wrapText="1" shrinkToFit="1"/>
    </xf>
    <xf numFmtId="0" fontId="6" fillId="0" borderId="2" xfId="0" quotePrefix="1" applyFont="1" applyBorder="1" applyAlignment="1">
      <alignment horizontal="center" vertical="center" wrapText="1" shrinkToFit="1"/>
    </xf>
    <xf numFmtId="0" fontId="6" fillId="0" borderId="9" xfId="0" applyFont="1" applyBorder="1" applyAlignment="1">
      <alignment horizontal="center" vertical="center" wrapText="1" shrinkToFit="1"/>
    </xf>
    <xf numFmtId="0" fontId="6" fillId="0" borderId="2" xfId="0" quotePrefix="1" applyFont="1" applyBorder="1" applyAlignment="1">
      <alignment horizontal="justify" vertical="center" wrapText="1" shrinkToFit="1"/>
    </xf>
    <xf numFmtId="0" fontId="6" fillId="0" borderId="2" xfId="1" applyFont="1" applyFill="1" applyBorder="1" applyAlignment="1" applyProtection="1">
      <alignment horizontal="center" vertical="center" wrapText="1"/>
    </xf>
    <xf numFmtId="9" fontId="6" fillId="0" borderId="2" xfId="1" applyNumberFormat="1" applyFont="1" applyFill="1" applyBorder="1" applyAlignment="1" applyProtection="1">
      <alignment horizontal="center" vertical="center" wrapText="1"/>
    </xf>
    <xf numFmtId="0" fontId="6" fillId="0" borderId="2" xfId="1" applyNumberFormat="1" applyFont="1" applyFill="1" applyBorder="1" applyAlignment="1" applyProtection="1">
      <alignment horizontal="center" vertical="center" wrapText="1"/>
    </xf>
    <xf numFmtId="14" fontId="6" fillId="0" borderId="2" xfId="1" applyNumberFormat="1" applyFont="1" applyFill="1" applyBorder="1" applyAlignment="1" applyProtection="1">
      <alignment horizontal="center" vertical="center" wrapText="1"/>
    </xf>
    <xf numFmtId="0" fontId="6" fillId="0" borderId="2" xfId="1" applyNumberFormat="1" applyFont="1" applyBorder="1" applyAlignment="1" applyProtection="1">
      <alignment horizontal="center" vertical="center"/>
      <protection hidden="1"/>
    </xf>
    <xf numFmtId="0" fontId="6" fillId="0" borderId="2" xfId="1" applyFont="1" applyBorder="1" applyAlignment="1" applyProtection="1">
      <alignment horizontal="center" vertical="top" wrapText="1"/>
      <protection hidden="1"/>
    </xf>
    <xf numFmtId="1" fontId="6" fillId="0" borderId="2" xfId="3" applyNumberFormat="1" applyFont="1" applyBorder="1" applyAlignment="1" applyProtection="1">
      <alignment horizontal="center" vertical="center"/>
      <protection hidden="1"/>
    </xf>
    <xf numFmtId="1" fontId="6" fillId="0" borderId="2" xfId="3" applyNumberFormat="1" applyFont="1" applyFill="1" applyBorder="1" applyAlignment="1" applyProtection="1">
      <alignment horizontal="center" vertical="center"/>
      <protection hidden="1"/>
    </xf>
    <xf numFmtId="1" fontId="6" fillId="0" borderId="2" xfId="1" applyNumberFormat="1" applyFont="1" applyBorder="1" applyAlignment="1" applyProtection="1">
      <alignment horizontal="center" vertical="center" wrapText="1"/>
      <protection hidden="1"/>
    </xf>
    <xf numFmtId="10" fontId="6" fillId="0" borderId="2" xfId="1" applyNumberFormat="1" applyFont="1" applyBorder="1" applyAlignment="1" applyProtection="1">
      <alignment horizontal="center" vertical="center"/>
      <protection hidden="1"/>
    </xf>
    <xf numFmtId="164" fontId="6" fillId="0" borderId="2" xfId="1" applyNumberFormat="1" applyFont="1" applyBorder="1" applyAlignment="1" applyProtection="1">
      <alignment horizontal="center" vertical="center"/>
      <protection hidden="1"/>
    </xf>
    <xf numFmtId="49" fontId="6" fillId="0" borderId="2" xfId="1" applyNumberFormat="1" applyFont="1" applyFill="1" applyBorder="1" applyAlignment="1" applyProtection="1">
      <alignment horizontal="center" vertical="center" wrapText="1"/>
      <protection hidden="1"/>
    </xf>
    <xf numFmtId="14" fontId="6" fillId="0" borderId="2" xfId="1" applyNumberFormat="1" applyFont="1" applyFill="1" applyBorder="1" applyAlignment="1" applyProtection="1">
      <alignment horizontal="center" vertical="center"/>
      <protection hidden="1"/>
    </xf>
    <xf numFmtId="1" fontId="6" fillId="0" borderId="2" xfId="1" applyNumberFormat="1" applyFont="1" applyFill="1" applyBorder="1" applyAlignment="1" applyProtection="1">
      <alignment horizontal="center" vertical="center"/>
      <protection hidden="1"/>
    </xf>
    <xf numFmtId="0" fontId="6" fillId="0" borderId="4" xfId="0" applyFont="1" applyFill="1" applyBorder="1" applyAlignment="1" applyProtection="1">
      <alignment horizontal="center" vertical="center" wrapText="1"/>
    </xf>
    <xf numFmtId="0" fontId="6" fillId="0" borderId="4" xfId="1" applyFont="1" applyFill="1" applyBorder="1" applyAlignment="1" applyProtection="1">
      <alignment horizontal="center" vertical="center" wrapText="1"/>
    </xf>
    <xf numFmtId="14" fontId="6" fillId="0" borderId="4" xfId="1" applyNumberFormat="1"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6" fillId="0" borderId="0" xfId="1" applyFont="1" applyAlignment="1" applyProtection="1">
      <alignment horizontal="justify" vertical="center" wrapText="1"/>
      <protection hidden="1"/>
    </xf>
    <xf numFmtId="49" fontId="6" fillId="0" borderId="9" xfId="1" applyNumberFormat="1" applyFont="1" applyBorder="1" applyAlignment="1" applyProtection="1">
      <alignment horizontal="justify" vertical="center" wrapText="1"/>
      <protection hidden="1"/>
    </xf>
    <xf numFmtId="49" fontId="6" fillId="0" borderId="2" xfId="1" applyNumberFormat="1" applyFont="1" applyBorder="1" applyAlignment="1" applyProtection="1">
      <alignment horizontal="justify" vertical="center" wrapText="1"/>
      <protection hidden="1"/>
    </xf>
    <xf numFmtId="14" fontId="6" fillId="0" borderId="2" xfId="1" applyNumberFormat="1" applyFont="1" applyFill="1" applyBorder="1" applyAlignment="1" applyProtection="1">
      <alignment horizontal="center" vertical="center" wrapText="1"/>
      <protection hidden="1"/>
    </xf>
    <xf numFmtId="0" fontId="6" fillId="0" borderId="7" xfId="1" quotePrefix="1" applyFont="1" applyFill="1" applyBorder="1" applyAlignment="1" applyProtection="1">
      <alignment horizontal="center" vertical="center" wrapText="1"/>
      <protection hidden="1"/>
    </xf>
    <xf numFmtId="0" fontId="6" fillId="0" borderId="2" xfId="1" quotePrefix="1" applyFont="1" applyFill="1" applyBorder="1" applyAlignment="1" applyProtection="1">
      <alignment horizontal="justify" vertical="center" wrapText="1"/>
      <protection hidden="1"/>
    </xf>
    <xf numFmtId="0" fontId="6" fillId="0" borderId="2" xfId="0" quotePrefix="1" applyFont="1" applyFill="1" applyBorder="1" applyAlignment="1">
      <alignment horizontal="center" vertical="center" wrapText="1" shrinkToFit="1"/>
    </xf>
    <xf numFmtId="0" fontId="11" fillId="5" borderId="1"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4" borderId="1" xfId="1" applyFont="1" applyFill="1" applyBorder="1" applyAlignment="1" applyProtection="1">
      <alignment horizontal="justify" vertical="center" wrapText="1"/>
    </xf>
    <xf numFmtId="0" fontId="11" fillId="4" borderId="4" xfId="1" applyFont="1" applyFill="1" applyBorder="1" applyAlignment="1" applyProtection="1">
      <alignment horizontal="justify" vertical="center" wrapText="1"/>
    </xf>
    <xf numFmtId="0" fontId="11" fillId="3" borderId="10" xfId="1" quotePrefix="1" applyFont="1" applyFill="1" applyBorder="1" applyAlignment="1" applyProtection="1">
      <alignment horizontal="center" vertical="center" wrapText="1"/>
    </xf>
    <xf numFmtId="0" fontId="11" fillId="3" borderId="11" xfId="1" quotePrefix="1" applyFont="1" applyFill="1" applyBorder="1" applyAlignment="1" applyProtection="1">
      <alignment horizontal="center" vertical="center" wrapText="1"/>
    </xf>
    <xf numFmtId="0" fontId="11" fillId="3" borderId="12" xfId="1" quotePrefix="1" applyFont="1" applyFill="1" applyBorder="1" applyAlignment="1" applyProtection="1">
      <alignment horizontal="center" vertical="center" wrapText="1"/>
    </xf>
    <xf numFmtId="0" fontId="12" fillId="6" borderId="9" xfId="1" applyFont="1" applyFill="1" applyBorder="1" applyAlignment="1" applyProtection="1">
      <alignment horizontal="left" vertical="center" wrapText="1"/>
      <protection hidden="1"/>
    </xf>
    <xf numFmtId="0" fontId="10" fillId="7" borderId="2" xfId="1" applyFont="1" applyFill="1" applyBorder="1" applyAlignment="1" applyProtection="1">
      <alignment horizontal="left" vertical="center" wrapText="1"/>
      <protection hidden="1"/>
    </xf>
    <xf numFmtId="0" fontId="12" fillId="6" borderId="14" xfId="1" applyFont="1" applyFill="1" applyBorder="1" applyAlignment="1" applyProtection="1">
      <alignment horizontal="left" vertical="center" wrapText="1"/>
      <protection hidden="1"/>
    </xf>
    <xf numFmtId="0" fontId="10" fillId="7" borderId="6" xfId="1" applyFont="1" applyFill="1" applyBorder="1" applyAlignment="1" applyProtection="1">
      <alignment horizontal="left" vertical="center" wrapText="1"/>
      <protection hidden="1"/>
    </xf>
    <xf numFmtId="0" fontId="10" fillId="7" borderId="9" xfId="1" applyFont="1" applyFill="1" applyBorder="1" applyAlignment="1" applyProtection="1">
      <alignment horizontal="left" vertical="center" wrapText="1"/>
      <protection hidden="1"/>
    </xf>
    <xf numFmtId="0" fontId="10" fillId="7" borderId="15" xfId="1" applyFont="1" applyFill="1" applyBorder="1" applyAlignment="1" applyProtection="1">
      <alignment horizontal="left" vertical="center" wrapText="1"/>
      <protection hidden="1"/>
    </xf>
    <xf numFmtId="0" fontId="12" fillId="6" borderId="15" xfId="1" applyFont="1" applyFill="1" applyBorder="1" applyAlignment="1" applyProtection="1">
      <alignment horizontal="left" vertical="center" wrapText="1"/>
      <protection hidden="1"/>
    </xf>
    <xf numFmtId="0" fontId="12" fillId="6" borderId="2" xfId="1" applyFont="1" applyFill="1" applyBorder="1" applyAlignment="1" applyProtection="1">
      <alignment horizontal="left" vertical="center" wrapText="1"/>
      <protection hidden="1"/>
    </xf>
    <xf numFmtId="0" fontId="6" fillId="0" borderId="0" xfId="1" applyFont="1" applyFill="1" applyAlignment="1" applyProtection="1">
      <protection hidden="1"/>
    </xf>
    <xf numFmtId="0" fontId="6" fillId="0" borderId="0" xfId="1" applyFont="1" applyFill="1" applyAlignment="1" applyProtection="1">
      <alignment horizontal="center" vertical="center"/>
      <protection hidden="1"/>
    </xf>
    <xf numFmtId="9" fontId="6" fillId="0" borderId="2" xfId="1" applyNumberFormat="1" applyFont="1" applyFill="1" applyBorder="1" applyAlignment="1" applyProtection="1">
      <alignment horizontal="center" vertical="center" wrapText="1"/>
      <protection hidden="1"/>
    </xf>
    <xf numFmtId="0" fontId="10" fillId="0" borderId="2" xfId="1" applyFont="1" applyFill="1" applyBorder="1" applyAlignment="1" applyProtection="1">
      <alignment horizontal="center" vertical="center" wrapText="1"/>
      <protection hidden="1"/>
    </xf>
    <xf numFmtId="14" fontId="6" fillId="0" borderId="2" xfId="1" applyNumberFormat="1" applyFont="1" applyBorder="1" applyAlignment="1" applyProtection="1">
      <alignment vertical="center"/>
      <protection hidden="1"/>
    </xf>
    <xf numFmtId="0" fontId="9" fillId="0" borderId="8" xfId="1" applyFont="1" applyBorder="1" applyAlignment="1" applyProtection="1">
      <alignment horizontal="left" vertical="center" wrapText="1"/>
      <protection hidden="1"/>
    </xf>
    <xf numFmtId="0" fontId="9" fillId="0" borderId="9" xfId="1" applyFont="1" applyBorder="1" applyAlignment="1" applyProtection="1">
      <alignment horizontal="left" vertical="center" wrapText="1"/>
      <protection hidden="1"/>
    </xf>
    <xf numFmtId="0" fontId="9" fillId="0" borderId="9" xfId="1" applyFont="1" applyFill="1" applyBorder="1" applyAlignment="1" applyProtection="1">
      <alignment horizontal="left" vertical="center" wrapText="1"/>
      <protection hidden="1"/>
    </xf>
    <xf numFmtId="0" fontId="15" fillId="0" borderId="8" xfId="1" quotePrefix="1" applyFont="1" applyFill="1" applyBorder="1" applyAlignment="1" applyProtection="1">
      <alignment horizontal="left" vertical="center" wrapText="1"/>
      <protection hidden="1"/>
    </xf>
    <xf numFmtId="0" fontId="15" fillId="0" borderId="9" xfId="1" quotePrefix="1" applyFont="1" applyFill="1" applyBorder="1" applyAlignment="1" applyProtection="1">
      <alignment horizontal="left" vertical="center" wrapText="1"/>
      <protection hidden="1"/>
    </xf>
    <xf numFmtId="0" fontId="15" fillId="0" borderId="15" xfId="1" quotePrefix="1" applyFont="1" applyFill="1" applyBorder="1" applyAlignment="1" applyProtection="1">
      <alignment horizontal="left" vertical="center" wrapText="1"/>
      <protection hidden="1"/>
    </xf>
    <xf numFmtId="0" fontId="6" fillId="0" borderId="2" xfId="1" applyNumberFormat="1" applyFont="1" applyFill="1" applyBorder="1" applyAlignment="1" applyProtection="1">
      <alignment horizontal="center" vertical="center"/>
      <protection hidden="1"/>
    </xf>
    <xf numFmtId="0" fontId="10" fillId="7" borderId="8" xfId="1" quotePrefix="1" applyFont="1" applyFill="1" applyBorder="1" applyAlignment="1" applyProtection="1">
      <alignment horizontal="left" vertical="center" wrapText="1"/>
      <protection hidden="1"/>
    </xf>
    <xf numFmtId="0" fontId="10" fillId="7" borderId="9" xfId="1" quotePrefix="1" applyFont="1" applyFill="1" applyBorder="1" applyAlignment="1" applyProtection="1">
      <alignment horizontal="left" vertical="center" wrapText="1"/>
      <protection hidden="1"/>
    </xf>
    <xf numFmtId="0" fontId="10" fillId="7" borderId="15" xfId="1" quotePrefix="1" applyFont="1" applyFill="1" applyBorder="1" applyAlignment="1" applyProtection="1">
      <alignment horizontal="left" vertical="center" wrapText="1"/>
      <protection hidden="1"/>
    </xf>
    <xf numFmtId="0" fontId="6" fillId="0" borderId="2" xfId="1" applyFont="1" applyBorder="1" applyAlignment="1" applyProtection="1">
      <alignment horizontal="justify" wrapText="1"/>
      <protection hidden="1"/>
    </xf>
    <xf numFmtId="0" fontId="6" fillId="0" borderId="2" xfId="1" applyFont="1" applyFill="1" applyBorder="1" applyAlignment="1" applyProtection="1">
      <alignment horizontal="justify" wrapText="1"/>
      <protection hidden="1"/>
    </xf>
    <xf numFmtId="9" fontId="6" fillId="0" borderId="2" xfId="3" applyFont="1" applyBorder="1" applyAlignment="1" applyProtection="1">
      <alignment horizontal="center" vertical="center"/>
      <protection hidden="1"/>
    </xf>
    <xf numFmtId="0" fontId="12" fillId="6" borderId="2" xfId="1" applyFont="1" applyFill="1" applyBorder="1" applyAlignment="1" applyProtection="1">
      <alignment horizontal="center" vertical="center" wrapText="1"/>
      <protection hidden="1"/>
    </xf>
    <xf numFmtId="0" fontId="12" fillId="0" borderId="2" xfId="1" applyFont="1" applyFill="1" applyBorder="1" applyAlignment="1" applyProtection="1">
      <alignment horizontal="center" vertical="center" wrapText="1"/>
      <protection hidden="1"/>
    </xf>
    <xf numFmtId="10" fontId="6" fillId="0" borderId="2" xfId="1" applyNumberFormat="1" applyFont="1" applyFill="1" applyBorder="1" applyAlignment="1" applyProtection="1">
      <alignment horizontal="center" vertical="center"/>
      <protection hidden="1"/>
    </xf>
    <xf numFmtId="0" fontId="6" fillId="6" borderId="2" xfId="1" applyFont="1" applyFill="1" applyBorder="1" applyAlignment="1" applyProtection="1">
      <alignment horizontal="justify" vertical="center"/>
      <protection hidden="1"/>
    </xf>
    <xf numFmtId="0" fontId="10" fillId="7" borderId="2" xfId="1" applyFont="1" applyFill="1" applyBorder="1" applyAlignment="1" applyProtection="1">
      <alignment horizontal="justify" vertical="center"/>
      <protection hidden="1"/>
    </xf>
    <xf numFmtId="0" fontId="6" fillId="7" borderId="2" xfId="1" applyFont="1" applyFill="1" applyBorder="1" applyAlignment="1" applyProtection="1">
      <alignment horizontal="justify" vertical="center"/>
      <protection hidden="1"/>
    </xf>
    <xf numFmtId="0" fontId="6" fillId="0" borderId="2" xfId="0" applyFont="1" applyFill="1" applyBorder="1" applyAlignment="1" applyProtection="1">
      <alignment horizontal="justify" vertical="top" wrapText="1"/>
    </xf>
    <xf numFmtId="0" fontId="6" fillId="0" borderId="7" xfId="0" applyFont="1" applyFill="1" applyBorder="1" applyAlignment="1" applyProtection="1">
      <alignment horizontal="justify" vertical="center" wrapText="1"/>
    </xf>
    <xf numFmtId="0" fontId="6" fillId="0" borderId="2" xfId="1" applyFont="1" applyFill="1" applyBorder="1" applyAlignment="1" applyProtection="1">
      <alignment horizontal="justify" vertical="center"/>
      <protection hidden="1"/>
    </xf>
    <xf numFmtId="0" fontId="6" fillId="0" borderId="2" xfId="1" applyFont="1" applyBorder="1" applyAlignment="1" applyProtection="1">
      <alignment horizontal="justify" vertical="center"/>
      <protection hidden="1"/>
    </xf>
    <xf numFmtId="0" fontId="6" fillId="0" borderId="2" xfId="0" applyFont="1" applyBorder="1" applyAlignment="1">
      <alignment horizontal="justify" vertical="center" wrapText="1" shrinkToFit="1"/>
    </xf>
    <xf numFmtId="0" fontId="6" fillId="0" borderId="2" xfId="1" applyFont="1" applyFill="1" applyBorder="1" applyAlignment="1" applyProtection="1">
      <alignment horizontal="justify" vertical="top" wrapText="1"/>
      <protection hidden="1"/>
    </xf>
    <xf numFmtId="0" fontId="6" fillId="0" borderId="2" xfId="1" applyFont="1" applyBorder="1" applyAlignment="1" applyProtection="1">
      <alignment horizontal="justify" vertical="top" wrapText="1"/>
      <protection hidden="1"/>
    </xf>
    <xf numFmtId="0" fontId="6" fillId="0" borderId="4" xfId="1" applyFont="1" applyFill="1" applyBorder="1" applyAlignment="1" applyProtection="1">
      <alignment horizontal="justify" vertical="center" wrapText="1"/>
    </xf>
    <xf numFmtId="0" fontId="6" fillId="0" borderId="0" xfId="1" applyFont="1" applyAlignment="1" applyProtection="1">
      <alignment horizontal="justify"/>
      <protection hidden="1"/>
    </xf>
    <xf numFmtId="0" fontId="6" fillId="0" borderId="0" xfId="1" applyFont="1" applyAlignment="1" applyProtection="1">
      <alignment horizontal="justify" vertical="center"/>
      <protection hidden="1"/>
    </xf>
    <xf numFmtId="0" fontId="13" fillId="0" borderId="7" xfId="0" applyFont="1" applyFill="1" applyBorder="1" applyAlignment="1">
      <alignment horizontal="justify" vertical="top" wrapText="1"/>
    </xf>
    <xf numFmtId="0" fontId="14" fillId="0" borderId="2" xfId="0" applyFont="1" applyFill="1" applyBorder="1" applyAlignment="1">
      <alignment horizontal="justify" vertical="center" wrapText="1"/>
    </xf>
    <xf numFmtId="0" fontId="14" fillId="0" borderId="2" xfId="0" applyFont="1" applyFill="1" applyBorder="1" applyAlignment="1">
      <alignment horizontal="justify" vertical="top" wrapText="1"/>
    </xf>
    <xf numFmtId="49" fontId="6" fillId="0" borderId="2" xfId="0" quotePrefix="1" applyNumberFormat="1" applyFont="1" applyFill="1" applyBorder="1" applyAlignment="1" applyProtection="1">
      <alignment horizontal="justify" vertical="center" wrapText="1"/>
      <protection locked="0"/>
    </xf>
    <xf numFmtId="0" fontId="6" fillId="0" borderId="2" xfId="0" applyFont="1" applyFill="1" applyBorder="1" applyAlignment="1">
      <alignment horizontal="justify" vertical="center" wrapText="1"/>
    </xf>
    <xf numFmtId="49" fontId="6" fillId="0" borderId="2" xfId="0" applyNumberFormat="1" applyFont="1" applyFill="1" applyBorder="1" applyAlignment="1" applyProtection="1">
      <alignment horizontal="justify" vertical="center" wrapText="1"/>
      <protection locked="0"/>
    </xf>
    <xf numFmtId="0" fontId="6" fillId="0" borderId="2" xfId="0" applyFont="1" applyFill="1" applyBorder="1" applyAlignment="1" applyProtection="1">
      <alignment horizontal="center" vertical="top" wrapText="1"/>
    </xf>
    <xf numFmtId="9" fontId="6" fillId="0" borderId="2" xfId="1" applyNumberFormat="1" applyFont="1" applyFill="1" applyBorder="1" applyAlignment="1" applyProtection="1">
      <alignment horizontal="center" vertical="top" wrapText="1"/>
      <protection hidden="1"/>
    </xf>
    <xf numFmtId="0" fontId="17" fillId="4" borderId="3" xfId="1" quotePrefix="1" applyFont="1" applyFill="1" applyBorder="1" applyAlignment="1" applyProtection="1">
      <alignment horizontal="center" vertical="center" wrapText="1"/>
    </xf>
    <xf numFmtId="0" fontId="16" fillId="2" borderId="5"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6" fillId="0" borderId="2" xfId="1" applyFont="1" applyBorder="1" applyAlignment="1" applyProtection="1">
      <alignment horizontal="center" vertical="top"/>
      <protection hidden="1"/>
    </xf>
  </cellXfs>
  <cellStyles count="4">
    <cellStyle name="Normal" xfId="0" builtinId="0"/>
    <cellStyle name="Normal 2 2" xfId="2"/>
    <cellStyle name="Normal_Libro1" xfId="1"/>
    <cellStyle name="Porcentaje" xfId="3" builtinId="5"/>
  </cellStyles>
  <dxfs count="0"/>
  <tableStyles count="0" defaultTableStyle="TableStyleMedium2" defaultPivotStyle="PivotStyleLight16"/>
  <colors>
    <mruColors>
      <color rgb="FFA7FFEE"/>
      <color rgb="FFFFFF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1578430</xdr:colOff>
      <xdr:row>0</xdr:row>
      <xdr:rowOff>122464</xdr:rowOff>
    </xdr:from>
    <xdr:to>
      <xdr:col>6</xdr:col>
      <xdr:colOff>1986645</xdr:colOff>
      <xdr:row>1</xdr:row>
      <xdr:rowOff>1006929</xdr:rowOff>
    </xdr:to>
    <xdr:pic>
      <xdr:nvPicPr>
        <xdr:cNvPr id="2" name="Imagen 1"/>
        <xdr:cNvPicPr/>
      </xdr:nvPicPr>
      <xdr:blipFill>
        <a:blip xmlns:r="http://schemas.openxmlformats.org/officeDocument/2006/relationships" r:embed="rId1"/>
        <a:stretch>
          <a:fillRect/>
        </a:stretch>
      </xdr:blipFill>
      <xdr:spPr>
        <a:xfrm>
          <a:off x="12151180" y="122464"/>
          <a:ext cx="2054679" cy="19322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222"/>
  <sheetViews>
    <sheetView tabSelected="1" zoomScale="70" zoomScaleNormal="70" zoomScaleSheetLayoutView="40" workbookViewId="0">
      <selection activeCell="C4" sqref="C4:C5"/>
    </sheetView>
  </sheetViews>
  <sheetFormatPr baseColWidth="10" defaultRowHeight="15" outlineLevelRow="1" x14ac:dyDescent="0.2"/>
  <cols>
    <col min="1" max="1" width="52" style="79" customWidth="1"/>
    <col min="2" max="3" width="25.7109375" style="26" customWidth="1"/>
    <col min="4" max="4" width="28.140625" style="26" customWidth="1"/>
    <col min="5" max="5" width="21.28515625" style="26" customWidth="1"/>
    <col min="6" max="6" width="24.7109375" style="27" customWidth="1"/>
    <col min="7" max="7" width="37.5703125" style="26" customWidth="1"/>
    <col min="8" max="8" width="17.42578125" style="26" customWidth="1"/>
    <col min="9" max="9" width="14.42578125" style="26" customWidth="1"/>
    <col min="10" max="10" width="12.28515625" style="26" customWidth="1"/>
    <col min="11" max="11" width="16.7109375" style="13" customWidth="1"/>
    <col min="12" max="12" width="17.7109375" style="13" customWidth="1"/>
    <col min="13" max="13" width="19.7109375" style="26" customWidth="1"/>
    <col min="14" max="14" width="11.7109375" style="26" customWidth="1"/>
    <col min="15" max="15" width="11.7109375" style="102" customWidth="1"/>
    <col min="16" max="16" width="11.7109375" style="26" customWidth="1"/>
    <col min="17" max="17" width="41.7109375" style="134" customWidth="1"/>
    <col min="18" max="16384" width="11.42578125" style="13"/>
  </cols>
  <sheetData>
    <row r="1" spans="1:17" ht="82.5" customHeight="1" x14ac:dyDescent="0.2">
      <c r="A1" s="144"/>
      <c r="B1" s="144"/>
      <c r="C1" s="144"/>
      <c r="D1" s="144"/>
      <c r="E1" s="144"/>
      <c r="F1" s="144"/>
      <c r="G1" s="144"/>
      <c r="H1" s="144"/>
      <c r="I1" s="144"/>
      <c r="J1" s="144"/>
      <c r="K1" s="144"/>
      <c r="L1" s="144"/>
      <c r="M1" s="144"/>
      <c r="N1" s="144"/>
      <c r="O1" s="144"/>
      <c r="P1" s="144"/>
      <c r="Q1" s="144"/>
    </row>
    <row r="2" spans="1:17" ht="82.5" customHeight="1" x14ac:dyDescent="0.2">
      <c r="A2" s="145"/>
      <c r="B2" s="145"/>
      <c r="C2" s="145"/>
      <c r="D2" s="145"/>
      <c r="E2" s="145"/>
      <c r="F2" s="145"/>
      <c r="G2" s="145"/>
      <c r="H2" s="145"/>
      <c r="I2" s="145"/>
      <c r="J2" s="145"/>
      <c r="K2" s="145"/>
      <c r="L2" s="145"/>
      <c r="M2" s="145"/>
      <c r="N2" s="145"/>
      <c r="O2" s="145"/>
      <c r="P2" s="145"/>
      <c r="Q2" s="145"/>
    </row>
    <row r="3" spans="1:17" ht="39.75" customHeight="1" thickBot="1" x14ac:dyDescent="0.25">
      <c r="A3" s="143"/>
      <c r="B3" s="143"/>
      <c r="C3" s="143"/>
      <c r="D3" s="143"/>
      <c r="E3" s="143"/>
      <c r="F3" s="143"/>
      <c r="G3" s="143"/>
      <c r="H3" s="143"/>
      <c r="I3" s="143"/>
      <c r="J3" s="143"/>
      <c r="K3" s="143"/>
      <c r="L3" s="143"/>
      <c r="M3" s="143"/>
      <c r="N3" s="143"/>
      <c r="O3" s="143"/>
      <c r="P3" s="143"/>
      <c r="Q3" s="143"/>
    </row>
    <row r="4" spans="1:17" ht="20.25" customHeight="1" x14ac:dyDescent="0.2">
      <c r="A4" s="88" t="s">
        <v>0</v>
      </c>
      <c r="B4" s="86" t="s">
        <v>16</v>
      </c>
      <c r="C4" s="86" t="s">
        <v>14</v>
      </c>
      <c r="D4" s="86" t="s">
        <v>1</v>
      </c>
      <c r="E4" s="86" t="s">
        <v>17</v>
      </c>
      <c r="F4" s="86" t="s">
        <v>15</v>
      </c>
      <c r="G4" s="90" t="s">
        <v>2</v>
      </c>
      <c r="H4" s="91"/>
      <c r="I4" s="91"/>
      <c r="J4" s="92"/>
      <c r="K4" s="90" t="s">
        <v>18</v>
      </c>
      <c r="L4" s="91"/>
      <c r="M4" s="91"/>
      <c r="N4" s="91"/>
      <c r="O4" s="91"/>
      <c r="P4" s="91"/>
      <c r="Q4" s="92"/>
    </row>
    <row r="5" spans="1:17" ht="162" customHeight="1" x14ac:dyDescent="0.2">
      <c r="A5" s="89"/>
      <c r="B5" s="87"/>
      <c r="C5" s="87"/>
      <c r="D5" s="87"/>
      <c r="E5" s="87"/>
      <c r="F5" s="87"/>
      <c r="G5" s="14" t="s">
        <v>3</v>
      </c>
      <c r="H5" s="15" t="s">
        <v>4</v>
      </c>
      <c r="I5" s="15" t="s">
        <v>5</v>
      </c>
      <c r="J5" s="15" t="s">
        <v>6</v>
      </c>
      <c r="K5" s="15" t="s">
        <v>12</v>
      </c>
      <c r="L5" s="15" t="s">
        <v>13</v>
      </c>
      <c r="M5" s="15" t="s">
        <v>7</v>
      </c>
      <c r="N5" s="15" t="s">
        <v>8</v>
      </c>
      <c r="O5" s="15" t="s">
        <v>9</v>
      </c>
      <c r="P5" s="15" t="s">
        <v>10</v>
      </c>
      <c r="Q5" s="15" t="s">
        <v>11</v>
      </c>
    </row>
    <row r="6" spans="1:17" ht="15.75" x14ac:dyDescent="0.2">
      <c r="A6" s="16" t="s">
        <v>19</v>
      </c>
      <c r="B6" s="17"/>
      <c r="C6" s="18"/>
      <c r="D6" s="18"/>
      <c r="E6" s="18"/>
      <c r="F6" s="19"/>
      <c r="G6" s="18"/>
      <c r="H6" s="18"/>
      <c r="I6" s="18"/>
      <c r="J6" s="18"/>
      <c r="K6" s="20"/>
      <c r="L6" s="20"/>
      <c r="M6" s="18"/>
      <c r="N6" s="18"/>
      <c r="O6" s="18"/>
      <c r="P6" s="18"/>
      <c r="Q6" s="122"/>
    </row>
    <row r="7" spans="1:17" ht="15.75" x14ac:dyDescent="0.25">
      <c r="A7" s="21" t="s">
        <v>22</v>
      </c>
      <c r="B7" s="22"/>
      <c r="C7" s="23"/>
      <c r="D7" s="23"/>
      <c r="E7" s="23"/>
      <c r="F7" s="24"/>
      <c r="G7" s="23"/>
      <c r="H7" s="23"/>
      <c r="I7" s="23"/>
      <c r="J7" s="23"/>
      <c r="K7" s="25"/>
      <c r="L7" s="25"/>
      <c r="M7" s="23"/>
      <c r="N7" s="23"/>
      <c r="O7" s="23"/>
      <c r="P7" s="23"/>
      <c r="Q7" s="123"/>
    </row>
    <row r="8" spans="1:17" s="1" customFormat="1" ht="409.5" outlineLevel="1" x14ac:dyDescent="0.2">
      <c r="A8" s="80" t="s">
        <v>509</v>
      </c>
      <c r="B8" s="28" t="s">
        <v>420</v>
      </c>
      <c r="C8" s="28" t="s">
        <v>88</v>
      </c>
      <c r="D8" s="28" t="s">
        <v>20</v>
      </c>
      <c r="E8" s="28" t="s">
        <v>113</v>
      </c>
      <c r="F8" s="28" t="s">
        <v>422</v>
      </c>
      <c r="G8" s="28" t="s">
        <v>421</v>
      </c>
      <c r="H8" s="28">
        <v>1</v>
      </c>
      <c r="I8" s="28" t="s">
        <v>42</v>
      </c>
      <c r="J8" s="4">
        <v>0</v>
      </c>
      <c r="K8" s="28" t="s">
        <v>116</v>
      </c>
      <c r="L8" s="28" t="s">
        <v>117</v>
      </c>
      <c r="M8" s="4"/>
      <c r="N8" s="4"/>
      <c r="O8" s="4">
        <v>1</v>
      </c>
      <c r="P8" s="4"/>
      <c r="Q8" s="81" t="s">
        <v>510</v>
      </c>
    </row>
    <row r="9" spans="1:17" s="1" customFormat="1" ht="120" outlineLevel="1" x14ac:dyDescent="0.2">
      <c r="A9" s="81" t="s">
        <v>419</v>
      </c>
      <c r="B9" s="28" t="s">
        <v>373</v>
      </c>
      <c r="C9" s="28" t="s">
        <v>88</v>
      </c>
      <c r="D9" s="28" t="s">
        <v>376</v>
      </c>
      <c r="E9" s="28" t="s">
        <v>113</v>
      </c>
      <c r="F9" s="28" t="s">
        <v>377</v>
      </c>
      <c r="G9" s="28" t="s">
        <v>378</v>
      </c>
      <c r="H9" s="28" t="s">
        <v>41</v>
      </c>
      <c r="I9" s="28" t="s">
        <v>42</v>
      </c>
      <c r="J9" s="4">
        <v>0</v>
      </c>
      <c r="K9" s="28" t="s">
        <v>114</v>
      </c>
      <c r="L9" s="28" t="s">
        <v>115</v>
      </c>
      <c r="M9" s="4"/>
      <c r="N9" s="4"/>
      <c r="O9" s="29">
        <v>22</v>
      </c>
      <c r="P9" s="29">
        <v>23</v>
      </c>
      <c r="Q9" s="34" t="s">
        <v>418</v>
      </c>
    </row>
    <row r="10" spans="1:17" s="1" customFormat="1" ht="165" outlineLevel="1" x14ac:dyDescent="0.2">
      <c r="A10" s="81" t="s">
        <v>517</v>
      </c>
      <c r="B10" s="28" t="s">
        <v>373</v>
      </c>
      <c r="C10" s="28" t="s">
        <v>88</v>
      </c>
      <c r="D10" s="28" t="s">
        <v>20</v>
      </c>
      <c r="E10" s="28" t="s">
        <v>30</v>
      </c>
      <c r="F10" s="28" t="s">
        <v>511</v>
      </c>
      <c r="G10" s="28" t="s">
        <v>512</v>
      </c>
      <c r="H10" s="28" t="s">
        <v>41</v>
      </c>
      <c r="I10" s="28" t="s">
        <v>42</v>
      </c>
      <c r="J10" s="4">
        <v>0</v>
      </c>
      <c r="K10" s="28" t="s">
        <v>513</v>
      </c>
      <c r="L10" s="28" t="s">
        <v>514</v>
      </c>
      <c r="M10" s="4"/>
      <c r="N10" s="4"/>
      <c r="O10" s="4">
        <v>1</v>
      </c>
      <c r="P10" s="29"/>
      <c r="Q10" s="34" t="s">
        <v>515</v>
      </c>
    </row>
    <row r="11" spans="1:17" s="1" customFormat="1" ht="195" outlineLevel="1" x14ac:dyDescent="0.2">
      <c r="A11" s="81" t="s">
        <v>516</v>
      </c>
      <c r="B11" s="28" t="s">
        <v>373</v>
      </c>
      <c r="C11" s="28" t="s">
        <v>88</v>
      </c>
      <c r="D11" s="28" t="s">
        <v>20</v>
      </c>
      <c r="E11" s="28" t="s">
        <v>113</v>
      </c>
      <c r="F11" s="28" t="s">
        <v>536</v>
      </c>
      <c r="G11" s="28" t="s">
        <v>531</v>
      </c>
      <c r="H11" s="28" t="s">
        <v>220</v>
      </c>
      <c r="I11" s="28" t="s">
        <v>42</v>
      </c>
      <c r="J11" s="4">
        <v>0</v>
      </c>
      <c r="K11" s="28" t="s">
        <v>532</v>
      </c>
      <c r="L11" s="28" t="s">
        <v>533</v>
      </c>
      <c r="M11" s="4"/>
      <c r="N11" s="4"/>
      <c r="O11" s="4"/>
      <c r="P11" s="29">
        <v>1</v>
      </c>
      <c r="Q11" s="34" t="s">
        <v>534</v>
      </c>
    </row>
    <row r="12" spans="1:17" s="1" customFormat="1" ht="75" outlineLevel="1" x14ac:dyDescent="0.2">
      <c r="A12" s="81" t="s">
        <v>535</v>
      </c>
      <c r="B12" s="28" t="s">
        <v>373</v>
      </c>
      <c r="C12" s="28" t="s">
        <v>88</v>
      </c>
      <c r="D12" s="28" t="s">
        <v>20</v>
      </c>
      <c r="E12" s="28" t="s">
        <v>30</v>
      </c>
      <c r="F12" s="28" t="s">
        <v>537</v>
      </c>
      <c r="G12" s="28" t="s">
        <v>538</v>
      </c>
      <c r="H12" s="28" t="s">
        <v>220</v>
      </c>
      <c r="I12" s="28" t="s">
        <v>42</v>
      </c>
      <c r="J12" s="4">
        <v>0</v>
      </c>
      <c r="K12" s="28" t="s">
        <v>532</v>
      </c>
      <c r="L12" s="28" t="s">
        <v>533</v>
      </c>
      <c r="M12" s="4"/>
      <c r="N12" s="4"/>
      <c r="O12" s="4"/>
      <c r="P12" s="29">
        <v>1</v>
      </c>
      <c r="Q12" s="34" t="s">
        <v>539</v>
      </c>
    </row>
    <row r="13" spans="1:17" s="1" customFormat="1" ht="375" outlineLevel="1" x14ac:dyDescent="0.2">
      <c r="A13" s="81" t="s">
        <v>540</v>
      </c>
      <c r="B13" s="28" t="s">
        <v>373</v>
      </c>
      <c r="C13" s="28" t="s">
        <v>88</v>
      </c>
      <c r="D13" s="28" t="s">
        <v>20</v>
      </c>
      <c r="E13" s="28" t="s">
        <v>30</v>
      </c>
      <c r="F13" s="28" t="s">
        <v>541</v>
      </c>
      <c r="G13" s="28" t="s">
        <v>542</v>
      </c>
      <c r="H13" s="28" t="s">
        <v>220</v>
      </c>
      <c r="I13" s="28" t="s">
        <v>42</v>
      </c>
      <c r="J13" s="4">
        <v>0</v>
      </c>
      <c r="K13" s="28" t="s">
        <v>532</v>
      </c>
      <c r="L13" s="28" t="s">
        <v>514</v>
      </c>
      <c r="M13" s="4"/>
      <c r="N13" s="4"/>
      <c r="O13" s="4">
        <v>1</v>
      </c>
      <c r="P13" s="29"/>
      <c r="Q13" s="34" t="s">
        <v>543</v>
      </c>
    </row>
    <row r="14" spans="1:17" s="1" customFormat="1" ht="45" outlineLevel="1" x14ac:dyDescent="0.2">
      <c r="A14" s="81" t="s">
        <v>518</v>
      </c>
      <c r="B14" s="28" t="s">
        <v>552</v>
      </c>
      <c r="C14" s="28" t="s">
        <v>88</v>
      </c>
      <c r="D14" s="28" t="s">
        <v>545</v>
      </c>
      <c r="E14" s="28" t="s">
        <v>30</v>
      </c>
      <c r="F14" s="28" t="s">
        <v>546</v>
      </c>
      <c r="G14" s="28" t="s">
        <v>547</v>
      </c>
      <c r="H14" s="28" t="s">
        <v>220</v>
      </c>
      <c r="I14" s="28" t="s">
        <v>42</v>
      </c>
      <c r="J14" s="5">
        <v>11</v>
      </c>
      <c r="K14" s="28" t="s">
        <v>532</v>
      </c>
      <c r="L14" s="28" t="s">
        <v>533</v>
      </c>
      <c r="M14" s="4">
        <v>2</v>
      </c>
      <c r="N14" s="4">
        <v>3</v>
      </c>
      <c r="O14" s="4">
        <v>3</v>
      </c>
      <c r="P14" s="4">
        <v>3</v>
      </c>
      <c r="Q14" s="34" t="s">
        <v>548</v>
      </c>
    </row>
    <row r="15" spans="1:17" s="1" customFormat="1" ht="45" outlineLevel="1" x14ac:dyDescent="0.2">
      <c r="A15" s="81" t="s">
        <v>519</v>
      </c>
      <c r="B15" s="28" t="s">
        <v>552</v>
      </c>
      <c r="C15" s="28" t="s">
        <v>88</v>
      </c>
      <c r="D15" s="28" t="s">
        <v>20</v>
      </c>
      <c r="E15" s="28" t="s">
        <v>30</v>
      </c>
      <c r="F15" s="28" t="s">
        <v>549</v>
      </c>
      <c r="G15" s="28" t="s">
        <v>550</v>
      </c>
      <c r="H15" s="28" t="s">
        <v>220</v>
      </c>
      <c r="I15" s="28" t="s">
        <v>42</v>
      </c>
      <c r="J15" s="5">
        <v>1</v>
      </c>
      <c r="K15" s="28" t="s">
        <v>532</v>
      </c>
      <c r="L15" s="28" t="s">
        <v>533</v>
      </c>
      <c r="M15" s="5"/>
      <c r="N15" s="5"/>
      <c r="O15" s="5"/>
      <c r="P15" s="5">
        <v>1</v>
      </c>
      <c r="Q15" s="34" t="s">
        <v>551</v>
      </c>
    </row>
    <row r="16" spans="1:17" s="1" customFormat="1" ht="210" outlineLevel="1" x14ac:dyDescent="0.2">
      <c r="A16" s="81" t="s">
        <v>553</v>
      </c>
      <c r="B16" s="28" t="s">
        <v>557</v>
      </c>
      <c r="C16" s="28" t="s">
        <v>88</v>
      </c>
      <c r="D16" s="28" t="s">
        <v>20</v>
      </c>
      <c r="E16" s="28" t="s">
        <v>30</v>
      </c>
      <c r="F16" s="28" t="s">
        <v>554</v>
      </c>
      <c r="G16" s="28" t="s">
        <v>555</v>
      </c>
      <c r="H16" s="28" t="s">
        <v>220</v>
      </c>
      <c r="I16" s="28" t="s">
        <v>42</v>
      </c>
      <c r="J16" s="5">
        <v>1</v>
      </c>
      <c r="K16" s="28" t="s">
        <v>532</v>
      </c>
      <c r="L16" s="28" t="s">
        <v>533</v>
      </c>
      <c r="M16" s="5"/>
      <c r="N16" s="5"/>
      <c r="O16" s="5"/>
      <c r="P16" s="5">
        <v>1</v>
      </c>
      <c r="Q16" s="34" t="s">
        <v>556</v>
      </c>
    </row>
    <row r="17" spans="1:17" s="1" customFormat="1" ht="75" outlineLevel="1" x14ac:dyDescent="0.2">
      <c r="A17" s="81" t="s">
        <v>528</v>
      </c>
      <c r="B17" s="28" t="s">
        <v>568</v>
      </c>
      <c r="C17" s="28" t="s">
        <v>88</v>
      </c>
      <c r="D17" s="28" t="s">
        <v>20</v>
      </c>
      <c r="E17" s="28" t="s">
        <v>30</v>
      </c>
      <c r="F17" s="28" t="s">
        <v>558</v>
      </c>
      <c r="G17" s="28" t="s">
        <v>559</v>
      </c>
      <c r="H17" s="28" t="s">
        <v>220</v>
      </c>
      <c r="I17" s="28" t="s">
        <v>42</v>
      </c>
      <c r="J17" s="5">
        <v>1</v>
      </c>
      <c r="K17" s="28" t="s">
        <v>532</v>
      </c>
      <c r="L17" s="28" t="s">
        <v>566</v>
      </c>
      <c r="M17" s="4"/>
      <c r="N17" s="4">
        <v>1</v>
      </c>
      <c r="O17" s="4"/>
      <c r="P17" s="29"/>
      <c r="Q17" s="34" t="s">
        <v>560</v>
      </c>
    </row>
    <row r="18" spans="1:17" s="1" customFormat="1" ht="60" outlineLevel="1" x14ac:dyDescent="0.2">
      <c r="A18" s="81" t="s">
        <v>524</v>
      </c>
      <c r="B18" s="28" t="s">
        <v>568</v>
      </c>
      <c r="C18" s="28" t="s">
        <v>88</v>
      </c>
      <c r="D18" s="28" t="s">
        <v>20</v>
      </c>
      <c r="E18" s="28" t="s">
        <v>30</v>
      </c>
      <c r="F18" s="28" t="s">
        <v>561</v>
      </c>
      <c r="G18" s="28" t="s">
        <v>562</v>
      </c>
      <c r="H18" s="28" t="s">
        <v>220</v>
      </c>
      <c r="I18" s="28" t="s">
        <v>42</v>
      </c>
      <c r="J18" s="5">
        <v>1</v>
      </c>
      <c r="K18" s="28" t="s">
        <v>532</v>
      </c>
      <c r="L18" s="28" t="s">
        <v>566</v>
      </c>
      <c r="M18" s="4"/>
      <c r="N18" s="4">
        <v>1</v>
      </c>
      <c r="O18" s="4"/>
      <c r="P18" s="29"/>
      <c r="Q18" s="34" t="s">
        <v>563</v>
      </c>
    </row>
    <row r="19" spans="1:17" s="1" customFormat="1" ht="60" outlineLevel="1" x14ac:dyDescent="0.2">
      <c r="A19" s="81" t="s">
        <v>525</v>
      </c>
      <c r="B19" s="28" t="s">
        <v>568</v>
      </c>
      <c r="C19" s="28" t="s">
        <v>88</v>
      </c>
      <c r="D19" s="28" t="s">
        <v>21</v>
      </c>
      <c r="E19" s="28" t="s">
        <v>30</v>
      </c>
      <c r="F19" s="28" t="s">
        <v>564</v>
      </c>
      <c r="G19" s="28" t="s">
        <v>565</v>
      </c>
      <c r="H19" s="28" t="s">
        <v>220</v>
      </c>
      <c r="I19" s="28" t="s">
        <v>42</v>
      </c>
      <c r="J19" s="4">
        <v>0</v>
      </c>
      <c r="K19" s="28" t="s">
        <v>532</v>
      </c>
      <c r="L19" s="28" t="s">
        <v>570</v>
      </c>
      <c r="M19" s="4"/>
      <c r="N19" s="4"/>
      <c r="O19" s="4"/>
      <c r="P19" s="4">
        <v>3</v>
      </c>
      <c r="Q19" s="34" t="s">
        <v>567</v>
      </c>
    </row>
    <row r="20" spans="1:17" s="1" customFormat="1" ht="75" outlineLevel="1" x14ac:dyDescent="0.2">
      <c r="A20" s="81" t="s">
        <v>527</v>
      </c>
      <c r="B20" s="28" t="s">
        <v>568</v>
      </c>
      <c r="C20" s="28" t="s">
        <v>88</v>
      </c>
      <c r="D20" s="28" t="s">
        <v>20</v>
      </c>
      <c r="E20" s="28" t="s">
        <v>30</v>
      </c>
      <c r="F20" s="28" t="s">
        <v>569</v>
      </c>
      <c r="G20" s="28" t="s">
        <v>67</v>
      </c>
      <c r="H20" s="28" t="s">
        <v>220</v>
      </c>
      <c r="I20" s="28" t="s">
        <v>42</v>
      </c>
      <c r="J20" s="4">
        <v>0</v>
      </c>
      <c r="K20" s="28" t="s">
        <v>532</v>
      </c>
      <c r="L20" s="28" t="s">
        <v>514</v>
      </c>
      <c r="M20" s="4"/>
      <c r="N20" s="4"/>
      <c r="O20" s="4">
        <v>1</v>
      </c>
      <c r="P20" s="29"/>
      <c r="Q20" s="34" t="s">
        <v>571</v>
      </c>
    </row>
    <row r="21" spans="1:17" s="1" customFormat="1" ht="60" outlineLevel="1" x14ac:dyDescent="0.2">
      <c r="A21" s="81" t="s">
        <v>529</v>
      </c>
      <c r="B21" s="28" t="s">
        <v>572</v>
      </c>
      <c r="C21" s="28" t="s">
        <v>88</v>
      </c>
      <c r="D21" s="28" t="s">
        <v>20</v>
      </c>
      <c r="E21" s="28" t="s">
        <v>113</v>
      </c>
      <c r="F21" s="28" t="s">
        <v>573</v>
      </c>
      <c r="G21" s="28" t="s">
        <v>574</v>
      </c>
      <c r="H21" s="28" t="s">
        <v>220</v>
      </c>
      <c r="I21" s="28" t="s">
        <v>122</v>
      </c>
      <c r="J21" s="4">
        <v>0</v>
      </c>
      <c r="K21" s="28" t="s">
        <v>532</v>
      </c>
      <c r="L21" s="28" t="s">
        <v>570</v>
      </c>
      <c r="M21" s="4"/>
      <c r="N21" s="4"/>
      <c r="O21" s="4"/>
      <c r="P21" s="4">
        <v>1</v>
      </c>
      <c r="Q21" s="34" t="s">
        <v>579</v>
      </c>
    </row>
    <row r="22" spans="1:17" s="1" customFormat="1" ht="45" outlineLevel="1" x14ac:dyDescent="0.2">
      <c r="A22" s="81" t="s">
        <v>530</v>
      </c>
      <c r="B22" s="28" t="s">
        <v>575</v>
      </c>
      <c r="C22" s="28" t="s">
        <v>88</v>
      </c>
      <c r="D22" s="28" t="s">
        <v>20</v>
      </c>
      <c r="E22" s="28" t="s">
        <v>113</v>
      </c>
      <c r="F22" s="28" t="s">
        <v>576</v>
      </c>
      <c r="G22" s="28" t="s">
        <v>577</v>
      </c>
      <c r="H22" s="28" t="s">
        <v>220</v>
      </c>
      <c r="I22" s="28" t="s">
        <v>122</v>
      </c>
      <c r="J22" s="4">
        <v>0</v>
      </c>
      <c r="K22" s="28" t="s">
        <v>532</v>
      </c>
      <c r="L22" s="28" t="s">
        <v>570</v>
      </c>
      <c r="M22" s="4"/>
      <c r="N22" s="4"/>
      <c r="O22" s="4"/>
      <c r="P22" s="4">
        <v>1</v>
      </c>
      <c r="Q22" s="34" t="s">
        <v>578</v>
      </c>
    </row>
    <row r="23" spans="1:17" s="1" customFormat="1" ht="60" outlineLevel="1" x14ac:dyDescent="0.2">
      <c r="A23" s="84" t="s">
        <v>631</v>
      </c>
      <c r="B23" s="42" t="s">
        <v>632</v>
      </c>
      <c r="C23" s="28" t="s">
        <v>88</v>
      </c>
      <c r="D23" s="28" t="s">
        <v>544</v>
      </c>
      <c r="E23" s="28" t="s">
        <v>30</v>
      </c>
      <c r="F23" s="61" t="s">
        <v>633</v>
      </c>
      <c r="G23" s="61" t="s">
        <v>634</v>
      </c>
      <c r="H23" s="61" t="s">
        <v>41</v>
      </c>
      <c r="I23" s="61" t="s">
        <v>42</v>
      </c>
      <c r="J23" s="4">
        <v>6</v>
      </c>
      <c r="K23" s="28" t="s">
        <v>635</v>
      </c>
      <c r="L23" s="28" t="s">
        <v>533</v>
      </c>
      <c r="M23" s="4">
        <v>3</v>
      </c>
      <c r="N23" s="4">
        <v>3</v>
      </c>
      <c r="O23" s="4">
        <v>3</v>
      </c>
      <c r="P23" s="4">
        <v>3</v>
      </c>
      <c r="Q23" s="34" t="s">
        <v>636</v>
      </c>
    </row>
    <row r="24" spans="1:17" ht="15.75" x14ac:dyDescent="0.2">
      <c r="A24" s="21" t="s">
        <v>316</v>
      </c>
      <c r="B24" s="22"/>
      <c r="C24" s="30"/>
      <c r="D24" s="30"/>
      <c r="E24" s="30"/>
      <c r="F24" s="31"/>
      <c r="G24" s="30"/>
      <c r="H24" s="30"/>
      <c r="I24" s="30"/>
      <c r="J24" s="30"/>
      <c r="K24" s="32"/>
      <c r="L24" s="32"/>
      <c r="M24" s="30"/>
      <c r="N24" s="30"/>
      <c r="O24" s="30"/>
      <c r="P24" s="30"/>
      <c r="Q24" s="124"/>
    </row>
    <row r="25" spans="1:17" s="1" customFormat="1" ht="90" outlineLevel="1" x14ac:dyDescent="0.2">
      <c r="A25" s="33" t="s">
        <v>425</v>
      </c>
      <c r="B25" s="28" t="s">
        <v>433</v>
      </c>
      <c r="C25" s="28" t="s">
        <v>88</v>
      </c>
      <c r="D25" s="5">
        <v>1</v>
      </c>
      <c r="E25" s="5" t="s">
        <v>30</v>
      </c>
      <c r="F25" s="51" t="s">
        <v>427</v>
      </c>
      <c r="G25" s="51" t="s">
        <v>428</v>
      </c>
      <c r="H25" s="5" t="s">
        <v>220</v>
      </c>
      <c r="I25" s="5" t="s">
        <v>42</v>
      </c>
      <c r="J25" s="5">
        <v>1</v>
      </c>
      <c r="K25" s="82">
        <v>43831</v>
      </c>
      <c r="L25" s="82">
        <v>43860</v>
      </c>
      <c r="M25" s="5">
        <v>1</v>
      </c>
      <c r="N25" s="5"/>
      <c r="O25" s="5"/>
      <c r="P25" s="5"/>
      <c r="Q25" s="33" t="s">
        <v>435</v>
      </c>
    </row>
    <row r="26" spans="1:17" s="1" customFormat="1" ht="105" outlineLevel="1" x14ac:dyDescent="0.2">
      <c r="A26" s="33" t="s">
        <v>429</v>
      </c>
      <c r="B26" s="28" t="s">
        <v>433</v>
      </c>
      <c r="C26" s="28" t="s">
        <v>88</v>
      </c>
      <c r="D26" s="53">
        <v>1</v>
      </c>
      <c r="E26" s="5" t="s">
        <v>30</v>
      </c>
      <c r="F26" s="51" t="s">
        <v>430</v>
      </c>
      <c r="G26" s="51" t="s">
        <v>431</v>
      </c>
      <c r="H26" s="5" t="s">
        <v>33</v>
      </c>
      <c r="I26" s="5" t="s">
        <v>42</v>
      </c>
      <c r="J26" s="5">
        <v>0</v>
      </c>
      <c r="K26" s="82">
        <v>43831</v>
      </c>
      <c r="L26" s="82">
        <v>44196</v>
      </c>
      <c r="M26" s="53">
        <v>1</v>
      </c>
      <c r="N26" s="53">
        <v>1</v>
      </c>
      <c r="O26" s="53">
        <v>1</v>
      </c>
      <c r="P26" s="53">
        <v>1</v>
      </c>
      <c r="Q26" s="33" t="s">
        <v>580</v>
      </c>
    </row>
    <row r="27" spans="1:17" ht="15.75" x14ac:dyDescent="0.2">
      <c r="A27" s="21" t="s">
        <v>317</v>
      </c>
      <c r="B27" s="22"/>
      <c r="C27" s="30"/>
      <c r="D27" s="30"/>
      <c r="E27" s="30"/>
      <c r="F27" s="31"/>
      <c r="G27" s="30"/>
      <c r="H27" s="30"/>
      <c r="I27" s="30"/>
      <c r="J27" s="30"/>
      <c r="K27" s="32"/>
      <c r="L27" s="32"/>
      <c r="M27" s="30"/>
      <c r="N27" s="30"/>
      <c r="O27" s="30"/>
      <c r="P27" s="30"/>
      <c r="Q27" s="124"/>
    </row>
    <row r="28" spans="1:17" ht="90" x14ac:dyDescent="0.2">
      <c r="A28" s="34" t="s">
        <v>426</v>
      </c>
      <c r="B28" s="28" t="s">
        <v>433</v>
      </c>
      <c r="C28" s="28" t="s">
        <v>88</v>
      </c>
      <c r="D28" s="5">
        <v>1</v>
      </c>
      <c r="E28" s="5" t="s">
        <v>30</v>
      </c>
      <c r="F28" s="51" t="s">
        <v>437</v>
      </c>
      <c r="G28" s="51" t="s">
        <v>434</v>
      </c>
      <c r="H28" s="5" t="s">
        <v>220</v>
      </c>
      <c r="I28" s="5" t="s">
        <v>42</v>
      </c>
      <c r="J28" s="5">
        <v>1</v>
      </c>
      <c r="K28" s="82">
        <v>43831</v>
      </c>
      <c r="L28" s="82">
        <v>43860</v>
      </c>
      <c r="M28" s="5">
        <v>1</v>
      </c>
      <c r="N28" s="5"/>
      <c r="O28" s="5"/>
      <c r="P28" s="5"/>
      <c r="Q28" s="33" t="s">
        <v>435</v>
      </c>
    </row>
    <row r="29" spans="1:17" ht="75" x14ac:dyDescent="0.2">
      <c r="A29" s="34" t="s">
        <v>436</v>
      </c>
      <c r="B29" s="28" t="s">
        <v>433</v>
      </c>
      <c r="C29" s="28" t="s">
        <v>88</v>
      </c>
      <c r="D29" s="53">
        <v>1</v>
      </c>
      <c r="E29" s="5" t="s">
        <v>30</v>
      </c>
      <c r="F29" s="51" t="s">
        <v>438</v>
      </c>
      <c r="G29" s="51" t="s">
        <v>439</v>
      </c>
      <c r="H29" s="5" t="s">
        <v>33</v>
      </c>
      <c r="I29" s="5" t="s">
        <v>42</v>
      </c>
      <c r="J29" s="5">
        <v>100</v>
      </c>
      <c r="K29" s="82">
        <v>43831</v>
      </c>
      <c r="L29" s="82">
        <v>44196</v>
      </c>
      <c r="M29" s="53">
        <v>1</v>
      </c>
      <c r="N29" s="53">
        <v>1</v>
      </c>
      <c r="O29" s="53">
        <v>1</v>
      </c>
      <c r="P29" s="53">
        <v>1</v>
      </c>
      <c r="Q29" s="33" t="s">
        <v>440</v>
      </c>
    </row>
    <row r="30" spans="1:17" ht="15.75" outlineLevel="1" x14ac:dyDescent="0.2">
      <c r="A30" s="21" t="s">
        <v>23</v>
      </c>
      <c r="B30" s="22"/>
      <c r="C30" s="30"/>
      <c r="D30" s="30"/>
      <c r="E30" s="30"/>
      <c r="F30" s="31"/>
      <c r="G30" s="30"/>
      <c r="H30" s="30"/>
      <c r="I30" s="30"/>
      <c r="J30" s="30"/>
      <c r="K30" s="32"/>
      <c r="L30" s="32"/>
      <c r="M30" s="30"/>
      <c r="N30" s="30"/>
      <c r="O30" s="30"/>
      <c r="P30" s="30"/>
      <c r="Q30" s="124"/>
    </row>
    <row r="31" spans="1:17" ht="105" outlineLevel="1" x14ac:dyDescent="0.2">
      <c r="A31" s="41" t="s">
        <v>423</v>
      </c>
      <c r="B31" s="38" t="s">
        <v>58</v>
      </c>
      <c r="C31" s="28" t="s">
        <v>88</v>
      </c>
      <c r="D31" s="42">
        <v>1</v>
      </c>
      <c r="E31" s="83" t="s">
        <v>38</v>
      </c>
      <c r="F31" s="141" t="s">
        <v>63</v>
      </c>
      <c r="G31" s="38" t="s">
        <v>64</v>
      </c>
      <c r="H31" s="38" t="s">
        <v>41</v>
      </c>
      <c r="I31" s="38" t="s">
        <v>42</v>
      </c>
      <c r="J31" s="38">
        <v>0</v>
      </c>
      <c r="K31" s="39">
        <v>43863</v>
      </c>
      <c r="L31" s="40">
        <v>43966</v>
      </c>
      <c r="M31" s="38"/>
      <c r="N31" s="38">
        <v>1</v>
      </c>
      <c r="O31" s="38"/>
      <c r="P31" s="38"/>
      <c r="Q31" s="125" t="s">
        <v>65</v>
      </c>
    </row>
    <row r="32" spans="1:17" ht="60" outlineLevel="1" x14ac:dyDescent="0.2">
      <c r="A32" s="41" t="s">
        <v>424</v>
      </c>
      <c r="B32" s="38" t="s">
        <v>58</v>
      </c>
      <c r="C32" s="28" t="s">
        <v>88</v>
      </c>
      <c r="D32" s="38">
        <v>2</v>
      </c>
      <c r="E32" s="83" t="s">
        <v>38</v>
      </c>
      <c r="F32" s="38" t="s">
        <v>68</v>
      </c>
      <c r="G32" s="38" t="s">
        <v>67</v>
      </c>
      <c r="H32" s="38" t="s">
        <v>41</v>
      </c>
      <c r="I32" s="38" t="s">
        <v>42</v>
      </c>
      <c r="J32" s="38">
        <v>0</v>
      </c>
      <c r="K32" s="39">
        <v>43862</v>
      </c>
      <c r="L32" s="40">
        <v>44104</v>
      </c>
      <c r="M32" s="38">
        <v>1</v>
      </c>
      <c r="N32" s="38"/>
      <c r="O32" s="38">
        <v>1</v>
      </c>
      <c r="P32" s="38"/>
      <c r="Q32" s="126" t="s">
        <v>69</v>
      </c>
    </row>
    <row r="33" spans="1:17" outlineLevel="1" x14ac:dyDescent="0.2">
      <c r="A33" s="135" t="s">
        <v>84</v>
      </c>
      <c r="B33" s="37"/>
      <c r="C33" s="27"/>
      <c r="D33" s="38"/>
      <c r="E33" s="27"/>
      <c r="F33" s="43"/>
      <c r="G33" s="38"/>
      <c r="H33" s="38"/>
      <c r="I33" s="38"/>
      <c r="J33" s="38"/>
      <c r="K33" s="39"/>
      <c r="L33" s="40"/>
      <c r="M33" s="38"/>
      <c r="N33" s="38"/>
      <c r="O33" s="38"/>
      <c r="P33" s="38"/>
      <c r="Q33" s="126"/>
    </row>
    <row r="34" spans="1:17" ht="135" outlineLevel="1" x14ac:dyDescent="0.2">
      <c r="A34" s="41" t="s">
        <v>61</v>
      </c>
      <c r="B34" s="38" t="s">
        <v>58</v>
      </c>
      <c r="C34" s="28" t="s">
        <v>88</v>
      </c>
      <c r="D34" s="44">
        <v>2</v>
      </c>
      <c r="E34" s="35"/>
      <c r="F34" s="45" t="s">
        <v>62</v>
      </c>
      <c r="G34" s="38" t="s">
        <v>70</v>
      </c>
      <c r="H34" s="38" t="s">
        <v>41</v>
      </c>
      <c r="I34" s="38" t="s">
        <v>42</v>
      </c>
      <c r="J34" s="38" t="s">
        <v>59</v>
      </c>
      <c r="K34" s="39">
        <v>43905</v>
      </c>
      <c r="L34" s="40">
        <v>44196</v>
      </c>
      <c r="M34" s="38"/>
      <c r="N34" s="38">
        <v>1</v>
      </c>
      <c r="O34" s="38"/>
      <c r="P34" s="38">
        <v>1</v>
      </c>
      <c r="Q34" s="126" t="s">
        <v>71</v>
      </c>
    </row>
    <row r="35" spans="1:17" ht="105" outlineLevel="1" x14ac:dyDescent="0.2">
      <c r="A35" s="136" t="s">
        <v>72</v>
      </c>
      <c r="B35" s="38" t="s">
        <v>58</v>
      </c>
      <c r="C35" s="28" t="s">
        <v>88</v>
      </c>
      <c r="D35" s="46">
        <v>1</v>
      </c>
      <c r="E35" s="35"/>
      <c r="F35" s="38" t="s">
        <v>73</v>
      </c>
      <c r="G35" s="38" t="s">
        <v>74</v>
      </c>
      <c r="H35" s="38" t="s">
        <v>33</v>
      </c>
      <c r="I35" s="38" t="s">
        <v>42</v>
      </c>
      <c r="J35" s="38">
        <v>0</v>
      </c>
      <c r="K35" s="39">
        <v>43905</v>
      </c>
      <c r="L35" s="40">
        <v>44196</v>
      </c>
      <c r="M35" s="38">
        <v>20</v>
      </c>
      <c r="N35" s="38">
        <v>20</v>
      </c>
      <c r="O35" s="38">
        <v>30</v>
      </c>
      <c r="P35" s="38">
        <v>30</v>
      </c>
      <c r="Q35" s="126" t="s">
        <v>75</v>
      </c>
    </row>
    <row r="36" spans="1:17" ht="75" outlineLevel="1" x14ac:dyDescent="0.2">
      <c r="A36" s="137" t="s">
        <v>86</v>
      </c>
      <c r="B36" s="38" t="s">
        <v>58</v>
      </c>
      <c r="C36" s="28" t="s">
        <v>88</v>
      </c>
      <c r="D36" s="38">
        <v>1</v>
      </c>
      <c r="E36" s="27"/>
      <c r="F36" s="38" t="s">
        <v>76</v>
      </c>
      <c r="G36" s="38" t="s">
        <v>77</v>
      </c>
      <c r="H36" s="38" t="s">
        <v>41</v>
      </c>
      <c r="I36" s="38" t="s">
        <v>42</v>
      </c>
      <c r="J36" s="38">
        <v>0</v>
      </c>
      <c r="K36" s="39">
        <v>43891</v>
      </c>
      <c r="L36" s="40">
        <v>43981</v>
      </c>
      <c r="M36" s="38"/>
      <c r="N36" s="38">
        <v>1</v>
      </c>
      <c r="O36" s="38"/>
      <c r="P36" s="38"/>
      <c r="Q36" s="126" t="s">
        <v>78</v>
      </c>
    </row>
    <row r="37" spans="1:17" outlineLevel="1" x14ac:dyDescent="0.2">
      <c r="A37" s="36" t="s">
        <v>85</v>
      </c>
      <c r="B37" s="37"/>
      <c r="C37" s="27"/>
      <c r="D37" s="43"/>
      <c r="E37" s="27"/>
      <c r="F37" s="43"/>
      <c r="G37" s="43"/>
      <c r="H37" s="43"/>
      <c r="I37" s="43"/>
      <c r="J37" s="43"/>
      <c r="K37" s="47"/>
      <c r="L37" s="40"/>
      <c r="M37" s="38"/>
      <c r="N37" s="38"/>
      <c r="O37" s="38"/>
      <c r="P37" s="38"/>
      <c r="Q37" s="126"/>
    </row>
    <row r="38" spans="1:17" ht="75" outlineLevel="1" x14ac:dyDescent="0.2">
      <c r="A38" s="41" t="s">
        <v>66</v>
      </c>
      <c r="B38" s="38" t="s">
        <v>58</v>
      </c>
      <c r="C38" s="28" t="s">
        <v>88</v>
      </c>
      <c r="D38" s="42">
        <v>2</v>
      </c>
      <c r="E38" s="35"/>
      <c r="F38" s="42" t="s">
        <v>60</v>
      </c>
      <c r="G38" s="42" t="s">
        <v>79</v>
      </c>
      <c r="H38" s="42" t="s">
        <v>41</v>
      </c>
      <c r="I38" s="42" t="s">
        <v>42</v>
      </c>
      <c r="J38" s="42">
        <v>1</v>
      </c>
      <c r="K38" s="40">
        <v>43983</v>
      </c>
      <c r="L38" s="40">
        <v>44196</v>
      </c>
      <c r="M38" s="38"/>
      <c r="N38" s="38">
        <v>1</v>
      </c>
      <c r="O38" s="38"/>
      <c r="P38" s="38">
        <v>1</v>
      </c>
      <c r="Q38" s="126" t="s">
        <v>80</v>
      </c>
    </row>
    <row r="39" spans="1:17" ht="45" outlineLevel="1" x14ac:dyDescent="0.2">
      <c r="A39" s="137" t="s">
        <v>81</v>
      </c>
      <c r="B39" s="42" t="s">
        <v>58</v>
      </c>
      <c r="C39" s="35"/>
      <c r="D39" s="42">
        <v>1</v>
      </c>
      <c r="E39" s="35"/>
      <c r="F39" s="42" t="s">
        <v>82</v>
      </c>
      <c r="G39" s="42" t="s">
        <v>41</v>
      </c>
      <c r="H39" s="42" t="s">
        <v>41</v>
      </c>
      <c r="I39" s="42" t="s">
        <v>42</v>
      </c>
      <c r="J39" s="42">
        <v>0</v>
      </c>
      <c r="K39" s="40">
        <v>43922</v>
      </c>
      <c r="L39" s="40">
        <v>44196</v>
      </c>
      <c r="M39" s="42"/>
      <c r="N39" s="42">
        <v>1</v>
      </c>
      <c r="O39" s="38"/>
      <c r="P39" s="38"/>
      <c r="Q39" s="126" t="s">
        <v>83</v>
      </c>
    </row>
    <row r="40" spans="1:17" ht="15.75" outlineLevel="1" x14ac:dyDescent="0.2">
      <c r="A40" s="21" t="s">
        <v>314</v>
      </c>
      <c r="B40" s="22"/>
      <c r="C40" s="30"/>
      <c r="D40" s="30"/>
      <c r="E40" s="30"/>
      <c r="F40" s="31"/>
      <c r="G40" s="30"/>
      <c r="H40" s="30"/>
      <c r="I40" s="30"/>
      <c r="J40" s="30"/>
      <c r="K40" s="32"/>
      <c r="L40" s="32"/>
      <c r="M40" s="30"/>
      <c r="N40" s="30"/>
      <c r="O40" s="30"/>
      <c r="P40" s="30"/>
      <c r="Q40" s="124"/>
    </row>
    <row r="41" spans="1:17" ht="75" outlineLevel="1" x14ac:dyDescent="0.2">
      <c r="A41" s="48" t="s">
        <v>94</v>
      </c>
      <c r="B41" s="6" t="s">
        <v>28</v>
      </c>
      <c r="C41" s="6" t="s">
        <v>29</v>
      </c>
      <c r="D41" s="4">
        <v>1</v>
      </c>
      <c r="E41" s="4" t="s">
        <v>30</v>
      </c>
      <c r="F41" s="6" t="s">
        <v>96</v>
      </c>
      <c r="G41" s="34" t="s">
        <v>97</v>
      </c>
      <c r="H41" s="4" t="s">
        <v>41</v>
      </c>
      <c r="I41" s="4" t="s">
        <v>42</v>
      </c>
      <c r="J41" s="4">
        <v>1</v>
      </c>
      <c r="K41" s="9">
        <v>43862</v>
      </c>
      <c r="L41" s="9">
        <v>43920</v>
      </c>
      <c r="M41" s="4">
        <v>1</v>
      </c>
      <c r="N41" s="4"/>
      <c r="O41" s="5"/>
      <c r="P41" s="4"/>
      <c r="Q41" s="34" t="s">
        <v>98</v>
      </c>
    </row>
    <row r="42" spans="1:17" ht="105" outlineLevel="1" x14ac:dyDescent="0.2">
      <c r="A42" s="48" t="s">
        <v>95</v>
      </c>
      <c r="B42" s="6" t="s">
        <v>28</v>
      </c>
      <c r="C42" s="6" t="s">
        <v>29</v>
      </c>
      <c r="D42" s="50">
        <v>1</v>
      </c>
      <c r="E42" s="6" t="s">
        <v>30</v>
      </c>
      <c r="F42" s="6" t="s">
        <v>31</v>
      </c>
      <c r="G42" s="48" t="s">
        <v>32</v>
      </c>
      <c r="H42" s="6" t="s">
        <v>33</v>
      </c>
      <c r="I42" s="6" t="s">
        <v>34</v>
      </c>
      <c r="J42" s="6">
        <v>100</v>
      </c>
      <c r="K42" s="9">
        <v>43831</v>
      </c>
      <c r="L42" s="9">
        <v>44196</v>
      </c>
      <c r="M42" s="6">
        <v>10</v>
      </c>
      <c r="N42" s="6">
        <v>20</v>
      </c>
      <c r="O42" s="51">
        <v>40</v>
      </c>
      <c r="P42" s="6">
        <v>30</v>
      </c>
      <c r="Q42" s="34" t="s">
        <v>35</v>
      </c>
    </row>
    <row r="43" spans="1:17" ht="45" outlineLevel="1" x14ac:dyDescent="0.2">
      <c r="A43" s="48" t="s">
        <v>36</v>
      </c>
      <c r="B43" s="6" t="s">
        <v>37</v>
      </c>
      <c r="C43" s="6" t="s">
        <v>29</v>
      </c>
      <c r="D43" s="69">
        <v>1</v>
      </c>
      <c r="E43" s="6" t="s">
        <v>38</v>
      </c>
      <c r="F43" s="6" t="s">
        <v>39</v>
      </c>
      <c r="G43" s="48" t="s">
        <v>40</v>
      </c>
      <c r="H43" s="6" t="s">
        <v>41</v>
      </c>
      <c r="I43" s="6" t="s">
        <v>42</v>
      </c>
      <c r="J43" s="6" t="s">
        <v>43</v>
      </c>
      <c r="K43" s="9">
        <v>43922</v>
      </c>
      <c r="L43" s="9">
        <v>44196</v>
      </c>
      <c r="M43" s="6"/>
      <c r="N43" s="6"/>
      <c r="O43" s="51"/>
      <c r="P43" s="6">
        <v>1</v>
      </c>
      <c r="Q43" s="34" t="s">
        <v>44</v>
      </c>
    </row>
    <row r="44" spans="1:17" ht="105" outlineLevel="1" x14ac:dyDescent="0.2">
      <c r="A44" s="34" t="s">
        <v>48</v>
      </c>
      <c r="B44" s="6" t="s">
        <v>49</v>
      </c>
      <c r="C44" s="6" t="s">
        <v>29</v>
      </c>
      <c r="D44" s="69">
        <v>1</v>
      </c>
      <c r="E44" s="6" t="s">
        <v>38</v>
      </c>
      <c r="F44" s="6" t="s">
        <v>50</v>
      </c>
      <c r="G44" s="34" t="s">
        <v>51</v>
      </c>
      <c r="H44" s="6" t="s">
        <v>41</v>
      </c>
      <c r="I44" s="6" t="s">
        <v>42</v>
      </c>
      <c r="J44" s="6">
        <v>0</v>
      </c>
      <c r="K44" s="9"/>
      <c r="L44" s="9"/>
      <c r="M44" s="6"/>
      <c r="N44" s="6"/>
      <c r="O44" s="51"/>
      <c r="P44" s="6">
        <v>1</v>
      </c>
      <c r="Q44" s="34" t="s">
        <v>52</v>
      </c>
    </row>
    <row r="45" spans="1:17" ht="60" outlineLevel="1" x14ac:dyDescent="0.2">
      <c r="A45" s="34" t="s">
        <v>53</v>
      </c>
      <c r="B45" s="6" t="s">
        <v>28</v>
      </c>
      <c r="C45" s="6" t="s">
        <v>29</v>
      </c>
      <c r="D45" s="6">
        <v>1</v>
      </c>
      <c r="E45" s="6" t="s">
        <v>38</v>
      </c>
      <c r="F45" s="6" t="s">
        <v>39</v>
      </c>
      <c r="G45" s="48" t="s">
        <v>40</v>
      </c>
      <c r="H45" s="6" t="s">
        <v>41</v>
      </c>
      <c r="I45" s="6" t="s">
        <v>42</v>
      </c>
      <c r="J45" s="6" t="s">
        <v>43</v>
      </c>
      <c r="K45" s="9">
        <v>43922</v>
      </c>
      <c r="L45" s="9">
        <v>44195</v>
      </c>
      <c r="M45" s="6"/>
      <c r="N45" s="6"/>
      <c r="O45" s="51"/>
      <c r="P45" s="6">
        <v>1</v>
      </c>
      <c r="Q45" s="34" t="s">
        <v>44</v>
      </c>
    </row>
    <row r="46" spans="1:17" ht="120" outlineLevel="1" x14ac:dyDescent="0.2">
      <c r="A46" s="34" t="s">
        <v>54</v>
      </c>
      <c r="B46" s="6" t="s">
        <v>28</v>
      </c>
      <c r="C46" s="28" t="s">
        <v>88</v>
      </c>
      <c r="D46" s="6">
        <v>1</v>
      </c>
      <c r="E46" s="6" t="s">
        <v>38</v>
      </c>
      <c r="F46" s="6" t="s">
        <v>55</v>
      </c>
      <c r="G46" s="34" t="s">
        <v>56</v>
      </c>
      <c r="H46" s="6" t="s">
        <v>41</v>
      </c>
      <c r="I46" s="6" t="s">
        <v>42</v>
      </c>
      <c r="J46" s="6" t="s">
        <v>43</v>
      </c>
      <c r="K46" s="9">
        <v>43966</v>
      </c>
      <c r="L46" s="9">
        <v>44196</v>
      </c>
      <c r="M46" s="6"/>
      <c r="N46" s="9"/>
      <c r="O46" s="51"/>
      <c r="P46" s="6">
        <v>1</v>
      </c>
      <c r="Q46" s="34" t="s">
        <v>57</v>
      </c>
    </row>
    <row r="47" spans="1:17" ht="15.75" outlineLevel="1" x14ac:dyDescent="0.2">
      <c r="A47" s="21" t="s">
        <v>318</v>
      </c>
      <c r="B47" s="22"/>
      <c r="C47" s="30"/>
      <c r="D47" s="30"/>
      <c r="E47" s="30"/>
      <c r="F47" s="31"/>
      <c r="G47" s="30"/>
      <c r="H47" s="30"/>
      <c r="I47" s="30"/>
      <c r="J47" s="30"/>
      <c r="K47" s="30"/>
      <c r="L47" s="30"/>
      <c r="M47" s="30"/>
      <c r="N47" s="30"/>
      <c r="O47" s="30"/>
      <c r="P47" s="30"/>
      <c r="Q47" s="124"/>
    </row>
    <row r="48" spans="1:17" ht="45" outlineLevel="1" x14ac:dyDescent="0.2">
      <c r="A48" s="34" t="s">
        <v>99</v>
      </c>
      <c r="B48" s="6" t="s">
        <v>28</v>
      </c>
      <c r="C48" s="6" t="s">
        <v>29</v>
      </c>
      <c r="D48" s="4">
        <v>1</v>
      </c>
      <c r="E48" s="4" t="s">
        <v>30</v>
      </c>
      <c r="F48" s="6" t="s">
        <v>100</v>
      </c>
      <c r="G48" s="34" t="s">
        <v>101</v>
      </c>
      <c r="H48" s="4" t="s">
        <v>41</v>
      </c>
      <c r="I48" s="4" t="s">
        <v>42</v>
      </c>
      <c r="J48" s="4">
        <v>1</v>
      </c>
      <c r="K48" s="9">
        <v>43862</v>
      </c>
      <c r="L48" s="9">
        <v>44012</v>
      </c>
      <c r="M48" s="4"/>
      <c r="N48" s="4">
        <v>1</v>
      </c>
      <c r="O48" s="5"/>
      <c r="P48" s="4"/>
      <c r="Q48" s="34" t="s">
        <v>98</v>
      </c>
    </row>
    <row r="49" spans="1:17" ht="150" outlineLevel="1" x14ac:dyDescent="0.2">
      <c r="A49" s="34" t="s">
        <v>103</v>
      </c>
      <c r="B49" s="6" t="s">
        <v>28</v>
      </c>
      <c r="C49" s="6" t="s">
        <v>29</v>
      </c>
      <c r="D49" s="50">
        <v>1</v>
      </c>
      <c r="E49" s="6" t="s">
        <v>30</v>
      </c>
      <c r="F49" s="6" t="s">
        <v>45</v>
      </c>
      <c r="G49" s="34" t="s">
        <v>46</v>
      </c>
      <c r="H49" s="6" t="s">
        <v>33</v>
      </c>
      <c r="I49" s="6" t="s">
        <v>42</v>
      </c>
      <c r="J49" s="6">
        <v>100</v>
      </c>
      <c r="K49" s="9">
        <v>43831</v>
      </c>
      <c r="L49" s="9">
        <v>44196</v>
      </c>
      <c r="M49" s="6">
        <v>10</v>
      </c>
      <c r="N49" s="6">
        <v>25</v>
      </c>
      <c r="O49" s="51">
        <v>25</v>
      </c>
      <c r="P49" s="6">
        <v>40</v>
      </c>
      <c r="Q49" s="34" t="s">
        <v>47</v>
      </c>
    </row>
    <row r="50" spans="1:17" ht="15.75" outlineLevel="1" x14ac:dyDescent="0.2">
      <c r="A50" s="21" t="s">
        <v>315</v>
      </c>
      <c r="B50" s="22"/>
      <c r="C50" s="30"/>
      <c r="D50" s="30"/>
      <c r="E50" s="30"/>
      <c r="F50" s="31"/>
      <c r="G50" s="30"/>
      <c r="H50" s="30"/>
      <c r="I50" s="30"/>
      <c r="J50" s="30"/>
      <c r="K50" s="30"/>
      <c r="L50" s="30"/>
      <c r="M50" s="30"/>
      <c r="N50" s="30"/>
      <c r="O50" s="30"/>
      <c r="P50" s="30"/>
      <c r="Q50" s="124"/>
    </row>
    <row r="51" spans="1:17" ht="45" outlineLevel="1" x14ac:dyDescent="0.2">
      <c r="A51" s="48" t="s">
        <v>107</v>
      </c>
      <c r="B51" s="6" t="s">
        <v>87</v>
      </c>
      <c r="C51" s="4" t="s">
        <v>88</v>
      </c>
      <c r="D51" s="4">
        <v>1</v>
      </c>
      <c r="E51" s="4" t="s">
        <v>38</v>
      </c>
      <c r="F51" s="35" t="s">
        <v>108</v>
      </c>
      <c r="G51" s="4" t="s">
        <v>109</v>
      </c>
      <c r="H51" s="4" t="s">
        <v>41</v>
      </c>
      <c r="I51" s="4" t="s">
        <v>42</v>
      </c>
      <c r="J51" s="4">
        <v>0</v>
      </c>
      <c r="K51" s="12">
        <v>43845</v>
      </c>
      <c r="L51" s="12">
        <v>43920</v>
      </c>
      <c r="M51" s="4">
        <v>1</v>
      </c>
      <c r="N51" s="4"/>
      <c r="O51" s="5"/>
      <c r="P51" s="4"/>
      <c r="Q51" s="34" t="s">
        <v>111</v>
      </c>
    </row>
    <row r="52" spans="1:17" ht="60" outlineLevel="1" x14ac:dyDescent="0.2">
      <c r="A52" s="48" t="s">
        <v>93</v>
      </c>
      <c r="B52" s="6" t="s">
        <v>87</v>
      </c>
      <c r="C52" s="4" t="s">
        <v>88</v>
      </c>
      <c r="D52" s="3">
        <v>1</v>
      </c>
      <c r="E52" s="50" t="s">
        <v>89</v>
      </c>
      <c r="F52" s="6" t="s">
        <v>90</v>
      </c>
      <c r="G52" s="6" t="s">
        <v>91</v>
      </c>
      <c r="H52" s="4" t="s">
        <v>33</v>
      </c>
      <c r="I52" s="6" t="s">
        <v>110</v>
      </c>
      <c r="J52" s="4">
        <v>100</v>
      </c>
      <c r="K52" s="12">
        <v>43831</v>
      </c>
      <c r="L52" s="12">
        <v>43920</v>
      </c>
      <c r="M52" s="4">
        <v>10</v>
      </c>
      <c r="N52" s="4">
        <v>20</v>
      </c>
      <c r="O52" s="5">
        <v>20</v>
      </c>
      <c r="P52" s="4">
        <v>40</v>
      </c>
      <c r="Q52" s="34" t="s">
        <v>92</v>
      </c>
    </row>
    <row r="53" spans="1:17" ht="75" outlineLevel="1" x14ac:dyDescent="0.2">
      <c r="A53" s="48" t="s">
        <v>102</v>
      </c>
      <c r="B53" s="6" t="s">
        <v>28</v>
      </c>
      <c r="C53" s="6" t="s">
        <v>29</v>
      </c>
      <c r="D53" s="50">
        <v>1</v>
      </c>
      <c r="E53" s="6" t="s">
        <v>30</v>
      </c>
      <c r="F53" s="6" t="s">
        <v>104</v>
      </c>
      <c r="G53" s="34" t="s">
        <v>105</v>
      </c>
      <c r="H53" s="6" t="s">
        <v>33</v>
      </c>
      <c r="I53" s="6" t="s">
        <v>42</v>
      </c>
      <c r="J53" s="6">
        <v>100</v>
      </c>
      <c r="K53" s="12">
        <v>43831</v>
      </c>
      <c r="L53" s="12">
        <v>44196</v>
      </c>
      <c r="M53" s="6">
        <v>10</v>
      </c>
      <c r="N53" s="6">
        <v>25</v>
      </c>
      <c r="O53" s="51">
        <v>25</v>
      </c>
      <c r="P53" s="6">
        <v>40</v>
      </c>
      <c r="Q53" s="34" t="s">
        <v>106</v>
      </c>
    </row>
    <row r="54" spans="1:17" ht="31.5" customHeight="1" outlineLevel="1" x14ac:dyDescent="0.2">
      <c r="A54" s="113" t="s">
        <v>319</v>
      </c>
      <c r="B54" s="114"/>
      <c r="C54" s="114"/>
      <c r="D54" s="114"/>
      <c r="E54" s="114"/>
      <c r="F54" s="114"/>
      <c r="G54" s="114"/>
      <c r="H54" s="114"/>
      <c r="I54" s="114"/>
      <c r="J54" s="114"/>
      <c r="K54" s="114"/>
      <c r="L54" s="114"/>
      <c r="M54" s="114"/>
      <c r="N54" s="114"/>
      <c r="O54" s="114"/>
      <c r="P54" s="114"/>
      <c r="Q54" s="115"/>
    </row>
    <row r="55" spans="1:17" ht="30" outlineLevel="1" x14ac:dyDescent="0.2">
      <c r="A55" s="138" t="s">
        <v>637</v>
      </c>
      <c r="B55" s="72" t="s">
        <v>112</v>
      </c>
      <c r="C55" s="5" t="s">
        <v>638</v>
      </c>
      <c r="D55" s="112">
        <v>2</v>
      </c>
      <c r="E55" s="51" t="s">
        <v>38</v>
      </c>
      <c r="F55" s="51" t="s">
        <v>639</v>
      </c>
      <c r="G55" s="51" t="s">
        <v>640</v>
      </c>
      <c r="H55" s="5" t="s">
        <v>41</v>
      </c>
      <c r="I55" s="5" t="s">
        <v>42</v>
      </c>
      <c r="J55" s="5">
        <v>2</v>
      </c>
      <c r="K55" s="12">
        <v>43831</v>
      </c>
      <c r="L55" s="12">
        <v>44075</v>
      </c>
      <c r="M55" s="5">
        <v>1</v>
      </c>
      <c r="N55" s="5"/>
      <c r="O55" s="5">
        <v>1</v>
      </c>
      <c r="P55" s="5" t="s">
        <v>641</v>
      </c>
      <c r="Q55" s="127" t="s">
        <v>642</v>
      </c>
    </row>
    <row r="56" spans="1:17" ht="90" outlineLevel="1" x14ac:dyDescent="0.2">
      <c r="A56" s="138" t="s">
        <v>643</v>
      </c>
      <c r="B56" s="72" t="s">
        <v>112</v>
      </c>
      <c r="C56" s="5" t="s">
        <v>638</v>
      </c>
      <c r="D56" s="112">
        <v>3</v>
      </c>
      <c r="E56" s="51" t="s">
        <v>644</v>
      </c>
      <c r="F56" s="51" t="s">
        <v>645</v>
      </c>
      <c r="G56" s="51" t="s">
        <v>640</v>
      </c>
      <c r="H56" s="5" t="s">
        <v>41</v>
      </c>
      <c r="I56" s="5" t="s">
        <v>42</v>
      </c>
      <c r="J56" s="51">
        <v>2</v>
      </c>
      <c r="K56" s="12">
        <v>43981</v>
      </c>
      <c r="L56" s="12">
        <v>44134</v>
      </c>
      <c r="M56" s="51"/>
      <c r="N56" s="51">
        <v>1</v>
      </c>
      <c r="O56" s="51" t="s">
        <v>641</v>
      </c>
      <c r="P56" s="51">
        <v>2</v>
      </c>
      <c r="Q56" s="127" t="s">
        <v>642</v>
      </c>
    </row>
    <row r="57" spans="1:17" ht="45" outlineLevel="1" x14ac:dyDescent="0.2">
      <c r="A57" s="138" t="s">
        <v>646</v>
      </c>
      <c r="B57" s="72" t="s">
        <v>112</v>
      </c>
      <c r="C57" s="5" t="s">
        <v>638</v>
      </c>
      <c r="D57" s="112">
        <v>2</v>
      </c>
      <c r="E57" s="51" t="s">
        <v>38</v>
      </c>
      <c r="F57" s="51" t="s">
        <v>647</v>
      </c>
      <c r="G57" s="51" t="s">
        <v>640</v>
      </c>
      <c r="H57" s="5" t="s">
        <v>41</v>
      </c>
      <c r="I57" s="5" t="s">
        <v>42</v>
      </c>
      <c r="J57" s="5">
        <v>3</v>
      </c>
      <c r="K57" s="12">
        <v>43983</v>
      </c>
      <c r="L57" s="12">
        <v>44196</v>
      </c>
      <c r="M57" s="5"/>
      <c r="N57" s="5">
        <v>1</v>
      </c>
      <c r="O57" s="5" t="s">
        <v>641</v>
      </c>
      <c r="P57" s="5">
        <v>1</v>
      </c>
      <c r="Q57" s="127" t="s">
        <v>642</v>
      </c>
    </row>
    <row r="58" spans="1:17" ht="135" outlineLevel="1" x14ac:dyDescent="0.2">
      <c r="A58" s="138" t="s">
        <v>648</v>
      </c>
      <c r="B58" s="72" t="s">
        <v>112</v>
      </c>
      <c r="C58" s="5" t="s">
        <v>638</v>
      </c>
      <c r="D58" s="112">
        <v>6</v>
      </c>
      <c r="E58" s="51" t="s">
        <v>38</v>
      </c>
      <c r="F58" s="51" t="s">
        <v>649</v>
      </c>
      <c r="G58" s="51" t="s">
        <v>640</v>
      </c>
      <c r="H58" s="5" t="s">
        <v>41</v>
      </c>
      <c r="I58" s="5" t="s">
        <v>42</v>
      </c>
      <c r="J58" s="5">
        <v>6</v>
      </c>
      <c r="K58" s="12">
        <v>43862</v>
      </c>
      <c r="L58" s="12">
        <v>43891</v>
      </c>
      <c r="M58" s="5">
        <v>6</v>
      </c>
      <c r="N58" s="5" t="s">
        <v>641</v>
      </c>
      <c r="O58" s="5"/>
      <c r="P58" s="5"/>
      <c r="Q58" s="33" t="s">
        <v>650</v>
      </c>
    </row>
    <row r="59" spans="1:17" ht="135" outlineLevel="1" x14ac:dyDescent="0.2">
      <c r="A59" s="138" t="s">
        <v>651</v>
      </c>
      <c r="B59" s="72" t="s">
        <v>112</v>
      </c>
      <c r="C59" s="5" t="s">
        <v>638</v>
      </c>
      <c r="D59" s="112">
        <v>6</v>
      </c>
      <c r="E59" s="51" t="s">
        <v>38</v>
      </c>
      <c r="F59" s="51" t="s">
        <v>652</v>
      </c>
      <c r="G59" s="51" t="s">
        <v>640</v>
      </c>
      <c r="H59" s="5" t="s">
        <v>41</v>
      </c>
      <c r="I59" s="5" t="s">
        <v>42</v>
      </c>
      <c r="J59" s="5">
        <v>6</v>
      </c>
      <c r="K59" s="12">
        <v>43862</v>
      </c>
      <c r="L59" s="12">
        <v>43952</v>
      </c>
      <c r="M59" s="5">
        <v>2</v>
      </c>
      <c r="N59" s="5">
        <v>4</v>
      </c>
      <c r="O59" s="5"/>
      <c r="P59" s="5"/>
      <c r="Q59" s="33" t="s">
        <v>650</v>
      </c>
    </row>
    <row r="60" spans="1:17" ht="30" outlineLevel="1" x14ac:dyDescent="0.2">
      <c r="A60" s="138" t="s">
        <v>653</v>
      </c>
      <c r="B60" s="72" t="s">
        <v>112</v>
      </c>
      <c r="C60" s="5" t="s">
        <v>638</v>
      </c>
      <c r="D60" s="112">
        <v>1</v>
      </c>
      <c r="E60" s="51" t="s">
        <v>38</v>
      </c>
      <c r="F60" s="51" t="s">
        <v>654</v>
      </c>
      <c r="G60" s="51" t="s">
        <v>655</v>
      </c>
      <c r="H60" s="5" t="s">
        <v>41</v>
      </c>
      <c r="I60" s="5" t="s">
        <v>42</v>
      </c>
      <c r="J60" s="5">
        <v>1</v>
      </c>
      <c r="K60" s="12">
        <v>43891</v>
      </c>
      <c r="L60" s="12">
        <v>43891</v>
      </c>
      <c r="M60" s="5">
        <v>1</v>
      </c>
      <c r="N60" s="5"/>
      <c r="O60" s="5"/>
      <c r="P60" s="5"/>
      <c r="Q60" s="33" t="s">
        <v>650</v>
      </c>
    </row>
    <row r="61" spans="1:17" ht="30" outlineLevel="1" x14ac:dyDescent="0.2">
      <c r="A61" s="138" t="s">
        <v>656</v>
      </c>
      <c r="B61" s="72" t="s">
        <v>112</v>
      </c>
      <c r="C61" s="5" t="s">
        <v>638</v>
      </c>
      <c r="D61" s="112">
        <v>1</v>
      </c>
      <c r="E61" s="51" t="s">
        <v>38</v>
      </c>
      <c r="F61" s="51" t="s">
        <v>657</v>
      </c>
      <c r="G61" s="51" t="s">
        <v>655</v>
      </c>
      <c r="H61" s="5" t="s">
        <v>41</v>
      </c>
      <c r="I61" s="5" t="s">
        <v>42</v>
      </c>
      <c r="J61" s="5">
        <v>1</v>
      </c>
      <c r="K61" s="12">
        <v>43891</v>
      </c>
      <c r="L61" s="12">
        <v>43891</v>
      </c>
      <c r="M61" s="5">
        <v>1</v>
      </c>
      <c r="N61" s="5"/>
      <c r="O61" s="5"/>
      <c r="P61" s="5"/>
      <c r="Q61" s="33" t="s">
        <v>650</v>
      </c>
    </row>
    <row r="62" spans="1:17" ht="30" outlineLevel="1" x14ac:dyDescent="0.2">
      <c r="A62" s="138" t="s">
        <v>658</v>
      </c>
      <c r="B62" s="72" t="s">
        <v>112</v>
      </c>
      <c r="C62" s="5" t="s">
        <v>638</v>
      </c>
      <c r="D62" s="112">
        <v>1</v>
      </c>
      <c r="E62" s="51" t="s">
        <v>38</v>
      </c>
      <c r="F62" s="51" t="s">
        <v>659</v>
      </c>
      <c r="G62" s="51" t="s">
        <v>655</v>
      </c>
      <c r="H62" s="5" t="s">
        <v>41</v>
      </c>
      <c r="I62" s="5" t="s">
        <v>42</v>
      </c>
      <c r="J62" s="5" t="s">
        <v>641</v>
      </c>
      <c r="K62" s="12">
        <v>43891</v>
      </c>
      <c r="L62" s="12">
        <v>43891</v>
      </c>
      <c r="M62" s="5">
        <v>1</v>
      </c>
      <c r="N62" s="5"/>
      <c r="O62" s="5"/>
      <c r="P62" s="5"/>
      <c r="Q62" s="33" t="s">
        <v>650</v>
      </c>
    </row>
    <row r="63" spans="1:17" ht="30" outlineLevel="1" x14ac:dyDescent="0.2">
      <c r="A63" s="138" t="s">
        <v>660</v>
      </c>
      <c r="B63" s="72" t="s">
        <v>112</v>
      </c>
      <c r="C63" s="5" t="s">
        <v>638</v>
      </c>
      <c r="D63" s="112">
        <v>2</v>
      </c>
      <c r="E63" s="51" t="s">
        <v>644</v>
      </c>
      <c r="F63" s="51" t="s">
        <v>661</v>
      </c>
      <c r="G63" s="51" t="s">
        <v>662</v>
      </c>
      <c r="H63" s="5" t="s">
        <v>33</v>
      </c>
      <c r="I63" s="5" t="s">
        <v>42</v>
      </c>
      <c r="J63" s="5">
        <v>2</v>
      </c>
      <c r="K63" s="12">
        <v>43891</v>
      </c>
      <c r="L63" s="12">
        <v>43952</v>
      </c>
      <c r="M63" s="5">
        <v>1</v>
      </c>
      <c r="N63" s="5">
        <v>1</v>
      </c>
      <c r="O63" s="5"/>
      <c r="P63" s="5"/>
      <c r="Q63" s="127" t="s">
        <v>642</v>
      </c>
    </row>
    <row r="64" spans="1:17" ht="75" outlineLevel="1" x14ac:dyDescent="0.2">
      <c r="A64" s="138" t="s">
        <v>663</v>
      </c>
      <c r="B64" s="72" t="s">
        <v>112</v>
      </c>
      <c r="C64" s="5" t="s">
        <v>638</v>
      </c>
      <c r="D64" s="112">
        <v>2</v>
      </c>
      <c r="E64" s="51" t="s">
        <v>38</v>
      </c>
      <c r="F64" s="51" t="s">
        <v>664</v>
      </c>
      <c r="G64" s="51" t="s">
        <v>640</v>
      </c>
      <c r="H64" s="5" t="s">
        <v>41</v>
      </c>
      <c r="I64" s="5" t="s">
        <v>42</v>
      </c>
      <c r="J64" s="5">
        <v>2</v>
      </c>
      <c r="K64" s="12" t="s">
        <v>665</v>
      </c>
      <c r="L64" s="12">
        <v>43983</v>
      </c>
      <c r="M64" s="5" t="s">
        <v>641</v>
      </c>
      <c r="N64" s="5">
        <v>2</v>
      </c>
      <c r="O64" s="5"/>
      <c r="P64" s="5"/>
      <c r="Q64" s="33" t="s">
        <v>650</v>
      </c>
    </row>
    <row r="65" spans="1:17" ht="45" outlineLevel="1" x14ac:dyDescent="0.2">
      <c r="A65" s="138" t="s">
        <v>796</v>
      </c>
      <c r="B65" s="72" t="s">
        <v>112</v>
      </c>
      <c r="C65" s="5" t="s">
        <v>638</v>
      </c>
      <c r="D65" s="53">
        <v>1</v>
      </c>
      <c r="E65" s="51" t="s">
        <v>38</v>
      </c>
      <c r="F65" s="51" t="s">
        <v>666</v>
      </c>
      <c r="G65" s="51" t="s">
        <v>667</v>
      </c>
      <c r="H65" s="5" t="s">
        <v>33</v>
      </c>
      <c r="I65" s="5" t="s">
        <v>42</v>
      </c>
      <c r="J65" s="5">
        <v>10</v>
      </c>
      <c r="K65" s="12">
        <v>43862</v>
      </c>
      <c r="L65" s="12">
        <v>44166</v>
      </c>
      <c r="M65" s="5">
        <v>100</v>
      </c>
      <c r="N65" s="5">
        <v>100</v>
      </c>
      <c r="O65" s="5">
        <v>100</v>
      </c>
      <c r="P65" s="5">
        <v>100</v>
      </c>
      <c r="Q65" s="127" t="s">
        <v>642</v>
      </c>
    </row>
    <row r="66" spans="1:17" ht="45" outlineLevel="1" x14ac:dyDescent="0.2">
      <c r="A66" s="138" t="s">
        <v>668</v>
      </c>
      <c r="B66" s="72" t="s">
        <v>112</v>
      </c>
      <c r="C66" s="5" t="s">
        <v>638</v>
      </c>
      <c r="D66" s="53">
        <v>1</v>
      </c>
      <c r="E66" s="51" t="s">
        <v>38</v>
      </c>
      <c r="F66" s="51" t="s">
        <v>669</v>
      </c>
      <c r="G66" s="51" t="s">
        <v>667</v>
      </c>
      <c r="H66" s="5" t="s">
        <v>33</v>
      </c>
      <c r="I66" s="5" t="s">
        <v>42</v>
      </c>
      <c r="J66" s="5">
        <v>8</v>
      </c>
      <c r="K66" s="12" t="s">
        <v>670</v>
      </c>
      <c r="L66" s="12">
        <v>43983</v>
      </c>
      <c r="M66" s="5">
        <v>100</v>
      </c>
      <c r="N66" s="5">
        <v>100</v>
      </c>
      <c r="O66" s="5"/>
      <c r="P66" s="5"/>
      <c r="Q66" s="33" t="s">
        <v>650</v>
      </c>
    </row>
    <row r="67" spans="1:17" ht="60" outlineLevel="1" x14ac:dyDescent="0.2">
      <c r="A67" s="138" t="s">
        <v>671</v>
      </c>
      <c r="B67" s="72" t="s">
        <v>112</v>
      </c>
      <c r="C67" s="5" t="s">
        <v>638</v>
      </c>
      <c r="D67" s="112">
        <v>1</v>
      </c>
      <c r="E67" s="51" t="s">
        <v>38</v>
      </c>
      <c r="F67" s="51" t="s">
        <v>672</v>
      </c>
      <c r="G67" s="51" t="s">
        <v>673</v>
      </c>
      <c r="H67" s="5" t="s">
        <v>33</v>
      </c>
      <c r="I67" s="5" t="s">
        <v>42</v>
      </c>
      <c r="J67" s="53">
        <v>1</v>
      </c>
      <c r="K67" s="12">
        <v>43831</v>
      </c>
      <c r="L67" s="12">
        <v>44166</v>
      </c>
      <c r="M67" s="5">
        <v>100</v>
      </c>
      <c r="N67" s="5">
        <v>100</v>
      </c>
      <c r="O67" s="5">
        <v>100</v>
      </c>
      <c r="P67" s="5">
        <v>100</v>
      </c>
      <c r="Q67" s="127" t="s">
        <v>642</v>
      </c>
    </row>
    <row r="68" spans="1:17" ht="30" outlineLevel="1" x14ac:dyDescent="0.2">
      <c r="A68" s="138" t="s">
        <v>674</v>
      </c>
      <c r="B68" s="72" t="s">
        <v>112</v>
      </c>
      <c r="C68" s="5" t="s">
        <v>638</v>
      </c>
      <c r="D68" s="112">
        <v>4</v>
      </c>
      <c r="E68" s="51" t="s">
        <v>38</v>
      </c>
      <c r="F68" s="5" t="s">
        <v>675</v>
      </c>
      <c r="G68" s="51" t="s">
        <v>676</v>
      </c>
      <c r="H68" s="5" t="s">
        <v>41</v>
      </c>
      <c r="I68" s="5" t="s">
        <v>42</v>
      </c>
      <c r="J68" s="5">
        <v>14</v>
      </c>
      <c r="K68" s="12">
        <v>43861</v>
      </c>
      <c r="L68" s="12">
        <v>44165</v>
      </c>
      <c r="M68" s="5">
        <v>1</v>
      </c>
      <c r="N68" s="5">
        <v>1</v>
      </c>
      <c r="O68" s="5">
        <v>1</v>
      </c>
      <c r="P68" s="5">
        <v>1</v>
      </c>
      <c r="Q68" s="127" t="s">
        <v>642</v>
      </c>
    </row>
    <row r="69" spans="1:17" ht="30" outlineLevel="1" x14ac:dyDescent="0.2">
      <c r="A69" s="138" t="s">
        <v>677</v>
      </c>
      <c r="B69" s="72" t="s">
        <v>112</v>
      </c>
      <c r="C69" s="5" t="s">
        <v>638</v>
      </c>
      <c r="D69" s="112">
        <v>1</v>
      </c>
      <c r="E69" s="51" t="s">
        <v>38</v>
      </c>
      <c r="F69" s="5" t="s">
        <v>678</v>
      </c>
      <c r="G69" s="51" t="s">
        <v>679</v>
      </c>
      <c r="H69" s="5" t="s">
        <v>41</v>
      </c>
      <c r="I69" s="5" t="s">
        <v>42</v>
      </c>
      <c r="J69" s="5" t="s">
        <v>641</v>
      </c>
      <c r="K69" s="12">
        <v>43891</v>
      </c>
      <c r="L69" s="12">
        <v>43922</v>
      </c>
      <c r="M69" s="5" t="s">
        <v>641</v>
      </c>
      <c r="N69" s="5">
        <v>1</v>
      </c>
      <c r="O69" s="5" t="s">
        <v>641</v>
      </c>
      <c r="P69" s="5"/>
      <c r="Q69" s="33" t="s">
        <v>650</v>
      </c>
    </row>
    <row r="70" spans="1:17" ht="60" outlineLevel="1" x14ac:dyDescent="0.2">
      <c r="A70" s="117" t="s">
        <v>680</v>
      </c>
      <c r="B70" s="72" t="s">
        <v>112</v>
      </c>
      <c r="C70" s="5" t="s">
        <v>638</v>
      </c>
      <c r="D70" s="112">
        <v>1</v>
      </c>
      <c r="E70" s="51" t="s">
        <v>38</v>
      </c>
      <c r="F70" s="51" t="s">
        <v>681</v>
      </c>
      <c r="G70" s="51" t="s">
        <v>681</v>
      </c>
      <c r="H70" s="5" t="s">
        <v>682</v>
      </c>
      <c r="I70" s="5" t="s">
        <v>42</v>
      </c>
      <c r="J70" s="5"/>
      <c r="K70" s="12">
        <v>43831</v>
      </c>
      <c r="L70" s="12">
        <v>43891</v>
      </c>
      <c r="M70" s="5">
        <v>1</v>
      </c>
      <c r="N70" s="5"/>
      <c r="O70" s="5"/>
      <c r="P70" s="5"/>
      <c r="Q70" s="33" t="s">
        <v>683</v>
      </c>
    </row>
    <row r="71" spans="1:17" ht="45" outlineLevel="1" x14ac:dyDescent="0.2">
      <c r="A71" s="33" t="s">
        <v>684</v>
      </c>
      <c r="B71" s="72" t="s">
        <v>112</v>
      </c>
      <c r="C71" s="5" t="s">
        <v>638</v>
      </c>
      <c r="D71" s="53">
        <v>1</v>
      </c>
      <c r="E71" s="51" t="s">
        <v>38</v>
      </c>
      <c r="F71" s="51" t="s">
        <v>685</v>
      </c>
      <c r="G71" s="51" t="s">
        <v>686</v>
      </c>
      <c r="H71" s="5" t="s">
        <v>33</v>
      </c>
      <c r="I71" s="5" t="s">
        <v>42</v>
      </c>
      <c r="J71" s="5">
        <v>3</v>
      </c>
      <c r="K71" s="12">
        <v>43831</v>
      </c>
      <c r="L71" s="12">
        <v>44195</v>
      </c>
      <c r="M71" s="74">
        <v>100</v>
      </c>
      <c r="N71" s="5">
        <v>100</v>
      </c>
      <c r="O71" s="5">
        <v>100</v>
      </c>
      <c r="P71" s="5">
        <v>100</v>
      </c>
      <c r="Q71" s="127" t="s">
        <v>642</v>
      </c>
    </row>
    <row r="72" spans="1:17" ht="105" outlineLevel="1" x14ac:dyDescent="0.2">
      <c r="A72" s="138" t="s">
        <v>687</v>
      </c>
      <c r="B72" s="72" t="s">
        <v>112</v>
      </c>
      <c r="C72" s="5" t="s">
        <v>638</v>
      </c>
      <c r="D72" s="53">
        <v>1</v>
      </c>
      <c r="E72" s="51" t="s">
        <v>644</v>
      </c>
      <c r="F72" s="51" t="s">
        <v>688</v>
      </c>
      <c r="G72" s="51" t="s">
        <v>689</v>
      </c>
      <c r="H72" s="5" t="s">
        <v>33</v>
      </c>
      <c r="I72" s="5" t="s">
        <v>42</v>
      </c>
      <c r="J72" s="5">
        <v>12</v>
      </c>
      <c r="K72" s="12">
        <v>43862</v>
      </c>
      <c r="L72" s="12">
        <v>44136</v>
      </c>
      <c r="M72" s="74">
        <v>100</v>
      </c>
      <c r="N72" s="5">
        <v>100</v>
      </c>
      <c r="O72" s="5">
        <v>100</v>
      </c>
      <c r="P72" s="5">
        <v>100</v>
      </c>
      <c r="Q72" s="33" t="s">
        <v>690</v>
      </c>
    </row>
    <row r="73" spans="1:17" ht="150" outlineLevel="1" x14ac:dyDescent="0.2">
      <c r="A73" s="138" t="s">
        <v>691</v>
      </c>
      <c r="B73" s="72" t="s">
        <v>112</v>
      </c>
      <c r="C73" s="5" t="s">
        <v>638</v>
      </c>
      <c r="D73" s="53">
        <v>1</v>
      </c>
      <c r="E73" s="51" t="s">
        <v>644</v>
      </c>
      <c r="F73" s="51" t="s">
        <v>692</v>
      </c>
      <c r="G73" s="51" t="s">
        <v>693</v>
      </c>
      <c r="H73" s="5" t="s">
        <v>33</v>
      </c>
      <c r="I73" s="5" t="s">
        <v>42</v>
      </c>
      <c r="J73" s="5">
        <v>61</v>
      </c>
      <c r="K73" s="12">
        <v>43862</v>
      </c>
      <c r="L73" s="12">
        <v>44166</v>
      </c>
      <c r="M73" s="5">
        <v>100</v>
      </c>
      <c r="N73" s="5">
        <v>100</v>
      </c>
      <c r="O73" s="5">
        <v>100</v>
      </c>
      <c r="P73" s="5">
        <v>100</v>
      </c>
      <c r="Q73" s="127" t="s">
        <v>642</v>
      </c>
    </row>
    <row r="74" spans="1:17" ht="60" outlineLevel="1" x14ac:dyDescent="0.2">
      <c r="A74" s="138" t="s">
        <v>694</v>
      </c>
      <c r="B74" s="72" t="s">
        <v>112</v>
      </c>
      <c r="C74" s="5" t="s">
        <v>638</v>
      </c>
      <c r="D74" s="112">
        <v>10</v>
      </c>
      <c r="E74" s="51" t="s">
        <v>644</v>
      </c>
      <c r="F74" s="51" t="s">
        <v>695</v>
      </c>
      <c r="G74" s="51" t="s">
        <v>696</v>
      </c>
      <c r="H74" s="5" t="s">
        <v>41</v>
      </c>
      <c r="I74" s="5" t="s">
        <v>42</v>
      </c>
      <c r="J74" s="5">
        <v>10</v>
      </c>
      <c r="K74" s="12" t="s">
        <v>697</v>
      </c>
      <c r="L74" s="12" t="s">
        <v>698</v>
      </c>
      <c r="M74" s="5">
        <v>2</v>
      </c>
      <c r="N74" s="5">
        <v>3</v>
      </c>
      <c r="O74" s="5">
        <v>3</v>
      </c>
      <c r="P74" s="5">
        <v>2</v>
      </c>
      <c r="Q74" s="127" t="s">
        <v>642</v>
      </c>
    </row>
    <row r="75" spans="1:17" ht="45" outlineLevel="1" x14ac:dyDescent="0.2">
      <c r="A75" s="138" t="s">
        <v>699</v>
      </c>
      <c r="B75" s="72" t="s">
        <v>112</v>
      </c>
      <c r="C75" s="5" t="s">
        <v>638</v>
      </c>
      <c r="D75" s="112">
        <v>2</v>
      </c>
      <c r="E75" s="51" t="s">
        <v>644</v>
      </c>
      <c r="F75" s="51" t="s">
        <v>700</v>
      </c>
      <c r="G75" s="51" t="s">
        <v>701</v>
      </c>
      <c r="H75" s="5" t="s">
        <v>702</v>
      </c>
      <c r="I75" s="5" t="s">
        <v>42</v>
      </c>
      <c r="J75" s="5">
        <v>2</v>
      </c>
      <c r="K75" s="12" t="s">
        <v>703</v>
      </c>
      <c r="L75" s="12" t="s">
        <v>698</v>
      </c>
      <c r="M75" s="5"/>
      <c r="N75" s="5" t="s">
        <v>641</v>
      </c>
      <c r="O75" s="5">
        <v>1</v>
      </c>
      <c r="P75" s="5">
        <v>1</v>
      </c>
      <c r="Q75" s="127" t="s">
        <v>642</v>
      </c>
    </row>
    <row r="76" spans="1:17" ht="45" outlineLevel="1" x14ac:dyDescent="0.2">
      <c r="A76" s="138" t="s">
        <v>704</v>
      </c>
      <c r="B76" s="72" t="s">
        <v>112</v>
      </c>
      <c r="C76" s="5" t="s">
        <v>638</v>
      </c>
      <c r="D76" s="53">
        <v>1</v>
      </c>
      <c r="E76" s="51" t="s">
        <v>644</v>
      </c>
      <c r="F76" s="5" t="s">
        <v>705</v>
      </c>
      <c r="G76" s="51" t="s">
        <v>706</v>
      </c>
      <c r="H76" s="5" t="s">
        <v>707</v>
      </c>
      <c r="I76" s="5" t="s">
        <v>42</v>
      </c>
      <c r="J76" s="5">
        <v>65</v>
      </c>
      <c r="K76" s="12">
        <v>43891</v>
      </c>
      <c r="L76" s="12">
        <v>44136</v>
      </c>
      <c r="M76" s="5">
        <v>100</v>
      </c>
      <c r="N76" s="5">
        <v>100</v>
      </c>
      <c r="O76" s="5">
        <v>100</v>
      </c>
      <c r="P76" s="5">
        <v>100</v>
      </c>
      <c r="Q76" s="33" t="s">
        <v>708</v>
      </c>
    </row>
    <row r="77" spans="1:17" ht="60" outlineLevel="1" x14ac:dyDescent="0.2">
      <c r="A77" s="138" t="s">
        <v>709</v>
      </c>
      <c r="B77" s="72" t="s">
        <v>112</v>
      </c>
      <c r="C77" s="5" t="s">
        <v>638</v>
      </c>
      <c r="D77" s="53">
        <v>1</v>
      </c>
      <c r="E77" s="51" t="s">
        <v>644</v>
      </c>
      <c r="F77" s="51" t="s">
        <v>710</v>
      </c>
      <c r="G77" s="51" t="s">
        <v>706</v>
      </c>
      <c r="H77" s="5" t="s">
        <v>707</v>
      </c>
      <c r="I77" s="5" t="s">
        <v>42</v>
      </c>
      <c r="J77" s="5">
        <v>36</v>
      </c>
      <c r="K77" s="12">
        <v>43891</v>
      </c>
      <c r="L77" s="12">
        <v>44136</v>
      </c>
      <c r="M77" s="5">
        <v>100</v>
      </c>
      <c r="N77" s="5">
        <v>100</v>
      </c>
      <c r="O77" s="5">
        <v>100</v>
      </c>
      <c r="P77" s="5">
        <v>100</v>
      </c>
      <c r="Q77" s="33" t="s">
        <v>708</v>
      </c>
    </row>
    <row r="78" spans="1:17" ht="45" outlineLevel="1" x14ac:dyDescent="0.2">
      <c r="A78" s="138" t="s">
        <v>711</v>
      </c>
      <c r="B78" s="72" t="s">
        <v>112</v>
      </c>
      <c r="C78" s="5" t="s">
        <v>638</v>
      </c>
      <c r="D78" s="53">
        <v>1</v>
      </c>
      <c r="E78" s="51" t="s">
        <v>644</v>
      </c>
      <c r="F78" s="51" t="s">
        <v>712</v>
      </c>
      <c r="G78" s="51" t="s">
        <v>706</v>
      </c>
      <c r="H78" s="5" t="s">
        <v>707</v>
      </c>
      <c r="I78" s="5" t="s">
        <v>42</v>
      </c>
      <c r="J78" s="5">
        <v>2</v>
      </c>
      <c r="K78" s="12">
        <v>43891</v>
      </c>
      <c r="L78" s="12">
        <v>44136</v>
      </c>
      <c r="M78" s="5">
        <v>100</v>
      </c>
      <c r="N78" s="5">
        <v>100</v>
      </c>
      <c r="O78" s="5">
        <v>100</v>
      </c>
      <c r="P78" s="5">
        <v>100</v>
      </c>
      <c r="Q78" s="33" t="s">
        <v>708</v>
      </c>
    </row>
    <row r="79" spans="1:17" ht="45" outlineLevel="1" x14ac:dyDescent="0.2">
      <c r="A79" s="138" t="s">
        <v>713</v>
      </c>
      <c r="B79" s="72" t="s">
        <v>112</v>
      </c>
      <c r="C79" s="5" t="s">
        <v>638</v>
      </c>
      <c r="D79" s="53">
        <v>1</v>
      </c>
      <c r="E79" s="51" t="s">
        <v>644</v>
      </c>
      <c r="F79" s="51" t="s">
        <v>705</v>
      </c>
      <c r="G79" s="51" t="s">
        <v>706</v>
      </c>
      <c r="H79" s="5" t="s">
        <v>707</v>
      </c>
      <c r="I79" s="5" t="s">
        <v>42</v>
      </c>
      <c r="J79" s="5">
        <v>2</v>
      </c>
      <c r="K79" s="12">
        <v>43891</v>
      </c>
      <c r="L79" s="12">
        <v>44136</v>
      </c>
      <c r="M79" s="5">
        <v>100</v>
      </c>
      <c r="N79" s="5">
        <v>100</v>
      </c>
      <c r="O79" s="5">
        <v>100</v>
      </c>
      <c r="P79" s="5">
        <v>100</v>
      </c>
      <c r="Q79" s="33" t="s">
        <v>708</v>
      </c>
    </row>
    <row r="80" spans="1:17" ht="45" outlineLevel="1" x14ac:dyDescent="0.2">
      <c r="A80" s="138" t="s">
        <v>714</v>
      </c>
      <c r="B80" s="72" t="s">
        <v>112</v>
      </c>
      <c r="C80" s="5" t="s">
        <v>638</v>
      </c>
      <c r="D80" s="53">
        <v>1</v>
      </c>
      <c r="E80" s="51" t="s">
        <v>644</v>
      </c>
      <c r="F80" s="51" t="s">
        <v>715</v>
      </c>
      <c r="G80" s="51" t="s">
        <v>716</v>
      </c>
      <c r="H80" s="5" t="s">
        <v>707</v>
      </c>
      <c r="I80" s="5" t="s">
        <v>42</v>
      </c>
      <c r="J80" s="5">
        <v>2</v>
      </c>
      <c r="K80" s="12">
        <v>43891</v>
      </c>
      <c r="L80" s="12">
        <v>44136</v>
      </c>
      <c r="M80" s="5">
        <v>100</v>
      </c>
      <c r="N80" s="5">
        <v>100</v>
      </c>
      <c r="O80" s="5">
        <v>100</v>
      </c>
      <c r="P80" s="5">
        <v>100</v>
      </c>
      <c r="Q80" s="33" t="s">
        <v>717</v>
      </c>
    </row>
    <row r="81" spans="1:17" ht="60" outlineLevel="1" x14ac:dyDescent="0.2">
      <c r="A81" s="138" t="s">
        <v>718</v>
      </c>
      <c r="B81" s="72" t="s">
        <v>112</v>
      </c>
      <c r="C81" s="5" t="s">
        <v>638</v>
      </c>
      <c r="D81" s="112">
        <v>1</v>
      </c>
      <c r="E81" s="51" t="s">
        <v>113</v>
      </c>
      <c r="F81" s="51" t="s">
        <v>719</v>
      </c>
      <c r="G81" s="51" t="s">
        <v>720</v>
      </c>
      <c r="H81" s="5" t="s">
        <v>707</v>
      </c>
      <c r="I81" s="5" t="s">
        <v>42</v>
      </c>
      <c r="J81" s="5">
        <v>1</v>
      </c>
      <c r="K81" s="12">
        <v>43862</v>
      </c>
      <c r="L81" s="12">
        <v>44166</v>
      </c>
      <c r="M81" s="53"/>
      <c r="N81" s="53" t="s">
        <v>641</v>
      </c>
      <c r="O81" s="53" t="s">
        <v>641</v>
      </c>
      <c r="P81" s="74">
        <v>1</v>
      </c>
      <c r="Q81" s="33" t="s">
        <v>721</v>
      </c>
    </row>
    <row r="82" spans="1:17" ht="75" outlineLevel="1" x14ac:dyDescent="0.2">
      <c r="A82" s="138" t="s">
        <v>722</v>
      </c>
      <c r="B82" s="72" t="s">
        <v>112</v>
      </c>
      <c r="C82" s="5" t="s">
        <v>638</v>
      </c>
      <c r="D82" s="53">
        <v>1</v>
      </c>
      <c r="E82" s="51" t="s">
        <v>644</v>
      </c>
      <c r="F82" s="51" t="s">
        <v>723</v>
      </c>
      <c r="G82" s="51" t="s">
        <v>724</v>
      </c>
      <c r="H82" s="5" t="s">
        <v>707</v>
      </c>
      <c r="I82" s="5" t="s">
        <v>606</v>
      </c>
      <c r="J82" s="5">
        <f>387+293</f>
        <v>680</v>
      </c>
      <c r="K82" s="12" t="s">
        <v>725</v>
      </c>
      <c r="L82" s="12" t="s">
        <v>726</v>
      </c>
      <c r="M82" s="5">
        <v>100</v>
      </c>
      <c r="N82" s="5">
        <v>100</v>
      </c>
      <c r="O82" s="5">
        <v>100</v>
      </c>
      <c r="P82" s="5">
        <v>100</v>
      </c>
      <c r="Q82" s="33" t="s">
        <v>708</v>
      </c>
    </row>
    <row r="83" spans="1:17" ht="60" outlineLevel="1" x14ac:dyDescent="0.2">
      <c r="A83" s="138" t="s">
        <v>727</v>
      </c>
      <c r="B83" s="72" t="s">
        <v>112</v>
      </c>
      <c r="C83" s="5" t="s">
        <v>638</v>
      </c>
      <c r="D83" s="112">
        <v>1</v>
      </c>
      <c r="E83" s="51" t="s">
        <v>644</v>
      </c>
      <c r="F83" s="51" t="s">
        <v>728</v>
      </c>
      <c r="G83" s="51" t="s">
        <v>729</v>
      </c>
      <c r="H83" s="5" t="s">
        <v>41</v>
      </c>
      <c r="I83" s="5" t="s">
        <v>42</v>
      </c>
      <c r="J83" s="5">
        <v>1</v>
      </c>
      <c r="K83" s="12" t="s">
        <v>730</v>
      </c>
      <c r="L83" s="12" t="s">
        <v>731</v>
      </c>
      <c r="M83" s="53" t="s">
        <v>641</v>
      </c>
      <c r="N83" s="5">
        <v>1</v>
      </c>
      <c r="O83" s="5"/>
      <c r="P83" s="5"/>
      <c r="Q83" s="33" t="s">
        <v>732</v>
      </c>
    </row>
    <row r="84" spans="1:17" ht="60" outlineLevel="1" x14ac:dyDescent="0.2">
      <c r="A84" s="138" t="s">
        <v>733</v>
      </c>
      <c r="B84" s="72" t="s">
        <v>112</v>
      </c>
      <c r="C84" s="5" t="s">
        <v>638</v>
      </c>
      <c r="D84" s="53">
        <v>1</v>
      </c>
      <c r="E84" s="51" t="s">
        <v>644</v>
      </c>
      <c r="F84" s="51" t="s">
        <v>734</v>
      </c>
      <c r="G84" s="51" t="s">
        <v>735</v>
      </c>
      <c r="H84" s="5" t="s">
        <v>33</v>
      </c>
      <c r="I84" s="5" t="s">
        <v>42</v>
      </c>
      <c r="J84" s="5">
        <v>368</v>
      </c>
      <c r="K84" s="12">
        <v>43831</v>
      </c>
      <c r="L84" s="12">
        <v>44166</v>
      </c>
      <c r="M84" s="53">
        <v>1</v>
      </c>
      <c r="N84" s="53">
        <v>1</v>
      </c>
      <c r="O84" s="53">
        <v>1</v>
      </c>
      <c r="P84" s="53">
        <v>1</v>
      </c>
      <c r="Q84" s="33" t="s">
        <v>708</v>
      </c>
    </row>
    <row r="85" spans="1:17" ht="60" outlineLevel="1" x14ac:dyDescent="0.2">
      <c r="A85" s="139" t="s">
        <v>736</v>
      </c>
      <c r="B85" s="72" t="s">
        <v>112</v>
      </c>
      <c r="C85" s="5" t="s">
        <v>638</v>
      </c>
      <c r="D85" s="53">
        <v>1</v>
      </c>
      <c r="E85" s="51" t="s">
        <v>30</v>
      </c>
      <c r="F85" s="51" t="s">
        <v>737</v>
      </c>
      <c r="G85" s="51" t="s">
        <v>738</v>
      </c>
      <c r="H85" s="5" t="s">
        <v>739</v>
      </c>
      <c r="I85" s="5" t="s">
        <v>740</v>
      </c>
      <c r="J85" s="5">
        <v>30</v>
      </c>
      <c r="K85" s="12" t="s">
        <v>741</v>
      </c>
      <c r="L85" s="12" t="s">
        <v>726</v>
      </c>
      <c r="M85" s="53">
        <v>1</v>
      </c>
      <c r="N85" s="53">
        <v>1</v>
      </c>
      <c r="O85" s="53">
        <v>1</v>
      </c>
      <c r="P85" s="53">
        <v>1</v>
      </c>
      <c r="Q85" s="33" t="s">
        <v>708</v>
      </c>
    </row>
    <row r="86" spans="1:17" ht="90" outlineLevel="1" x14ac:dyDescent="0.2">
      <c r="A86" s="138" t="s">
        <v>742</v>
      </c>
      <c r="B86" s="72" t="s">
        <v>112</v>
      </c>
      <c r="C86" s="5" t="s">
        <v>638</v>
      </c>
      <c r="D86" s="53">
        <v>1</v>
      </c>
      <c r="E86" s="51" t="s">
        <v>113</v>
      </c>
      <c r="F86" s="51" t="s">
        <v>743</v>
      </c>
      <c r="G86" s="51" t="s">
        <v>744</v>
      </c>
      <c r="H86" s="5" t="s">
        <v>33</v>
      </c>
      <c r="I86" s="5" t="s">
        <v>740</v>
      </c>
      <c r="J86" s="51" t="s">
        <v>745</v>
      </c>
      <c r="K86" s="12">
        <v>43831</v>
      </c>
      <c r="L86" s="12">
        <v>44166</v>
      </c>
      <c r="M86" s="5">
        <v>100</v>
      </c>
      <c r="N86" s="5">
        <v>100</v>
      </c>
      <c r="O86" s="5">
        <v>100</v>
      </c>
      <c r="P86" s="5">
        <v>100</v>
      </c>
      <c r="Q86" s="127" t="s">
        <v>642</v>
      </c>
    </row>
    <row r="87" spans="1:17" ht="30" outlineLevel="1" x14ac:dyDescent="0.2">
      <c r="A87" s="138" t="s">
        <v>795</v>
      </c>
      <c r="B87" s="72" t="s">
        <v>112</v>
      </c>
      <c r="C87" s="5" t="s">
        <v>638</v>
      </c>
      <c r="D87" s="112">
        <v>100</v>
      </c>
      <c r="E87" s="51" t="s">
        <v>644</v>
      </c>
      <c r="F87" s="51" t="s">
        <v>746</v>
      </c>
      <c r="G87" s="51" t="s">
        <v>747</v>
      </c>
      <c r="H87" s="5" t="s">
        <v>33</v>
      </c>
      <c r="I87" s="5" t="s">
        <v>42</v>
      </c>
      <c r="J87" s="51">
        <f>12+4+1+2+2+2+3+2+2</f>
        <v>30</v>
      </c>
      <c r="K87" s="12" t="s">
        <v>697</v>
      </c>
      <c r="L87" s="12" t="s">
        <v>726</v>
      </c>
      <c r="M87" s="51">
        <v>100</v>
      </c>
      <c r="N87" s="51">
        <v>100</v>
      </c>
      <c r="O87" s="51">
        <v>100</v>
      </c>
      <c r="P87" s="51">
        <v>100</v>
      </c>
      <c r="Q87" s="127" t="s">
        <v>642</v>
      </c>
    </row>
    <row r="88" spans="1:17" ht="45" outlineLevel="1" x14ac:dyDescent="0.2">
      <c r="A88" s="140" t="s">
        <v>748</v>
      </c>
      <c r="B88" s="72" t="s">
        <v>112</v>
      </c>
      <c r="C88" s="5" t="s">
        <v>638</v>
      </c>
      <c r="D88" s="112">
        <v>1</v>
      </c>
      <c r="E88" s="51" t="s">
        <v>644</v>
      </c>
      <c r="F88" s="5" t="s">
        <v>749</v>
      </c>
      <c r="G88" s="51" t="s">
        <v>662</v>
      </c>
      <c r="H88" s="5" t="s">
        <v>33</v>
      </c>
      <c r="I88" s="5" t="s">
        <v>42</v>
      </c>
      <c r="J88" s="5">
        <v>40</v>
      </c>
      <c r="K88" s="12" t="s">
        <v>725</v>
      </c>
      <c r="L88" s="12" t="s">
        <v>726</v>
      </c>
      <c r="M88" s="5">
        <v>3</v>
      </c>
      <c r="N88" s="5">
        <v>3</v>
      </c>
      <c r="O88" s="5">
        <v>3</v>
      </c>
      <c r="P88" s="5">
        <v>3</v>
      </c>
      <c r="Q88" s="127" t="s">
        <v>642</v>
      </c>
    </row>
    <row r="89" spans="1:17" ht="45" outlineLevel="1" x14ac:dyDescent="0.2">
      <c r="A89" s="138" t="s">
        <v>750</v>
      </c>
      <c r="B89" s="72" t="s">
        <v>112</v>
      </c>
      <c r="C89" s="5" t="s">
        <v>638</v>
      </c>
      <c r="D89" s="112">
        <v>1</v>
      </c>
      <c r="E89" s="51" t="s">
        <v>644</v>
      </c>
      <c r="F89" s="5" t="s">
        <v>751</v>
      </c>
      <c r="G89" s="51" t="s">
        <v>662</v>
      </c>
      <c r="H89" s="5" t="s">
        <v>33</v>
      </c>
      <c r="I89" s="5" t="s">
        <v>42</v>
      </c>
      <c r="J89" s="5">
        <v>0</v>
      </c>
      <c r="K89" s="12" t="s">
        <v>730</v>
      </c>
      <c r="L89" s="12" t="s">
        <v>698</v>
      </c>
      <c r="M89" s="5"/>
      <c r="N89" s="5"/>
      <c r="O89" s="5"/>
      <c r="P89" s="5"/>
      <c r="Q89" s="127" t="s">
        <v>642</v>
      </c>
    </row>
    <row r="90" spans="1:17" ht="60" outlineLevel="1" x14ac:dyDescent="0.2">
      <c r="A90" s="140" t="s">
        <v>752</v>
      </c>
      <c r="B90" s="72" t="s">
        <v>112</v>
      </c>
      <c r="C90" s="5" t="s">
        <v>638</v>
      </c>
      <c r="D90" s="112">
        <v>1</v>
      </c>
      <c r="E90" s="51" t="s">
        <v>644</v>
      </c>
      <c r="F90" s="51" t="s">
        <v>753</v>
      </c>
      <c r="G90" s="51" t="s">
        <v>754</v>
      </c>
      <c r="H90" s="5" t="s">
        <v>41</v>
      </c>
      <c r="I90" s="5" t="s">
        <v>42</v>
      </c>
      <c r="J90" s="5">
        <v>2</v>
      </c>
      <c r="K90" s="12" t="s">
        <v>755</v>
      </c>
      <c r="L90" s="12" t="s">
        <v>756</v>
      </c>
      <c r="M90" s="5"/>
      <c r="N90" s="5"/>
      <c r="O90" s="5">
        <v>1</v>
      </c>
      <c r="P90" s="5"/>
      <c r="Q90" s="33" t="s">
        <v>757</v>
      </c>
    </row>
    <row r="91" spans="1:17" ht="45" outlineLevel="1" x14ac:dyDescent="0.2">
      <c r="A91" s="138" t="s">
        <v>758</v>
      </c>
      <c r="B91" s="72" t="s">
        <v>759</v>
      </c>
      <c r="C91" s="5" t="s">
        <v>638</v>
      </c>
      <c r="D91" s="112">
        <v>12</v>
      </c>
      <c r="E91" s="51" t="s">
        <v>644</v>
      </c>
      <c r="F91" s="51" t="s">
        <v>760</v>
      </c>
      <c r="G91" s="51" t="s">
        <v>761</v>
      </c>
      <c r="H91" s="5" t="s">
        <v>41</v>
      </c>
      <c r="I91" s="5" t="s">
        <v>42</v>
      </c>
      <c r="J91" s="5">
        <v>11</v>
      </c>
      <c r="K91" s="12" t="s">
        <v>725</v>
      </c>
      <c r="L91" s="12" t="s">
        <v>726</v>
      </c>
      <c r="M91" s="5">
        <v>3</v>
      </c>
      <c r="N91" s="5">
        <v>3</v>
      </c>
      <c r="O91" s="5">
        <v>3</v>
      </c>
      <c r="P91" s="5">
        <v>3</v>
      </c>
      <c r="Q91" s="33" t="s">
        <v>762</v>
      </c>
    </row>
    <row r="92" spans="1:17" ht="30" outlineLevel="1" x14ac:dyDescent="0.2">
      <c r="A92" s="138" t="s">
        <v>763</v>
      </c>
      <c r="B92" s="72" t="s">
        <v>112</v>
      </c>
      <c r="C92" s="5" t="s">
        <v>638</v>
      </c>
      <c r="D92" s="112">
        <v>1</v>
      </c>
      <c r="E92" s="51" t="s">
        <v>644</v>
      </c>
      <c r="F92" s="5" t="s">
        <v>764</v>
      </c>
      <c r="G92" s="51" t="s">
        <v>765</v>
      </c>
      <c r="H92" s="5" t="s">
        <v>41</v>
      </c>
      <c r="I92" s="5" t="s">
        <v>42</v>
      </c>
      <c r="J92" s="5">
        <v>2</v>
      </c>
      <c r="K92" s="12" t="s">
        <v>725</v>
      </c>
      <c r="L92" s="12" t="s">
        <v>697</v>
      </c>
      <c r="M92" s="5">
        <v>1</v>
      </c>
      <c r="N92" s="5"/>
      <c r="O92" s="5"/>
      <c r="P92" s="5"/>
      <c r="Q92" s="33" t="s">
        <v>766</v>
      </c>
    </row>
    <row r="93" spans="1:17" ht="30" outlineLevel="1" x14ac:dyDescent="0.2">
      <c r="A93" s="138" t="s">
        <v>767</v>
      </c>
      <c r="B93" s="72" t="s">
        <v>112</v>
      </c>
      <c r="C93" s="5" t="s">
        <v>638</v>
      </c>
      <c r="D93" s="112">
        <v>1</v>
      </c>
      <c r="E93" s="51" t="s">
        <v>644</v>
      </c>
      <c r="F93" s="5" t="s">
        <v>768</v>
      </c>
      <c r="G93" s="51" t="s">
        <v>769</v>
      </c>
      <c r="H93" s="5" t="s">
        <v>41</v>
      </c>
      <c r="I93" s="5" t="s">
        <v>42</v>
      </c>
      <c r="J93" s="5">
        <v>2</v>
      </c>
      <c r="K93" s="12" t="s">
        <v>770</v>
      </c>
      <c r="L93" s="12" t="s">
        <v>731</v>
      </c>
      <c r="M93" s="5"/>
      <c r="N93" s="5">
        <v>1</v>
      </c>
      <c r="O93" s="5"/>
      <c r="P93" s="5"/>
      <c r="Q93" s="127" t="s">
        <v>642</v>
      </c>
    </row>
    <row r="94" spans="1:17" ht="30" outlineLevel="1" x14ac:dyDescent="0.2">
      <c r="A94" s="138" t="s">
        <v>771</v>
      </c>
      <c r="B94" s="72" t="s">
        <v>112</v>
      </c>
      <c r="C94" s="5" t="s">
        <v>638</v>
      </c>
      <c r="D94" s="112">
        <v>1</v>
      </c>
      <c r="E94" s="51" t="s">
        <v>644</v>
      </c>
      <c r="F94" s="5" t="s">
        <v>772</v>
      </c>
      <c r="G94" s="51" t="s">
        <v>662</v>
      </c>
      <c r="H94" s="5" t="s">
        <v>33</v>
      </c>
      <c r="I94" s="5" t="s">
        <v>42</v>
      </c>
      <c r="J94" s="5">
        <v>1</v>
      </c>
      <c r="K94" s="12" t="s">
        <v>730</v>
      </c>
      <c r="L94" s="12" t="s">
        <v>773</v>
      </c>
      <c r="M94" s="5">
        <v>1</v>
      </c>
      <c r="N94" s="5"/>
      <c r="O94" s="5"/>
      <c r="P94" s="5"/>
      <c r="Q94" s="127" t="s">
        <v>642</v>
      </c>
    </row>
    <row r="95" spans="1:17" ht="60" outlineLevel="1" x14ac:dyDescent="0.2">
      <c r="A95" s="138" t="s">
        <v>774</v>
      </c>
      <c r="B95" s="72" t="s">
        <v>112</v>
      </c>
      <c r="C95" s="5" t="s">
        <v>638</v>
      </c>
      <c r="D95" s="112">
        <v>1</v>
      </c>
      <c r="E95" s="51" t="s">
        <v>644</v>
      </c>
      <c r="F95" s="51" t="s">
        <v>775</v>
      </c>
      <c r="G95" s="51" t="s">
        <v>776</v>
      </c>
      <c r="H95" s="5" t="s">
        <v>33</v>
      </c>
      <c r="I95" s="5" t="s">
        <v>42</v>
      </c>
      <c r="J95" s="5">
        <v>4</v>
      </c>
      <c r="K95" s="12" t="s">
        <v>777</v>
      </c>
      <c r="L95" s="12" t="s">
        <v>698</v>
      </c>
      <c r="M95" s="5"/>
      <c r="N95" s="5">
        <v>1</v>
      </c>
      <c r="O95" s="5"/>
      <c r="P95" s="5">
        <v>1</v>
      </c>
      <c r="Q95" s="127" t="s">
        <v>642</v>
      </c>
    </row>
    <row r="96" spans="1:17" ht="105" outlineLevel="1" x14ac:dyDescent="0.2">
      <c r="A96" s="138" t="s">
        <v>778</v>
      </c>
      <c r="B96" s="72" t="s">
        <v>112</v>
      </c>
      <c r="C96" s="5" t="s">
        <v>638</v>
      </c>
      <c r="D96" s="112">
        <v>1</v>
      </c>
      <c r="E96" s="51" t="s">
        <v>38</v>
      </c>
      <c r="F96" s="5" t="s">
        <v>749</v>
      </c>
      <c r="G96" s="51" t="s">
        <v>779</v>
      </c>
      <c r="H96" s="5" t="s">
        <v>702</v>
      </c>
      <c r="I96" s="5" t="s">
        <v>42</v>
      </c>
      <c r="J96" s="5">
        <v>1</v>
      </c>
      <c r="K96" s="12" t="s">
        <v>770</v>
      </c>
      <c r="L96" s="12" t="s">
        <v>726</v>
      </c>
      <c r="M96" s="5">
        <v>2</v>
      </c>
      <c r="N96" s="5">
        <v>4</v>
      </c>
      <c r="O96" s="5" t="s">
        <v>641</v>
      </c>
      <c r="P96" s="5">
        <v>4</v>
      </c>
      <c r="Q96" s="127" t="s">
        <v>642</v>
      </c>
    </row>
    <row r="97" spans="1:19" ht="60" outlineLevel="1" x14ac:dyDescent="0.2">
      <c r="A97" s="138" t="s">
        <v>780</v>
      </c>
      <c r="B97" s="72" t="s">
        <v>112</v>
      </c>
      <c r="C97" s="5" t="s">
        <v>638</v>
      </c>
      <c r="D97" s="53">
        <v>1</v>
      </c>
      <c r="E97" s="51" t="s">
        <v>38</v>
      </c>
      <c r="F97" s="51" t="s">
        <v>781</v>
      </c>
      <c r="G97" s="51" t="s">
        <v>782</v>
      </c>
      <c r="H97" s="5" t="s">
        <v>702</v>
      </c>
      <c r="I97" s="5" t="s">
        <v>42</v>
      </c>
      <c r="J97" s="5">
        <v>1</v>
      </c>
      <c r="K97" s="12">
        <v>43831</v>
      </c>
      <c r="L97" s="12">
        <v>44166</v>
      </c>
      <c r="M97" s="5">
        <v>100</v>
      </c>
      <c r="N97" s="5">
        <v>100</v>
      </c>
      <c r="O97" s="5">
        <v>100</v>
      </c>
      <c r="P97" s="5">
        <v>100</v>
      </c>
      <c r="Q97" s="127" t="s">
        <v>642</v>
      </c>
    </row>
    <row r="98" spans="1:19" ht="30" outlineLevel="1" x14ac:dyDescent="0.2">
      <c r="A98" s="138" t="s">
        <v>783</v>
      </c>
      <c r="B98" s="72" t="s">
        <v>112</v>
      </c>
      <c r="C98" s="5" t="s">
        <v>638</v>
      </c>
      <c r="D98" s="112">
        <v>2</v>
      </c>
      <c r="E98" s="51" t="s">
        <v>38</v>
      </c>
      <c r="F98" s="51" t="s">
        <v>784</v>
      </c>
      <c r="G98" s="51" t="s">
        <v>785</v>
      </c>
      <c r="H98" s="5" t="s">
        <v>702</v>
      </c>
      <c r="I98" s="5" t="s">
        <v>42</v>
      </c>
      <c r="J98" s="5">
        <v>4</v>
      </c>
      <c r="K98" s="12">
        <v>44013</v>
      </c>
      <c r="L98" s="12">
        <v>44166</v>
      </c>
      <c r="M98" s="5"/>
      <c r="N98" s="5">
        <v>1</v>
      </c>
      <c r="O98" s="5"/>
      <c r="P98" s="5">
        <v>1</v>
      </c>
      <c r="Q98" s="127" t="s">
        <v>642</v>
      </c>
    </row>
    <row r="99" spans="1:19" ht="75" outlineLevel="1" x14ac:dyDescent="0.2">
      <c r="A99" s="138" t="s">
        <v>786</v>
      </c>
      <c r="B99" s="72" t="s">
        <v>112</v>
      </c>
      <c r="C99" s="5" t="s">
        <v>638</v>
      </c>
      <c r="D99" s="53">
        <v>1</v>
      </c>
      <c r="E99" s="51" t="s">
        <v>38</v>
      </c>
      <c r="F99" s="5" t="s">
        <v>787</v>
      </c>
      <c r="G99" s="51" t="s">
        <v>779</v>
      </c>
      <c r="H99" s="5" t="s">
        <v>702</v>
      </c>
      <c r="I99" s="5" t="s">
        <v>42</v>
      </c>
      <c r="J99" s="5">
        <v>9</v>
      </c>
      <c r="K99" s="12" t="s">
        <v>755</v>
      </c>
      <c r="L99" s="12" t="s">
        <v>726</v>
      </c>
      <c r="M99" s="5">
        <v>100</v>
      </c>
      <c r="N99" s="5">
        <v>100</v>
      </c>
      <c r="O99" s="5">
        <v>100</v>
      </c>
      <c r="P99" s="5">
        <v>100</v>
      </c>
      <c r="Q99" s="33" t="s">
        <v>788</v>
      </c>
    </row>
    <row r="100" spans="1:19" ht="195" outlineLevel="1" x14ac:dyDescent="0.2">
      <c r="A100" s="33" t="s">
        <v>789</v>
      </c>
      <c r="B100" s="72" t="s">
        <v>112</v>
      </c>
      <c r="C100" s="5" t="s">
        <v>638</v>
      </c>
      <c r="D100" s="74">
        <v>3</v>
      </c>
      <c r="E100" s="51" t="s">
        <v>38</v>
      </c>
      <c r="F100" s="51" t="s">
        <v>790</v>
      </c>
      <c r="G100" s="51" t="s">
        <v>791</v>
      </c>
      <c r="H100" s="5" t="s">
        <v>702</v>
      </c>
      <c r="I100" s="5" t="s">
        <v>42</v>
      </c>
      <c r="J100" s="5" t="s">
        <v>641</v>
      </c>
      <c r="K100" s="12" t="s">
        <v>792</v>
      </c>
      <c r="L100" s="12" t="s">
        <v>793</v>
      </c>
      <c r="M100" s="5">
        <v>2</v>
      </c>
      <c r="N100" s="5" t="s">
        <v>641</v>
      </c>
      <c r="O100" s="5" t="s">
        <v>641</v>
      </c>
      <c r="P100" s="5">
        <v>1</v>
      </c>
      <c r="Q100" s="33" t="s">
        <v>794</v>
      </c>
    </row>
    <row r="101" spans="1:19" ht="15.75" outlineLevel="1" x14ac:dyDescent="0.2">
      <c r="A101" s="109" t="s">
        <v>614</v>
      </c>
      <c r="B101" s="110"/>
      <c r="C101" s="110"/>
      <c r="D101" s="110"/>
      <c r="E101" s="110"/>
      <c r="F101" s="110"/>
      <c r="G101" s="110"/>
      <c r="H101" s="110"/>
      <c r="I101" s="110"/>
      <c r="J101" s="110"/>
      <c r="K101" s="110"/>
      <c r="L101" s="110"/>
      <c r="M101" s="110"/>
      <c r="N101" s="110"/>
      <c r="O101" s="110"/>
      <c r="P101" s="110"/>
      <c r="Q101" s="111"/>
    </row>
    <row r="102" spans="1:19" s="1" customFormat="1" ht="60" outlineLevel="1" x14ac:dyDescent="0.2">
      <c r="A102" s="54" t="s">
        <v>293</v>
      </c>
      <c r="B102" s="5" t="s">
        <v>294</v>
      </c>
      <c r="C102" s="85" t="s">
        <v>581</v>
      </c>
      <c r="D102" s="5">
        <v>1</v>
      </c>
      <c r="E102" s="5" t="s">
        <v>30</v>
      </c>
      <c r="F102" s="51" t="s">
        <v>287</v>
      </c>
      <c r="G102" s="51" t="s">
        <v>288</v>
      </c>
      <c r="H102" s="5" t="s">
        <v>220</v>
      </c>
      <c r="I102" s="5" t="s">
        <v>42</v>
      </c>
      <c r="J102" s="5">
        <v>1</v>
      </c>
      <c r="K102" s="73">
        <v>43862</v>
      </c>
      <c r="L102" s="73">
        <v>43920</v>
      </c>
      <c r="M102" s="5">
        <v>1</v>
      </c>
      <c r="N102" s="5"/>
      <c r="O102" s="5"/>
      <c r="P102" s="5"/>
      <c r="Q102" s="54" t="s">
        <v>289</v>
      </c>
      <c r="S102" s="102"/>
    </row>
    <row r="103" spans="1:19" s="1" customFormat="1" ht="150" outlineLevel="1" x14ac:dyDescent="0.2">
      <c r="A103" s="54" t="s">
        <v>582</v>
      </c>
      <c r="B103" s="5" t="s">
        <v>294</v>
      </c>
      <c r="C103" s="85" t="s">
        <v>581</v>
      </c>
      <c r="D103" s="53">
        <v>1</v>
      </c>
      <c r="E103" s="5" t="s">
        <v>30</v>
      </c>
      <c r="F103" s="51" t="s">
        <v>583</v>
      </c>
      <c r="G103" s="51" t="s">
        <v>587</v>
      </c>
      <c r="H103" s="5" t="s">
        <v>588</v>
      </c>
      <c r="I103" s="5" t="s">
        <v>42</v>
      </c>
      <c r="J103" s="53">
        <v>1</v>
      </c>
      <c r="K103" s="73">
        <v>43862</v>
      </c>
      <c r="L103" s="73">
        <v>44196</v>
      </c>
      <c r="M103" s="53">
        <v>1</v>
      </c>
      <c r="N103" s="53">
        <v>1</v>
      </c>
      <c r="O103" s="53">
        <v>1</v>
      </c>
      <c r="P103" s="53">
        <v>1</v>
      </c>
      <c r="Q103" s="33" t="s">
        <v>590</v>
      </c>
      <c r="S103" s="102"/>
    </row>
    <row r="104" spans="1:19" s="1" customFormat="1" ht="75" outlineLevel="1" x14ac:dyDescent="0.2">
      <c r="A104" s="54" t="s">
        <v>290</v>
      </c>
      <c r="B104" s="51" t="s">
        <v>295</v>
      </c>
      <c r="C104" s="5" t="s">
        <v>88</v>
      </c>
      <c r="D104" s="5">
        <v>1</v>
      </c>
      <c r="E104" s="5" t="s">
        <v>30</v>
      </c>
      <c r="F104" s="51" t="s">
        <v>287</v>
      </c>
      <c r="G104" s="51" t="s">
        <v>288</v>
      </c>
      <c r="H104" s="5" t="s">
        <v>220</v>
      </c>
      <c r="I104" s="5" t="s">
        <v>42</v>
      </c>
      <c r="J104" s="5">
        <v>1</v>
      </c>
      <c r="K104" s="73">
        <v>43862</v>
      </c>
      <c r="L104" s="73">
        <v>43920</v>
      </c>
      <c r="M104" s="5">
        <v>1</v>
      </c>
      <c r="N104" s="5"/>
      <c r="O104" s="5"/>
      <c r="P104" s="5"/>
      <c r="Q104" s="54" t="s">
        <v>289</v>
      </c>
      <c r="S104" s="102"/>
    </row>
    <row r="105" spans="1:19" s="1" customFormat="1" ht="195" outlineLevel="1" x14ac:dyDescent="0.2">
      <c r="A105" s="33" t="s">
        <v>589</v>
      </c>
      <c r="B105" s="51" t="s">
        <v>295</v>
      </c>
      <c r="C105" s="5" t="s">
        <v>88</v>
      </c>
      <c r="D105" s="53">
        <v>1</v>
      </c>
      <c r="E105" s="5" t="s">
        <v>30</v>
      </c>
      <c r="F105" s="51" t="s">
        <v>583</v>
      </c>
      <c r="G105" s="51" t="s">
        <v>587</v>
      </c>
      <c r="H105" s="5" t="s">
        <v>588</v>
      </c>
      <c r="I105" s="5" t="s">
        <v>42</v>
      </c>
      <c r="J105" s="53">
        <v>1</v>
      </c>
      <c r="K105" s="73">
        <v>43862</v>
      </c>
      <c r="L105" s="73">
        <v>44196</v>
      </c>
      <c r="M105" s="53">
        <v>1</v>
      </c>
      <c r="N105" s="53">
        <v>1</v>
      </c>
      <c r="O105" s="53">
        <v>1</v>
      </c>
      <c r="P105" s="53">
        <v>1</v>
      </c>
      <c r="Q105" s="33" t="s">
        <v>591</v>
      </c>
      <c r="S105" s="102"/>
    </row>
    <row r="106" spans="1:19" s="1" customFormat="1" ht="60" outlineLevel="1" x14ac:dyDescent="0.2">
      <c r="A106" s="33" t="s">
        <v>286</v>
      </c>
      <c r="B106" s="51" t="s">
        <v>584</v>
      </c>
      <c r="C106" s="51" t="s">
        <v>284</v>
      </c>
      <c r="D106" s="5">
        <v>1</v>
      </c>
      <c r="E106" s="5" t="s">
        <v>30</v>
      </c>
      <c r="F106" s="51" t="s">
        <v>287</v>
      </c>
      <c r="G106" s="51" t="s">
        <v>288</v>
      </c>
      <c r="H106" s="5" t="s">
        <v>220</v>
      </c>
      <c r="I106" s="5" t="s">
        <v>42</v>
      </c>
      <c r="J106" s="5">
        <v>1</v>
      </c>
      <c r="K106" s="73">
        <v>43862</v>
      </c>
      <c r="L106" s="73">
        <v>43920</v>
      </c>
      <c r="M106" s="5">
        <v>1</v>
      </c>
      <c r="N106" s="5"/>
      <c r="O106" s="5"/>
      <c r="P106" s="5"/>
      <c r="Q106" s="54" t="s">
        <v>289</v>
      </c>
      <c r="S106" s="102"/>
    </row>
    <row r="107" spans="1:19" s="1" customFormat="1" ht="360" outlineLevel="1" x14ac:dyDescent="0.2">
      <c r="A107" s="33" t="s">
        <v>283</v>
      </c>
      <c r="B107" s="51" t="s">
        <v>584</v>
      </c>
      <c r="C107" s="51" t="s">
        <v>284</v>
      </c>
      <c r="D107" s="103">
        <v>1</v>
      </c>
      <c r="E107" s="51"/>
      <c r="F107" s="51" t="s">
        <v>585</v>
      </c>
      <c r="G107" s="51" t="s">
        <v>285</v>
      </c>
      <c r="H107" s="5" t="s">
        <v>33</v>
      </c>
      <c r="I107" s="5" t="s">
        <v>42</v>
      </c>
      <c r="J107" s="5"/>
      <c r="K107" s="73">
        <v>43831</v>
      </c>
      <c r="L107" s="73">
        <v>44196</v>
      </c>
      <c r="M107" s="53">
        <v>1</v>
      </c>
      <c r="N107" s="53">
        <v>1</v>
      </c>
      <c r="O107" s="53">
        <v>1</v>
      </c>
      <c r="P107" s="53">
        <v>1</v>
      </c>
      <c r="Q107" s="33" t="s">
        <v>592</v>
      </c>
      <c r="S107" s="102"/>
    </row>
    <row r="108" spans="1:19" s="1" customFormat="1" ht="60" outlineLevel="1" x14ac:dyDescent="0.2">
      <c r="A108" s="54" t="s">
        <v>291</v>
      </c>
      <c r="B108" s="85" t="s">
        <v>586</v>
      </c>
      <c r="C108" s="85" t="s">
        <v>271</v>
      </c>
      <c r="D108" s="5">
        <v>1</v>
      </c>
      <c r="E108" s="5" t="s">
        <v>30</v>
      </c>
      <c r="F108" s="51" t="s">
        <v>287</v>
      </c>
      <c r="G108" s="51" t="s">
        <v>288</v>
      </c>
      <c r="H108" s="5" t="s">
        <v>220</v>
      </c>
      <c r="I108" s="5" t="s">
        <v>42</v>
      </c>
      <c r="J108" s="5">
        <v>1</v>
      </c>
      <c r="K108" s="73">
        <v>43862</v>
      </c>
      <c r="L108" s="73">
        <v>43920</v>
      </c>
      <c r="M108" s="5">
        <v>1</v>
      </c>
      <c r="N108" s="5"/>
      <c r="O108" s="5"/>
      <c r="P108" s="5"/>
      <c r="Q108" s="54" t="s">
        <v>289</v>
      </c>
      <c r="S108" s="102"/>
    </row>
    <row r="109" spans="1:19" s="1" customFormat="1" ht="75" outlineLevel="1" x14ac:dyDescent="0.2">
      <c r="A109" s="33" t="s">
        <v>297</v>
      </c>
      <c r="B109" s="85" t="s">
        <v>586</v>
      </c>
      <c r="C109" s="85" t="s">
        <v>271</v>
      </c>
      <c r="D109" s="53">
        <v>1</v>
      </c>
      <c r="E109" s="5" t="s">
        <v>30</v>
      </c>
      <c r="F109" s="51" t="s">
        <v>583</v>
      </c>
      <c r="G109" s="51" t="s">
        <v>587</v>
      </c>
      <c r="H109" s="5" t="s">
        <v>588</v>
      </c>
      <c r="I109" s="5" t="s">
        <v>42</v>
      </c>
      <c r="J109" s="53">
        <v>1</v>
      </c>
      <c r="K109" s="73">
        <v>43862</v>
      </c>
      <c r="L109" s="73">
        <v>44196</v>
      </c>
      <c r="M109" s="53">
        <v>1</v>
      </c>
      <c r="N109" s="53">
        <v>1</v>
      </c>
      <c r="O109" s="53">
        <v>1</v>
      </c>
      <c r="P109" s="53">
        <v>1</v>
      </c>
      <c r="Q109" s="33" t="s">
        <v>595</v>
      </c>
      <c r="S109" s="102"/>
    </row>
    <row r="110" spans="1:19" s="1" customFormat="1" ht="60" outlineLevel="1" x14ac:dyDescent="0.2">
      <c r="A110" s="54" t="s">
        <v>292</v>
      </c>
      <c r="B110" s="51" t="s">
        <v>296</v>
      </c>
      <c r="C110" s="5" t="s">
        <v>88</v>
      </c>
      <c r="D110" s="5">
        <v>1</v>
      </c>
      <c r="E110" s="5" t="s">
        <v>30</v>
      </c>
      <c r="F110" s="51" t="s">
        <v>287</v>
      </c>
      <c r="G110" s="51" t="s">
        <v>288</v>
      </c>
      <c r="H110" s="5" t="s">
        <v>220</v>
      </c>
      <c r="I110" s="5" t="s">
        <v>42</v>
      </c>
      <c r="J110" s="5">
        <v>1</v>
      </c>
      <c r="K110" s="73">
        <v>43862</v>
      </c>
      <c r="L110" s="73">
        <v>43920</v>
      </c>
      <c r="M110" s="5">
        <v>1</v>
      </c>
      <c r="N110" s="5"/>
      <c r="O110" s="5"/>
      <c r="P110" s="5"/>
      <c r="Q110" s="54" t="s">
        <v>289</v>
      </c>
      <c r="S110" s="102"/>
    </row>
    <row r="111" spans="1:19" s="1" customFormat="1" ht="135" outlineLevel="1" x14ac:dyDescent="0.2">
      <c r="A111" s="33" t="s">
        <v>298</v>
      </c>
      <c r="B111" s="51" t="s">
        <v>296</v>
      </c>
      <c r="C111" s="5" t="s">
        <v>88</v>
      </c>
      <c r="D111" s="53">
        <v>1</v>
      </c>
      <c r="E111" s="5" t="s">
        <v>30</v>
      </c>
      <c r="F111" s="51" t="s">
        <v>583</v>
      </c>
      <c r="G111" s="51" t="s">
        <v>587</v>
      </c>
      <c r="H111" s="5" t="s">
        <v>588</v>
      </c>
      <c r="I111" s="5" t="s">
        <v>42</v>
      </c>
      <c r="J111" s="53">
        <v>1</v>
      </c>
      <c r="K111" s="73">
        <v>43862</v>
      </c>
      <c r="L111" s="73">
        <v>44196</v>
      </c>
      <c r="M111" s="53">
        <v>1</v>
      </c>
      <c r="N111" s="53">
        <v>1</v>
      </c>
      <c r="O111" s="53">
        <v>1</v>
      </c>
      <c r="P111" s="53">
        <v>1</v>
      </c>
      <c r="Q111" s="33" t="s">
        <v>593</v>
      </c>
      <c r="S111" s="102"/>
    </row>
    <row r="112" spans="1:19" ht="24.75" customHeight="1" x14ac:dyDescent="0.2">
      <c r="A112" s="93" t="s">
        <v>151</v>
      </c>
      <c r="B112" s="93"/>
      <c r="C112" s="93"/>
      <c r="D112" s="93"/>
      <c r="E112" s="93"/>
      <c r="F112" s="93"/>
      <c r="G112" s="93"/>
      <c r="H112" s="93"/>
      <c r="I112" s="93"/>
      <c r="J112" s="93"/>
      <c r="K112" s="93"/>
      <c r="L112" s="93"/>
      <c r="M112" s="93"/>
      <c r="N112" s="93"/>
      <c r="O112" s="93"/>
      <c r="P112" s="93"/>
      <c r="Q112" s="93"/>
    </row>
    <row r="113" spans="1:17" ht="75" x14ac:dyDescent="0.2">
      <c r="A113" s="34" t="s">
        <v>118</v>
      </c>
      <c r="B113" s="6" t="s">
        <v>27</v>
      </c>
      <c r="C113" s="85" t="s">
        <v>393</v>
      </c>
      <c r="D113" s="6">
        <v>1</v>
      </c>
      <c r="E113" s="6" t="s">
        <v>113</v>
      </c>
      <c r="F113" s="6" t="s">
        <v>120</v>
      </c>
      <c r="G113" s="6" t="s">
        <v>121</v>
      </c>
      <c r="H113" s="6" t="s">
        <v>41</v>
      </c>
      <c r="I113" s="6" t="s">
        <v>122</v>
      </c>
      <c r="J113" s="6">
        <v>0</v>
      </c>
      <c r="K113" s="6" t="s">
        <v>123</v>
      </c>
      <c r="L113" s="6" t="s">
        <v>124</v>
      </c>
      <c r="M113" s="6"/>
      <c r="N113" s="6">
        <v>1</v>
      </c>
      <c r="O113" s="51"/>
      <c r="P113" s="6"/>
      <c r="Q113" s="34" t="s">
        <v>125</v>
      </c>
    </row>
    <row r="114" spans="1:17" ht="60" x14ac:dyDescent="0.2">
      <c r="A114" s="34" t="s">
        <v>126</v>
      </c>
      <c r="B114" s="6" t="s">
        <v>127</v>
      </c>
      <c r="C114" s="85" t="s">
        <v>393</v>
      </c>
      <c r="D114" s="6">
        <v>1</v>
      </c>
      <c r="E114" s="6" t="s">
        <v>38</v>
      </c>
      <c r="F114" s="6" t="s">
        <v>128</v>
      </c>
      <c r="G114" s="6" t="s">
        <v>129</v>
      </c>
      <c r="H114" s="6" t="s">
        <v>41</v>
      </c>
      <c r="I114" s="6" t="s">
        <v>42</v>
      </c>
      <c r="J114" s="6" t="s">
        <v>43</v>
      </c>
      <c r="K114" s="6" t="s">
        <v>114</v>
      </c>
      <c r="L114" s="6" t="s">
        <v>130</v>
      </c>
      <c r="M114" s="6"/>
      <c r="N114" s="6"/>
      <c r="O114" s="6">
        <v>1</v>
      </c>
      <c r="P114" s="6"/>
      <c r="Q114" s="34" t="s">
        <v>131</v>
      </c>
    </row>
    <row r="115" spans="1:17" ht="105" x14ac:dyDescent="0.2">
      <c r="A115" s="34" t="s">
        <v>132</v>
      </c>
      <c r="B115" s="6" t="s">
        <v>127</v>
      </c>
      <c r="C115" s="85" t="s">
        <v>393</v>
      </c>
      <c r="D115" s="6">
        <v>1</v>
      </c>
      <c r="E115" s="6" t="s">
        <v>38</v>
      </c>
      <c r="F115" s="6" t="s">
        <v>133</v>
      </c>
      <c r="G115" s="34" t="s">
        <v>134</v>
      </c>
      <c r="H115" s="6" t="s">
        <v>33</v>
      </c>
      <c r="I115" s="6" t="s">
        <v>42</v>
      </c>
      <c r="J115" s="6">
        <v>0</v>
      </c>
      <c r="K115" s="34" t="s">
        <v>116</v>
      </c>
      <c r="L115" s="34" t="s">
        <v>135</v>
      </c>
      <c r="M115" s="6"/>
      <c r="N115" s="50">
        <v>1</v>
      </c>
      <c r="O115" s="50">
        <v>1</v>
      </c>
      <c r="P115" s="50">
        <v>1</v>
      </c>
      <c r="Q115" s="34" t="s">
        <v>136</v>
      </c>
    </row>
    <row r="116" spans="1:17" ht="105" x14ac:dyDescent="0.2">
      <c r="A116" s="34" t="s">
        <v>137</v>
      </c>
      <c r="B116" s="6" t="s">
        <v>127</v>
      </c>
      <c r="C116" s="85" t="s">
        <v>393</v>
      </c>
      <c r="D116" s="6">
        <v>2</v>
      </c>
      <c r="E116" s="6" t="s">
        <v>38</v>
      </c>
      <c r="F116" s="6" t="s">
        <v>138</v>
      </c>
      <c r="G116" s="34" t="s">
        <v>139</v>
      </c>
      <c r="H116" s="6" t="s">
        <v>41</v>
      </c>
      <c r="I116" s="6" t="s">
        <v>42</v>
      </c>
      <c r="J116" s="6">
        <v>1</v>
      </c>
      <c r="K116" s="34" t="s">
        <v>140</v>
      </c>
      <c r="L116" s="34" t="s">
        <v>135</v>
      </c>
      <c r="M116" s="6"/>
      <c r="N116" s="6">
        <v>1</v>
      </c>
      <c r="O116" s="6"/>
      <c r="P116" s="6">
        <v>1</v>
      </c>
      <c r="Q116" s="34" t="s">
        <v>141</v>
      </c>
    </row>
    <row r="117" spans="1:17" ht="75" x14ac:dyDescent="0.2">
      <c r="A117" s="34" t="s">
        <v>146</v>
      </c>
      <c r="B117" s="6" t="s">
        <v>127</v>
      </c>
      <c r="C117" s="6" t="s">
        <v>143</v>
      </c>
      <c r="D117" s="6">
        <v>1</v>
      </c>
      <c r="E117" s="6" t="s">
        <v>38</v>
      </c>
      <c r="F117" s="6" t="s">
        <v>147</v>
      </c>
      <c r="G117" s="34" t="s">
        <v>148</v>
      </c>
      <c r="H117" s="6" t="s">
        <v>41</v>
      </c>
      <c r="I117" s="6" t="s">
        <v>42</v>
      </c>
      <c r="J117" s="6">
        <v>0</v>
      </c>
      <c r="K117" s="34" t="s">
        <v>149</v>
      </c>
      <c r="L117" s="34" t="s">
        <v>135</v>
      </c>
      <c r="M117" s="6"/>
      <c r="N117" s="6"/>
      <c r="O117" s="51"/>
      <c r="P117" s="6">
        <v>1</v>
      </c>
      <c r="Q117" s="34" t="s">
        <v>150</v>
      </c>
    </row>
    <row r="118" spans="1:17" ht="25.5" customHeight="1" x14ac:dyDescent="0.2">
      <c r="A118" s="94" t="s">
        <v>374</v>
      </c>
      <c r="B118" s="94"/>
      <c r="C118" s="94"/>
      <c r="D118" s="94"/>
      <c r="E118" s="94"/>
      <c r="F118" s="94"/>
      <c r="G118" s="94"/>
      <c r="H118" s="94"/>
      <c r="I118" s="94"/>
      <c r="J118" s="94"/>
      <c r="K118" s="94"/>
      <c r="L118" s="94"/>
      <c r="M118" s="94"/>
      <c r="N118" s="94"/>
      <c r="O118" s="94"/>
      <c r="P118" s="94"/>
      <c r="Q118" s="94"/>
    </row>
    <row r="119" spans="1:17" ht="135" x14ac:dyDescent="0.2">
      <c r="A119" s="34" t="s">
        <v>302</v>
      </c>
      <c r="B119" s="6" t="s">
        <v>307</v>
      </c>
      <c r="C119" s="6" t="s">
        <v>308</v>
      </c>
      <c r="D119" s="50">
        <v>1</v>
      </c>
      <c r="E119" s="6" t="s">
        <v>38</v>
      </c>
      <c r="F119" s="6" t="s">
        <v>309</v>
      </c>
      <c r="G119" s="48" t="s">
        <v>310</v>
      </c>
      <c r="H119" s="6" t="s">
        <v>33</v>
      </c>
      <c r="I119" s="6" t="s">
        <v>42</v>
      </c>
      <c r="J119" s="50">
        <v>1</v>
      </c>
      <c r="K119" s="49">
        <v>43831</v>
      </c>
      <c r="L119" s="49">
        <v>44196</v>
      </c>
      <c r="M119" s="50">
        <v>1</v>
      </c>
      <c r="N119" s="50">
        <v>1</v>
      </c>
      <c r="O119" s="50">
        <v>1</v>
      </c>
      <c r="P119" s="4"/>
      <c r="Q119" s="34" t="s">
        <v>387</v>
      </c>
    </row>
    <row r="120" spans="1:17" ht="135" x14ac:dyDescent="0.2">
      <c r="A120" s="34" t="s">
        <v>303</v>
      </c>
      <c r="B120" s="6" t="s">
        <v>307</v>
      </c>
      <c r="C120" s="6" t="s">
        <v>308</v>
      </c>
      <c r="D120" s="50">
        <v>1</v>
      </c>
      <c r="E120" s="6" t="s">
        <v>38</v>
      </c>
      <c r="F120" s="6" t="s">
        <v>309</v>
      </c>
      <c r="G120" s="48" t="s">
        <v>310</v>
      </c>
      <c r="H120" s="6" t="s">
        <v>33</v>
      </c>
      <c r="I120" s="6" t="s">
        <v>42</v>
      </c>
      <c r="J120" s="50">
        <v>1</v>
      </c>
      <c r="K120" s="49">
        <v>43831</v>
      </c>
      <c r="L120" s="49">
        <v>44196</v>
      </c>
      <c r="M120" s="50">
        <v>1</v>
      </c>
      <c r="N120" s="50">
        <v>1</v>
      </c>
      <c r="O120" s="50">
        <v>1</v>
      </c>
      <c r="P120" s="4"/>
      <c r="Q120" s="34" t="s">
        <v>387</v>
      </c>
    </row>
    <row r="121" spans="1:17" ht="135" x14ac:dyDescent="0.2">
      <c r="A121" s="34" t="s">
        <v>304</v>
      </c>
      <c r="B121" s="6" t="s">
        <v>307</v>
      </c>
      <c r="C121" s="6" t="s">
        <v>308</v>
      </c>
      <c r="D121" s="50">
        <v>1</v>
      </c>
      <c r="E121" s="6" t="s">
        <v>38</v>
      </c>
      <c r="F121" s="6" t="s">
        <v>309</v>
      </c>
      <c r="G121" s="48" t="s">
        <v>310</v>
      </c>
      <c r="H121" s="6" t="s">
        <v>33</v>
      </c>
      <c r="I121" s="6" t="s">
        <v>42</v>
      </c>
      <c r="J121" s="50">
        <v>0.94</v>
      </c>
      <c r="K121" s="49">
        <v>43831</v>
      </c>
      <c r="L121" s="49">
        <v>44196</v>
      </c>
      <c r="M121" s="50">
        <v>1</v>
      </c>
      <c r="N121" s="50">
        <v>1</v>
      </c>
      <c r="O121" s="50">
        <v>1</v>
      </c>
      <c r="P121" s="4"/>
      <c r="Q121" s="34" t="s">
        <v>387</v>
      </c>
    </row>
    <row r="122" spans="1:17" ht="135" x14ac:dyDescent="0.2">
      <c r="A122" s="34" t="s">
        <v>305</v>
      </c>
      <c r="B122" s="6" t="s">
        <v>307</v>
      </c>
      <c r="C122" s="6" t="s">
        <v>308</v>
      </c>
      <c r="D122" s="50">
        <v>1</v>
      </c>
      <c r="E122" s="6" t="s">
        <v>38</v>
      </c>
      <c r="F122" s="6" t="s">
        <v>309</v>
      </c>
      <c r="G122" s="48" t="s">
        <v>310</v>
      </c>
      <c r="H122" s="6" t="s">
        <v>33</v>
      </c>
      <c r="I122" s="6" t="s">
        <v>42</v>
      </c>
      <c r="J122" s="50">
        <v>0.9</v>
      </c>
      <c r="K122" s="49">
        <v>43831</v>
      </c>
      <c r="L122" s="49">
        <v>44196</v>
      </c>
      <c r="M122" s="50">
        <v>1</v>
      </c>
      <c r="N122" s="50">
        <v>1</v>
      </c>
      <c r="O122" s="50">
        <v>1</v>
      </c>
      <c r="P122" s="4"/>
      <c r="Q122" s="34" t="s">
        <v>387</v>
      </c>
    </row>
    <row r="123" spans="1:17" ht="135" x14ac:dyDescent="0.2">
      <c r="A123" s="34" t="s">
        <v>306</v>
      </c>
      <c r="B123" s="6" t="s">
        <v>307</v>
      </c>
      <c r="C123" s="6" t="s">
        <v>308</v>
      </c>
      <c r="D123" s="50">
        <v>1</v>
      </c>
      <c r="E123" s="6" t="s">
        <v>38</v>
      </c>
      <c r="F123" s="6" t="s">
        <v>309</v>
      </c>
      <c r="G123" s="48" t="s">
        <v>310</v>
      </c>
      <c r="H123" s="6" t="s">
        <v>33</v>
      </c>
      <c r="I123" s="6" t="s">
        <v>42</v>
      </c>
      <c r="J123" s="50">
        <v>0.93</v>
      </c>
      <c r="K123" s="49">
        <v>43831</v>
      </c>
      <c r="L123" s="49">
        <v>44196</v>
      </c>
      <c r="M123" s="50">
        <v>1</v>
      </c>
      <c r="N123" s="50">
        <v>1</v>
      </c>
      <c r="O123" s="50">
        <v>1</v>
      </c>
      <c r="P123" s="4"/>
      <c r="Q123" s="34" t="s">
        <v>387</v>
      </c>
    </row>
    <row r="124" spans="1:17" s="1" customFormat="1" ht="21" customHeight="1" x14ac:dyDescent="0.2">
      <c r="A124" s="95" t="s">
        <v>192</v>
      </c>
      <c r="B124" s="95"/>
      <c r="C124" s="95"/>
      <c r="D124" s="95"/>
      <c r="E124" s="95"/>
      <c r="F124" s="95"/>
      <c r="G124" s="95"/>
      <c r="H124" s="95"/>
      <c r="I124" s="95"/>
      <c r="J124" s="95"/>
      <c r="K124" s="95"/>
      <c r="L124" s="95"/>
      <c r="M124" s="95"/>
      <c r="N124" s="95"/>
      <c r="O124" s="95"/>
      <c r="P124" s="95"/>
      <c r="Q124" s="95"/>
    </row>
    <row r="125" spans="1:17" s="1" customFormat="1" ht="21" customHeight="1" x14ac:dyDescent="0.2">
      <c r="A125" s="96" t="s">
        <v>394</v>
      </c>
      <c r="B125" s="96"/>
      <c r="C125" s="96"/>
      <c r="D125" s="96"/>
      <c r="E125" s="96"/>
      <c r="F125" s="96"/>
      <c r="G125" s="96"/>
      <c r="H125" s="96"/>
      <c r="I125" s="96"/>
      <c r="J125" s="96"/>
      <c r="K125" s="96"/>
      <c r="L125" s="96"/>
      <c r="M125" s="96"/>
      <c r="N125" s="96"/>
      <c r="O125" s="96"/>
      <c r="P125" s="96"/>
      <c r="Q125" s="96"/>
    </row>
    <row r="126" spans="1:17" s="1" customFormat="1" ht="99" customHeight="1" x14ac:dyDescent="0.2">
      <c r="A126" s="48" t="s">
        <v>445</v>
      </c>
      <c r="B126" s="6" t="s">
        <v>446</v>
      </c>
      <c r="C126" s="6" t="s">
        <v>454</v>
      </c>
      <c r="D126" s="4">
        <v>12</v>
      </c>
      <c r="E126" s="4" t="s">
        <v>442</v>
      </c>
      <c r="F126" s="6" t="s">
        <v>449</v>
      </c>
      <c r="G126" s="2" t="s">
        <v>455</v>
      </c>
      <c r="H126" s="4" t="s">
        <v>41</v>
      </c>
      <c r="I126" s="4" t="s">
        <v>42</v>
      </c>
      <c r="J126" s="4">
        <v>0</v>
      </c>
      <c r="K126" s="12">
        <v>43831</v>
      </c>
      <c r="L126" s="12">
        <v>44196</v>
      </c>
      <c r="M126" s="4">
        <v>3</v>
      </c>
      <c r="N126" s="4">
        <v>3</v>
      </c>
      <c r="O126" s="5">
        <v>3</v>
      </c>
      <c r="P126" s="4">
        <v>3</v>
      </c>
      <c r="Q126" s="34" t="s">
        <v>456</v>
      </c>
    </row>
    <row r="127" spans="1:17" s="1" customFormat="1" ht="123" customHeight="1" x14ac:dyDescent="0.2">
      <c r="A127" s="48" t="s">
        <v>450</v>
      </c>
      <c r="B127" s="6" t="s">
        <v>458</v>
      </c>
      <c r="C127" s="6" t="s">
        <v>432</v>
      </c>
      <c r="D127" s="3">
        <v>1</v>
      </c>
      <c r="E127" s="4" t="s">
        <v>442</v>
      </c>
      <c r="F127" s="6" t="s">
        <v>459</v>
      </c>
      <c r="G127" s="2" t="s">
        <v>452</v>
      </c>
      <c r="H127" s="4" t="s">
        <v>453</v>
      </c>
      <c r="I127" s="4" t="s">
        <v>42</v>
      </c>
      <c r="J127" s="4">
        <v>0</v>
      </c>
      <c r="K127" s="12">
        <v>43862</v>
      </c>
      <c r="L127" s="12">
        <v>44196</v>
      </c>
      <c r="M127" s="3">
        <v>1</v>
      </c>
      <c r="N127" s="3">
        <v>1</v>
      </c>
      <c r="O127" s="3">
        <v>1</v>
      </c>
      <c r="P127" s="3">
        <v>1</v>
      </c>
      <c r="Q127" s="34" t="s">
        <v>461</v>
      </c>
    </row>
    <row r="128" spans="1:17" s="1" customFormat="1" ht="123.75" customHeight="1" x14ac:dyDescent="0.2">
      <c r="A128" s="48" t="s">
        <v>396</v>
      </c>
      <c r="B128" s="6" t="s">
        <v>462</v>
      </c>
      <c r="C128" s="4" t="s">
        <v>447</v>
      </c>
      <c r="D128" s="3">
        <v>1</v>
      </c>
      <c r="E128" s="4" t="s">
        <v>442</v>
      </c>
      <c r="F128" s="6" t="s">
        <v>451</v>
      </c>
      <c r="G128" s="2" t="s">
        <v>397</v>
      </c>
      <c r="H128" s="4" t="s">
        <v>453</v>
      </c>
      <c r="I128" s="4" t="s">
        <v>42</v>
      </c>
      <c r="J128" s="4">
        <v>0</v>
      </c>
      <c r="K128" s="12">
        <v>43831</v>
      </c>
      <c r="L128" s="12">
        <v>44196</v>
      </c>
      <c r="M128" s="3">
        <v>1</v>
      </c>
      <c r="N128" s="3">
        <v>1</v>
      </c>
      <c r="O128" s="3">
        <v>1</v>
      </c>
      <c r="P128" s="3">
        <v>1</v>
      </c>
      <c r="Q128" s="34" t="s">
        <v>461</v>
      </c>
    </row>
    <row r="129" spans="1:17" s="1" customFormat="1" ht="127.5" customHeight="1" x14ac:dyDescent="0.2">
      <c r="A129" s="48" t="s">
        <v>444</v>
      </c>
      <c r="B129" s="6" t="s">
        <v>441</v>
      </c>
      <c r="C129" s="6" t="s">
        <v>432</v>
      </c>
      <c r="D129" s="52">
        <v>17</v>
      </c>
      <c r="E129" s="4" t="s">
        <v>442</v>
      </c>
      <c r="F129" s="6" t="s">
        <v>395</v>
      </c>
      <c r="G129" s="2" t="s">
        <v>460</v>
      </c>
      <c r="H129" s="4" t="s">
        <v>41</v>
      </c>
      <c r="I129" s="4" t="s">
        <v>42</v>
      </c>
      <c r="J129" s="5">
        <v>15</v>
      </c>
      <c r="K129" s="12">
        <v>43831</v>
      </c>
      <c r="L129" s="12">
        <v>44165</v>
      </c>
      <c r="M129" s="4">
        <v>2</v>
      </c>
      <c r="N129" s="4">
        <v>4</v>
      </c>
      <c r="O129" s="5">
        <v>5</v>
      </c>
      <c r="P129" s="4">
        <v>6</v>
      </c>
      <c r="Q129" s="34" t="s">
        <v>463</v>
      </c>
    </row>
    <row r="130" spans="1:17" s="1" customFormat="1" ht="120" customHeight="1" x14ac:dyDescent="0.2">
      <c r="A130" s="84" t="s">
        <v>464</v>
      </c>
      <c r="B130" s="6" t="s">
        <v>466</v>
      </c>
      <c r="C130" s="6" t="s">
        <v>465</v>
      </c>
      <c r="D130" s="4">
        <v>1</v>
      </c>
      <c r="E130" s="4" t="s">
        <v>442</v>
      </c>
      <c r="F130" s="6" t="s">
        <v>467</v>
      </c>
      <c r="G130" s="2" t="s">
        <v>468</v>
      </c>
      <c r="H130" s="4" t="s">
        <v>41</v>
      </c>
      <c r="I130" s="4" t="s">
        <v>42</v>
      </c>
      <c r="J130" s="4">
        <v>0</v>
      </c>
      <c r="K130" s="12">
        <v>43831</v>
      </c>
      <c r="L130" s="12">
        <v>44196</v>
      </c>
      <c r="M130" s="4"/>
      <c r="N130" s="4"/>
      <c r="O130" s="5"/>
      <c r="P130" s="4">
        <v>1</v>
      </c>
      <c r="Q130" s="34" t="s">
        <v>469</v>
      </c>
    </row>
    <row r="131" spans="1:17" s="1" customFormat="1" ht="72" customHeight="1" x14ac:dyDescent="0.2">
      <c r="A131" s="34" t="s">
        <v>470</v>
      </c>
      <c r="B131" s="6" t="s">
        <v>457</v>
      </c>
      <c r="C131" s="6" t="s">
        <v>465</v>
      </c>
      <c r="D131" s="4">
        <v>4</v>
      </c>
      <c r="E131" s="4" t="s">
        <v>442</v>
      </c>
      <c r="F131" s="6" t="s">
        <v>474</v>
      </c>
      <c r="G131" s="6" t="s">
        <v>475</v>
      </c>
      <c r="H131" s="4" t="s">
        <v>41</v>
      </c>
      <c r="I131" s="4" t="s">
        <v>42</v>
      </c>
      <c r="J131" s="4"/>
      <c r="K131" s="12">
        <v>43862</v>
      </c>
      <c r="L131" s="12">
        <v>44165</v>
      </c>
      <c r="M131" s="4"/>
      <c r="N131" s="4">
        <v>2</v>
      </c>
      <c r="O131" s="5"/>
      <c r="P131" s="4">
        <v>2</v>
      </c>
      <c r="Q131" s="128" t="s">
        <v>398</v>
      </c>
    </row>
    <row r="132" spans="1:17" s="1" customFormat="1" ht="105" customHeight="1" x14ac:dyDescent="0.2">
      <c r="A132" s="34" t="s">
        <v>472</v>
      </c>
      <c r="B132" s="6" t="s">
        <v>471</v>
      </c>
      <c r="C132" s="6" t="s">
        <v>473</v>
      </c>
      <c r="D132" s="4">
        <v>1</v>
      </c>
      <c r="E132" s="4" t="s">
        <v>443</v>
      </c>
      <c r="F132" s="6" t="s">
        <v>399</v>
      </c>
      <c r="G132" s="6" t="s">
        <v>400</v>
      </c>
      <c r="H132" s="4" t="s">
        <v>41</v>
      </c>
      <c r="I132" s="4" t="s">
        <v>42</v>
      </c>
      <c r="J132" s="4"/>
      <c r="K132" s="12">
        <v>43952</v>
      </c>
      <c r="L132" s="12">
        <v>44165</v>
      </c>
      <c r="M132" s="4"/>
      <c r="N132" s="4"/>
      <c r="O132" s="5"/>
      <c r="P132" s="4">
        <v>1</v>
      </c>
      <c r="Q132" s="34" t="s">
        <v>476</v>
      </c>
    </row>
    <row r="133" spans="1:17" s="1" customFormat="1" ht="97.5" customHeight="1" x14ac:dyDescent="0.2">
      <c r="A133" s="34" t="s">
        <v>401</v>
      </c>
      <c r="B133" s="6" t="s">
        <v>477</v>
      </c>
      <c r="C133" s="6" t="s">
        <v>478</v>
      </c>
      <c r="D133" s="3">
        <v>0.3</v>
      </c>
      <c r="E133" s="4" t="s">
        <v>443</v>
      </c>
      <c r="F133" s="6" t="s">
        <v>480</v>
      </c>
      <c r="G133" s="6" t="s">
        <v>479</v>
      </c>
      <c r="H133" s="4" t="s">
        <v>453</v>
      </c>
      <c r="I133" s="4" t="s">
        <v>42</v>
      </c>
      <c r="J133" s="4"/>
      <c r="K133" s="12">
        <v>43862</v>
      </c>
      <c r="L133" s="12">
        <v>44165</v>
      </c>
      <c r="M133" s="3">
        <v>0.3</v>
      </c>
      <c r="N133" s="3">
        <v>0.3</v>
      </c>
      <c r="O133" s="3">
        <v>0.3</v>
      </c>
      <c r="P133" s="3">
        <v>0.3</v>
      </c>
      <c r="Q133" s="34" t="s">
        <v>481</v>
      </c>
    </row>
    <row r="134" spans="1:17" ht="15.75" x14ac:dyDescent="0.2">
      <c r="A134" s="96" t="s">
        <v>193</v>
      </c>
      <c r="B134" s="96"/>
      <c r="C134" s="96"/>
      <c r="D134" s="96"/>
      <c r="E134" s="96"/>
      <c r="F134" s="96"/>
      <c r="G134" s="96"/>
      <c r="H134" s="96"/>
      <c r="I134" s="96"/>
      <c r="J134" s="96"/>
      <c r="K134" s="96"/>
      <c r="L134" s="96"/>
      <c r="M134" s="96"/>
      <c r="N134" s="96"/>
      <c r="O134" s="96"/>
      <c r="P134" s="96"/>
      <c r="Q134" s="96"/>
    </row>
    <row r="135" spans="1:17" ht="45" x14ac:dyDescent="0.2">
      <c r="A135" s="55" t="s">
        <v>523</v>
      </c>
      <c r="B135" s="56" t="s">
        <v>194</v>
      </c>
      <c r="C135" s="57" t="s">
        <v>391</v>
      </c>
      <c r="D135" s="56">
        <v>1</v>
      </c>
      <c r="E135" s="6" t="s">
        <v>30</v>
      </c>
      <c r="F135" s="56" t="s">
        <v>520</v>
      </c>
      <c r="G135" s="56" t="s">
        <v>521</v>
      </c>
      <c r="H135" s="6" t="s">
        <v>41</v>
      </c>
      <c r="I135" s="6" t="s">
        <v>42</v>
      </c>
      <c r="J135" s="6">
        <v>0</v>
      </c>
      <c r="K135" s="9">
        <v>43952</v>
      </c>
      <c r="L135" s="9">
        <v>44196</v>
      </c>
      <c r="M135" s="50"/>
      <c r="N135" s="50"/>
      <c r="O135" s="51"/>
      <c r="P135" s="6">
        <v>1</v>
      </c>
      <c r="Q135" s="34" t="s">
        <v>522</v>
      </c>
    </row>
    <row r="136" spans="1:17" ht="60" x14ac:dyDescent="0.2">
      <c r="A136" s="55" t="s">
        <v>195</v>
      </c>
      <c r="B136" s="56" t="s">
        <v>194</v>
      </c>
      <c r="C136" s="57" t="s">
        <v>391</v>
      </c>
      <c r="D136" s="56">
        <v>12</v>
      </c>
      <c r="E136" s="6" t="s">
        <v>38</v>
      </c>
      <c r="F136" s="56" t="s">
        <v>196</v>
      </c>
      <c r="G136" s="56" t="s">
        <v>197</v>
      </c>
      <c r="H136" s="6" t="s">
        <v>41</v>
      </c>
      <c r="I136" s="6" t="s">
        <v>42</v>
      </c>
      <c r="J136" s="6">
        <v>1</v>
      </c>
      <c r="K136" s="9">
        <v>43845</v>
      </c>
      <c r="L136" s="9">
        <v>44196</v>
      </c>
      <c r="M136" s="6">
        <v>3</v>
      </c>
      <c r="N136" s="6">
        <v>3</v>
      </c>
      <c r="O136" s="6">
        <v>3</v>
      </c>
      <c r="P136" s="6">
        <v>3</v>
      </c>
      <c r="Q136" s="34" t="s">
        <v>198</v>
      </c>
    </row>
    <row r="137" spans="1:17" ht="60" x14ac:dyDescent="0.2">
      <c r="A137" s="55" t="s">
        <v>199</v>
      </c>
      <c r="B137" s="56" t="s">
        <v>194</v>
      </c>
      <c r="C137" s="57" t="s">
        <v>391</v>
      </c>
      <c r="D137" s="56">
        <v>2</v>
      </c>
      <c r="E137" s="6" t="s">
        <v>38</v>
      </c>
      <c r="F137" s="56" t="s">
        <v>200</v>
      </c>
      <c r="G137" s="56" t="s">
        <v>201</v>
      </c>
      <c r="H137" s="6" t="s">
        <v>41</v>
      </c>
      <c r="I137" s="6" t="s">
        <v>42</v>
      </c>
      <c r="J137" s="6">
        <v>0</v>
      </c>
      <c r="K137" s="9">
        <v>43952</v>
      </c>
      <c r="L137" s="9">
        <v>44104</v>
      </c>
      <c r="M137" s="6">
        <v>0</v>
      </c>
      <c r="N137" s="6">
        <v>1</v>
      </c>
      <c r="O137" s="6">
        <v>1</v>
      </c>
      <c r="P137" s="6">
        <v>0</v>
      </c>
      <c r="Q137" s="34" t="s">
        <v>202</v>
      </c>
    </row>
    <row r="138" spans="1:17" ht="45" x14ac:dyDescent="0.2">
      <c r="A138" s="55" t="s">
        <v>203</v>
      </c>
      <c r="B138" s="56" t="s">
        <v>194</v>
      </c>
      <c r="C138" s="57" t="s">
        <v>391</v>
      </c>
      <c r="D138" s="56">
        <v>1</v>
      </c>
      <c r="E138" s="6" t="s">
        <v>38</v>
      </c>
      <c r="F138" s="56" t="s">
        <v>204</v>
      </c>
      <c r="G138" s="56" t="s">
        <v>205</v>
      </c>
      <c r="H138" s="6" t="s">
        <v>41</v>
      </c>
      <c r="I138" s="6" t="s">
        <v>42</v>
      </c>
      <c r="J138" s="6">
        <v>1</v>
      </c>
      <c r="K138" s="9">
        <v>43922</v>
      </c>
      <c r="L138" s="9">
        <v>44012</v>
      </c>
      <c r="M138" s="6">
        <v>0</v>
      </c>
      <c r="N138" s="6">
        <v>1</v>
      </c>
      <c r="O138" s="6">
        <v>0</v>
      </c>
      <c r="P138" s="6">
        <v>0</v>
      </c>
      <c r="Q138" s="34" t="s">
        <v>206</v>
      </c>
    </row>
    <row r="139" spans="1:17" ht="15.75" x14ac:dyDescent="0.2">
      <c r="A139" s="97" t="s">
        <v>214</v>
      </c>
      <c r="B139" s="97"/>
      <c r="C139" s="97"/>
      <c r="D139" s="97"/>
      <c r="E139" s="97"/>
      <c r="F139" s="97"/>
      <c r="G139" s="97"/>
      <c r="H139" s="97"/>
      <c r="I139" s="97"/>
      <c r="J139" s="97"/>
      <c r="K139" s="97"/>
      <c r="L139" s="97"/>
      <c r="M139" s="97"/>
      <c r="N139" s="97"/>
      <c r="O139" s="97"/>
      <c r="P139" s="97"/>
      <c r="Q139" s="98"/>
    </row>
    <row r="140" spans="1:17" ht="60" x14ac:dyDescent="0.2">
      <c r="A140" s="55" t="s">
        <v>526</v>
      </c>
      <c r="B140" s="56" t="s">
        <v>194</v>
      </c>
      <c r="C140" s="58" t="s">
        <v>154</v>
      </c>
      <c r="D140" s="59">
        <v>2</v>
      </c>
      <c r="E140" s="6" t="s">
        <v>113</v>
      </c>
      <c r="F140" s="6" t="s">
        <v>207</v>
      </c>
      <c r="G140" s="59" t="s">
        <v>208</v>
      </c>
      <c r="H140" s="6" t="s">
        <v>41</v>
      </c>
      <c r="I140" s="6" t="s">
        <v>42</v>
      </c>
      <c r="J140" s="6">
        <v>0</v>
      </c>
      <c r="K140" s="9">
        <v>43922</v>
      </c>
      <c r="L140" s="9">
        <v>44196</v>
      </c>
      <c r="M140" s="6">
        <v>0</v>
      </c>
      <c r="N140" s="6">
        <v>1</v>
      </c>
      <c r="O140" s="6">
        <v>0</v>
      </c>
      <c r="P140" s="6">
        <v>1</v>
      </c>
      <c r="Q140" s="34" t="s">
        <v>209</v>
      </c>
    </row>
    <row r="141" spans="1:17" ht="60" x14ac:dyDescent="0.2">
      <c r="A141" s="55" t="s">
        <v>215</v>
      </c>
      <c r="B141" s="56" t="s">
        <v>194</v>
      </c>
      <c r="C141" s="58" t="s">
        <v>154</v>
      </c>
      <c r="D141" s="59">
        <v>1</v>
      </c>
      <c r="E141" s="6" t="s">
        <v>30</v>
      </c>
      <c r="F141" s="6" t="s">
        <v>216</v>
      </c>
      <c r="G141" s="59" t="s">
        <v>210</v>
      </c>
      <c r="H141" s="6" t="s">
        <v>41</v>
      </c>
      <c r="I141" s="6" t="s">
        <v>42</v>
      </c>
      <c r="J141" s="6">
        <v>0</v>
      </c>
      <c r="K141" s="9">
        <v>43862</v>
      </c>
      <c r="L141" s="9">
        <v>44196</v>
      </c>
      <c r="M141" s="6">
        <v>0</v>
      </c>
      <c r="N141" s="6">
        <v>0</v>
      </c>
      <c r="O141" s="6">
        <v>0</v>
      </c>
      <c r="P141" s="6">
        <v>1</v>
      </c>
      <c r="Q141" s="129" t="s">
        <v>210</v>
      </c>
    </row>
    <row r="142" spans="1:17" ht="60" x14ac:dyDescent="0.2">
      <c r="A142" s="55" t="s">
        <v>448</v>
      </c>
      <c r="B142" s="56" t="s">
        <v>194</v>
      </c>
      <c r="C142" s="58" t="s">
        <v>154</v>
      </c>
      <c r="D142" s="59">
        <v>4</v>
      </c>
      <c r="E142" s="6" t="s">
        <v>30</v>
      </c>
      <c r="F142" s="6" t="s">
        <v>211</v>
      </c>
      <c r="G142" s="6" t="s">
        <v>212</v>
      </c>
      <c r="H142" s="6" t="s">
        <v>41</v>
      </c>
      <c r="I142" s="6" t="s">
        <v>42</v>
      </c>
      <c r="J142" s="6">
        <v>2</v>
      </c>
      <c r="K142" s="9">
        <v>43862</v>
      </c>
      <c r="L142" s="9">
        <v>44196</v>
      </c>
      <c r="M142" s="6">
        <v>0</v>
      </c>
      <c r="N142" s="6">
        <v>0</v>
      </c>
      <c r="O142" s="6">
        <v>0</v>
      </c>
      <c r="P142" s="6">
        <v>4</v>
      </c>
      <c r="Q142" s="34" t="s">
        <v>213</v>
      </c>
    </row>
    <row r="143" spans="1:17" ht="15.75" x14ac:dyDescent="0.2">
      <c r="A143" s="97" t="s">
        <v>24</v>
      </c>
      <c r="B143" s="97"/>
      <c r="C143" s="97"/>
      <c r="D143" s="97"/>
      <c r="E143" s="97"/>
      <c r="F143" s="97"/>
      <c r="G143" s="97"/>
      <c r="H143" s="97"/>
      <c r="I143" s="97"/>
      <c r="J143" s="97"/>
      <c r="K143" s="97"/>
      <c r="L143" s="97"/>
      <c r="M143" s="97"/>
      <c r="N143" s="97"/>
      <c r="O143" s="97"/>
      <c r="P143" s="97"/>
      <c r="Q143" s="98"/>
    </row>
    <row r="144" spans="1:17" ht="195" x14ac:dyDescent="0.2">
      <c r="A144" s="60" t="s">
        <v>340</v>
      </c>
      <c r="B144" s="61" t="s">
        <v>217</v>
      </c>
      <c r="C144" s="62" t="s">
        <v>24</v>
      </c>
      <c r="D144" s="6">
        <v>3</v>
      </c>
      <c r="E144" s="4" t="s">
        <v>30</v>
      </c>
      <c r="F144" s="63" t="s">
        <v>344</v>
      </c>
      <c r="G144" s="42" t="s">
        <v>281</v>
      </c>
      <c r="H144" s="61" t="s">
        <v>41</v>
      </c>
      <c r="I144" s="61" t="s">
        <v>42</v>
      </c>
      <c r="J144" s="61">
        <v>0</v>
      </c>
      <c r="K144" s="64">
        <v>43922</v>
      </c>
      <c r="L144" s="64">
        <v>44196</v>
      </c>
      <c r="M144" s="4"/>
      <c r="N144" s="6">
        <v>1</v>
      </c>
      <c r="O144" s="6">
        <v>1</v>
      </c>
      <c r="P144" s="6">
        <v>1</v>
      </c>
      <c r="Q144" s="33" t="s">
        <v>345</v>
      </c>
    </row>
    <row r="145" spans="1:17" ht="354" customHeight="1" x14ac:dyDescent="0.2">
      <c r="A145" s="60" t="s">
        <v>414</v>
      </c>
      <c r="B145" s="61" t="s">
        <v>217</v>
      </c>
      <c r="C145" s="6" t="s">
        <v>24</v>
      </c>
      <c r="D145" s="6">
        <v>4</v>
      </c>
      <c r="E145" s="4" t="s">
        <v>30</v>
      </c>
      <c r="F145" s="6" t="s">
        <v>341</v>
      </c>
      <c r="G145" s="42" t="s">
        <v>281</v>
      </c>
      <c r="H145" s="61" t="s">
        <v>220</v>
      </c>
      <c r="I145" s="61" t="s">
        <v>42</v>
      </c>
      <c r="J145" s="61">
        <v>0</v>
      </c>
      <c r="K145" s="64">
        <v>43831</v>
      </c>
      <c r="L145" s="64">
        <v>44196</v>
      </c>
      <c r="M145" s="6">
        <v>1</v>
      </c>
      <c r="N145" s="6">
        <v>1</v>
      </c>
      <c r="O145" s="6">
        <v>1</v>
      </c>
      <c r="P145" s="6">
        <v>1</v>
      </c>
      <c r="Q145" s="130" t="s">
        <v>416</v>
      </c>
    </row>
    <row r="146" spans="1:17" ht="225" x14ac:dyDescent="0.2">
      <c r="A146" s="60" t="s">
        <v>372</v>
      </c>
      <c r="B146" s="61" t="s">
        <v>217</v>
      </c>
      <c r="C146" s="6" t="s">
        <v>24</v>
      </c>
      <c r="D146" s="65">
        <v>4</v>
      </c>
      <c r="E146" s="4" t="s">
        <v>113</v>
      </c>
      <c r="F146" s="66" t="s">
        <v>342</v>
      </c>
      <c r="G146" s="42" t="s">
        <v>281</v>
      </c>
      <c r="H146" s="61" t="s">
        <v>220</v>
      </c>
      <c r="I146" s="61" t="s">
        <v>42</v>
      </c>
      <c r="J146" s="61">
        <v>0</v>
      </c>
      <c r="K146" s="64">
        <v>43922</v>
      </c>
      <c r="L146" s="64">
        <v>44196</v>
      </c>
      <c r="M146" s="118"/>
      <c r="N146" s="67">
        <v>2</v>
      </c>
      <c r="O146" s="68">
        <v>1</v>
      </c>
      <c r="P146" s="68">
        <v>1</v>
      </c>
      <c r="Q146" s="131" t="s">
        <v>282</v>
      </c>
    </row>
    <row r="147" spans="1:17" ht="15.75" x14ac:dyDescent="0.2">
      <c r="A147" s="97" t="s">
        <v>25</v>
      </c>
      <c r="B147" s="97"/>
      <c r="C147" s="97"/>
      <c r="D147" s="97"/>
      <c r="E147" s="97"/>
      <c r="F147" s="97"/>
      <c r="G147" s="97"/>
      <c r="H147" s="97"/>
      <c r="I147" s="97"/>
      <c r="J147" s="97"/>
      <c r="K147" s="97"/>
      <c r="L147" s="97"/>
      <c r="M147" s="97"/>
      <c r="N147" s="97"/>
      <c r="O147" s="97"/>
      <c r="P147" s="97"/>
      <c r="Q147" s="98"/>
    </row>
    <row r="148" spans="1:17" ht="285" x14ac:dyDescent="0.2">
      <c r="A148" s="131" t="s">
        <v>417</v>
      </c>
      <c r="B148" s="6" t="s">
        <v>112</v>
      </c>
      <c r="C148" s="6" t="s">
        <v>311</v>
      </c>
      <c r="D148" s="69">
        <v>8</v>
      </c>
      <c r="E148" s="4" t="s">
        <v>30</v>
      </c>
      <c r="F148" s="6" t="s">
        <v>320</v>
      </c>
      <c r="G148" s="6" t="s">
        <v>281</v>
      </c>
      <c r="H148" s="6" t="s">
        <v>41</v>
      </c>
      <c r="I148" s="6" t="s">
        <v>42</v>
      </c>
      <c r="J148" s="6">
        <v>0</v>
      </c>
      <c r="K148" s="9">
        <v>43831</v>
      </c>
      <c r="L148" s="9">
        <v>44012</v>
      </c>
      <c r="M148" s="69">
        <v>3</v>
      </c>
      <c r="N148" s="69">
        <v>5</v>
      </c>
      <c r="O148" s="3"/>
      <c r="P148" s="3"/>
      <c r="Q148" s="34" t="s">
        <v>321</v>
      </c>
    </row>
    <row r="149" spans="1:17" ht="285" x14ac:dyDescent="0.2">
      <c r="A149" s="131" t="s">
        <v>322</v>
      </c>
      <c r="B149" s="146" t="s">
        <v>112</v>
      </c>
      <c r="C149" s="66" t="s">
        <v>311</v>
      </c>
      <c r="D149" s="69">
        <v>8</v>
      </c>
      <c r="E149" s="4" t="s">
        <v>30</v>
      </c>
      <c r="F149" s="66" t="s">
        <v>323</v>
      </c>
      <c r="G149" s="6" t="s">
        <v>281</v>
      </c>
      <c r="H149" s="6" t="s">
        <v>41</v>
      </c>
      <c r="I149" s="6" t="s">
        <v>42</v>
      </c>
      <c r="J149" s="6">
        <v>0</v>
      </c>
      <c r="K149" s="9">
        <v>43831</v>
      </c>
      <c r="L149" s="10">
        <v>44012</v>
      </c>
      <c r="M149" s="69">
        <v>3</v>
      </c>
      <c r="N149" s="69">
        <v>5</v>
      </c>
      <c r="O149" s="3"/>
      <c r="P149" s="3"/>
      <c r="Q149" s="34" t="s">
        <v>321</v>
      </c>
    </row>
    <row r="150" spans="1:17" ht="285" x14ac:dyDescent="0.2">
      <c r="A150" s="131" t="s">
        <v>325</v>
      </c>
      <c r="B150" s="146" t="s">
        <v>112</v>
      </c>
      <c r="C150" s="66" t="s">
        <v>311</v>
      </c>
      <c r="D150" s="69">
        <v>8</v>
      </c>
      <c r="E150" s="4" t="s">
        <v>30</v>
      </c>
      <c r="F150" s="66" t="s">
        <v>324</v>
      </c>
      <c r="G150" s="6" t="s">
        <v>281</v>
      </c>
      <c r="H150" s="6" t="s">
        <v>41</v>
      </c>
      <c r="I150" s="6" t="s">
        <v>42</v>
      </c>
      <c r="J150" s="6">
        <v>0</v>
      </c>
      <c r="K150" s="10">
        <v>43831</v>
      </c>
      <c r="L150" s="10">
        <v>44012</v>
      </c>
      <c r="M150" s="69">
        <v>3</v>
      </c>
      <c r="N150" s="69">
        <v>5</v>
      </c>
      <c r="O150" s="3"/>
      <c r="P150" s="3"/>
      <c r="Q150" s="131" t="s">
        <v>312</v>
      </c>
    </row>
    <row r="151" spans="1:17" ht="300" x14ac:dyDescent="0.2">
      <c r="A151" s="131" t="s">
        <v>326</v>
      </c>
      <c r="B151" s="146" t="s">
        <v>112</v>
      </c>
      <c r="C151" s="66" t="s">
        <v>311</v>
      </c>
      <c r="D151" s="69">
        <v>8</v>
      </c>
      <c r="E151" s="4" t="s">
        <v>30</v>
      </c>
      <c r="F151" s="66" t="s">
        <v>327</v>
      </c>
      <c r="G151" s="6" t="s">
        <v>281</v>
      </c>
      <c r="H151" s="6" t="s">
        <v>41</v>
      </c>
      <c r="I151" s="6" t="s">
        <v>42</v>
      </c>
      <c r="J151" s="6">
        <v>0</v>
      </c>
      <c r="K151" s="10">
        <v>43831</v>
      </c>
      <c r="L151" s="10">
        <v>44012</v>
      </c>
      <c r="M151" s="69">
        <v>3</v>
      </c>
      <c r="N151" s="69">
        <v>5</v>
      </c>
      <c r="O151" s="3"/>
      <c r="P151" s="3"/>
      <c r="Q151" s="131" t="s">
        <v>312</v>
      </c>
    </row>
    <row r="152" spans="1:17" ht="285" x14ac:dyDescent="0.2">
      <c r="A152" s="130" t="s">
        <v>330</v>
      </c>
      <c r="B152" s="146" t="s">
        <v>112</v>
      </c>
      <c r="C152" s="66" t="s">
        <v>311</v>
      </c>
      <c r="D152" s="69">
        <v>8</v>
      </c>
      <c r="E152" s="4" t="s">
        <v>30</v>
      </c>
      <c r="F152" s="66" t="s">
        <v>328</v>
      </c>
      <c r="G152" s="6" t="s">
        <v>281</v>
      </c>
      <c r="H152" s="6" t="s">
        <v>41</v>
      </c>
      <c r="I152" s="6" t="s">
        <v>42</v>
      </c>
      <c r="J152" s="6">
        <v>0</v>
      </c>
      <c r="K152" s="10">
        <v>43831</v>
      </c>
      <c r="L152" s="10">
        <v>44012</v>
      </c>
      <c r="M152" s="69">
        <v>3</v>
      </c>
      <c r="N152" s="69">
        <v>5</v>
      </c>
      <c r="O152" s="3"/>
      <c r="P152" s="3"/>
      <c r="Q152" s="131" t="s">
        <v>312</v>
      </c>
    </row>
    <row r="153" spans="1:17" ht="285" x14ac:dyDescent="0.2">
      <c r="A153" s="131" t="s">
        <v>331</v>
      </c>
      <c r="B153" s="146" t="s">
        <v>112</v>
      </c>
      <c r="C153" s="66" t="s">
        <v>311</v>
      </c>
      <c r="D153" s="69">
        <v>8</v>
      </c>
      <c r="E153" s="4" t="s">
        <v>30</v>
      </c>
      <c r="F153" s="66" t="s">
        <v>329</v>
      </c>
      <c r="G153" s="6" t="s">
        <v>281</v>
      </c>
      <c r="H153" s="6" t="s">
        <v>41</v>
      </c>
      <c r="I153" s="6" t="s">
        <v>42</v>
      </c>
      <c r="J153" s="6">
        <v>0</v>
      </c>
      <c r="K153" s="10">
        <v>43831</v>
      </c>
      <c r="L153" s="10">
        <v>44012</v>
      </c>
      <c r="M153" s="69">
        <v>3</v>
      </c>
      <c r="N153" s="69">
        <v>5</v>
      </c>
      <c r="O153" s="3"/>
      <c r="P153" s="3"/>
      <c r="Q153" s="131" t="s">
        <v>313</v>
      </c>
    </row>
    <row r="154" spans="1:17" ht="105" x14ac:dyDescent="0.2">
      <c r="A154" s="34" t="s">
        <v>332</v>
      </c>
      <c r="B154" s="66" t="s">
        <v>112</v>
      </c>
      <c r="C154" s="66" t="s">
        <v>311</v>
      </c>
      <c r="D154" s="69">
        <v>2</v>
      </c>
      <c r="E154" s="66" t="s">
        <v>30</v>
      </c>
      <c r="F154" s="142" t="s">
        <v>379</v>
      </c>
      <c r="G154" s="6" t="s">
        <v>335</v>
      </c>
      <c r="H154" s="4" t="s">
        <v>41</v>
      </c>
      <c r="I154" s="4" t="s">
        <v>42</v>
      </c>
      <c r="J154" s="6">
        <v>0</v>
      </c>
      <c r="K154" s="11"/>
      <c r="L154" s="11"/>
      <c r="M154" s="69"/>
      <c r="N154" s="69">
        <v>1</v>
      </c>
      <c r="O154" s="69"/>
      <c r="P154" s="69">
        <v>1</v>
      </c>
      <c r="Q154" s="131" t="s">
        <v>384</v>
      </c>
    </row>
    <row r="155" spans="1:17" ht="105" x14ac:dyDescent="0.2">
      <c r="A155" s="34" t="s">
        <v>333</v>
      </c>
      <c r="B155" s="66" t="s">
        <v>112</v>
      </c>
      <c r="C155" s="66" t="s">
        <v>311</v>
      </c>
      <c r="D155" s="69">
        <v>3</v>
      </c>
      <c r="E155" s="66" t="s">
        <v>38</v>
      </c>
      <c r="F155" s="142" t="s">
        <v>380</v>
      </c>
      <c r="G155" s="6" t="s">
        <v>336</v>
      </c>
      <c r="H155" s="4" t="s">
        <v>41</v>
      </c>
      <c r="I155" s="4" t="s">
        <v>42</v>
      </c>
      <c r="J155" s="6">
        <v>0</v>
      </c>
      <c r="K155" s="11"/>
      <c r="L155" s="11"/>
      <c r="M155" s="69"/>
      <c r="N155" s="69">
        <v>1</v>
      </c>
      <c r="O155" s="69">
        <v>1</v>
      </c>
      <c r="P155" s="69">
        <v>1</v>
      </c>
      <c r="Q155" s="131" t="s">
        <v>385</v>
      </c>
    </row>
    <row r="156" spans="1:17" ht="60" x14ac:dyDescent="0.2">
      <c r="A156" s="34" t="s">
        <v>334</v>
      </c>
      <c r="B156" s="66" t="s">
        <v>112</v>
      </c>
      <c r="C156" s="66" t="s">
        <v>311</v>
      </c>
      <c r="D156" s="69">
        <v>1</v>
      </c>
      <c r="E156" s="66" t="s">
        <v>30</v>
      </c>
      <c r="F156" s="142" t="s">
        <v>381</v>
      </c>
      <c r="G156" s="6" t="s">
        <v>337</v>
      </c>
      <c r="H156" s="4" t="s">
        <v>41</v>
      </c>
      <c r="I156" s="4" t="s">
        <v>42</v>
      </c>
      <c r="J156" s="6">
        <v>0</v>
      </c>
      <c r="K156" s="11"/>
      <c r="L156" s="11"/>
      <c r="M156" s="69"/>
      <c r="N156" s="69"/>
      <c r="O156" s="69"/>
      <c r="P156" s="69">
        <v>1</v>
      </c>
      <c r="Q156" s="131" t="s">
        <v>386</v>
      </c>
    </row>
    <row r="157" spans="1:17" ht="340.5" customHeight="1" x14ac:dyDescent="0.2">
      <c r="A157" s="34" t="s">
        <v>415</v>
      </c>
      <c r="B157" s="66" t="s">
        <v>112</v>
      </c>
      <c r="C157" s="66" t="s">
        <v>311</v>
      </c>
      <c r="D157" s="69">
        <v>2</v>
      </c>
      <c r="E157" s="66" t="s">
        <v>38</v>
      </c>
      <c r="F157" s="103" t="s">
        <v>382</v>
      </c>
      <c r="G157" s="6" t="s">
        <v>338</v>
      </c>
      <c r="H157" s="4" t="s">
        <v>41</v>
      </c>
      <c r="I157" s="4" t="s">
        <v>42</v>
      </c>
      <c r="J157" s="6">
        <v>0</v>
      </c>
      <c r="K157" s="11"/>
      <c r="L157" s="11"/>
      <c r="M157" s="69"/>
      <c r="N157" s="69">
        <v>1</v>
      </c>
      <c r="O157" s="69"/>
      <c r="P157" s="69">
        <v>1</v>
      </c>
      <c r="Q157" s="34" t="s">
        <v>482</v>
      </c>
    </row>
    <row r="158" spans="1:17" ht="65.25" customHeight="1" x14ac:dyDescent="0.2">
      <c r="A158" s="131" t="s">
        <v>483</v>
      </c>
      <c r="B158" s="66" t="s">
        <v>112</v>
      </c>
      <c r="C158" s="66" t="s">
        <v>311</v>
      </c>
      <c r="D158" s="69">
        <v>3</v>
      </c>
      <c r="E158" s="6" t="s">
        <v>30</v>
      </c>
      <c r="F158" s="142" t="s">
        <v>383</v>
      </c>
      <c r="G158" s="6" t="s">
        <v>339</v>
      </c>
      <c r="H158" s="4" t="s">
        <v>41</v>
      </c>
      <c r="I158" s="4" t="s">
        <v>42</v>
      </c>
      <c r="J158" s="6">
        <v>0</v>
      </c>
      <c r="K158" s="11"/>
      <c r="L158" s="11"/>
      <c r="M158" s="69">
        <v>1</v>
      </c>
      <c r="N158" s="69">
        <v>1</v>
      </c>
      <c r="O158" s="69">
        <v>1</v>
      </c>
      <c r="P158" s="69"/>
      <c r="Q158" s="131" t="s">
        <v>390</v>
      </c>
    </row>
    <row r="159" spans="1:17" ht="15.75" x14ac:dyDescent="0.2">
      <c r="A159" s="97" t="s">
        <v>268</v>
      </c>
      <c r="B159" s="97"/>
      <c r="C159" s="97"/>
      <c r="D159" s="97"/>
      <c r="E159" s="97"/>
      <c r="F159" s="97"/>
      <c r="G159" s="97"/>
      <c r="H159" s="97"/>
      <c r="I159" s="97"/>
      <c r="J159" s="97"/>
      <c r="K159" s="97"/>
      <c r="L159" s="97"/>
      <c r="M159" s="97"/>
      <c r="N159" s="97"/>
      <c r="O159" s="97"/>
      <c r="P159" s="97"/>
      <c r="Q159" s="98"/>
    </row>
    <row r="160" spans="1:17" ht="240" x14ac:dyDescent="0.2">
      <c r="A160" s="34" t="s">
        <v>356</v>
      </c>
      <c r="B160" s="4" t="s">
        <v>268</v>
      </c>
      <c r="C160" s="6" t="s">
        <v>271</v>
      </c>
      <c r="D160" s="6">
        <v>1</v>
      </c>
      <c r="E160" s="4" t="s">
        <v>113</v>
      </c>
      <c r="F160" s="6" t="s">
        <v>357</v>
      </c>
      <c r="G160" s="6" t="s">
        <v>346</v>
      </c>
      <c r="H160" s="4" t="s">
        <v>41</v>
      </c>
      <c r="I160" s="4"/>
      <c r="J160" s="4"/>
      <c r="K160" s="8"/>
      <c r="L160" s="8"/>
      <c r="M160" s="4"/>
      <c r="N160" s="4"/>
      <c r="O160" s="4">
        <v>1</v>
      </c>
      <c r="P160" s="4"/>
      <c r="Q160" s="34" t="s">
        <v>347</v>
      </c>
    </row>
    <row r="161" spans="1:17" ht="165" x14ac:dyDescent="0.2">
      <c r="A161" s="34" t="s">
        <v>349</v>
      </c>
      <c r="B161" s="6" t="s">
        <v>353</v>
      </c>
      <c r="C161" s="6" t="s">
        <v>271</v>
      </c>
      <c r="D161" s="52">
        <v>6</v>
      </c>
      <c r="E161" s="6" t="s">
        <v>30</v>
      </c>
      <c r="F161" s="6" t="s">
        <v>354</v>
      </c>
      <c r="G161" s="6" t="s">
        <v>351</v>
      </c>
      <c r="H161" s="4" t="s">
        <v>41</v>
      </c>
      <c r="I161" s="4" t="s">
        <v>42</v>
      </c>
      <c r="J161" s="4">
        <v>0</v>
      </c>
      <c r="K161" s="12">
        <v>43922</v>
      </c>
      <c r="L161" s="12">
        <v>44012</v>
      </c>
      <c r="M161" s="4"/>
      <c r="N161" s="4">
        <v>6</v>
      </c>
      <c r="O161" s="5"/>
      <c r="P161" s="4"/>
      <c r="Q161" s="34" t="s">
        <v>352</v>
      </c>
    </row>
    <row r="162" spans="1:17" ht="180" x14ac:dyDescent="0.2">
      <c r="A162" s="34" t="s">
        <v>348</v>
      </c>
      <c r="B162" s="6" t="s">
        <v>353</v>
      </c>
      <c r="C162" s="6" t="s">
        <v>271</v>
      </c>
      <c r="D162" s="52">
        <v>6</v>
      </c>
      <c r="E162" s="6" t="s">
        <v>30</v>
      </c>
      <c r="F162" s="6" t="s">
        <v>350</v>
      </c>
      <c r="G162" s="6" t="s">
        <v>355</v>
      </c>
      <c r="H162" s="4" t="s">
        <v>41</v>
      </c>
      <c r="I162" s="4" t="s">
        <v>42</v>
      </c>
      <c r="J162" s="4">
        <v>0</v>
      </c>
      <c r="K162" s="12">
        <v>44013</v>
      </c>
      <c r="L162" s="12">
        <v>44104</v>
      </c>
      <c r="M162" s="4"/>
      <c r="N162" s="4"/>
      <c r="O162" s="4">
        <v>6</v>
      </c>
      <c r="P162" s="4"/>
      <c r="Q162" s="34" t="s">
        <v>352</v>
      </c>
    </row>
    <row r="163" spans="1:17" ht="60" x14ac:dyDescent="0.2">
      <c r="A163" s="34" t="s">
        <v>358</v>
      </c>
      <c r="B163" s="6" t="s">
        <v>353</v>
      </c>
      <c r="C163" s="6" t="s">
        <v>271</v>
      </c>
      <c r="D163" s="3">
        <v>1</v>
      </c>
      <c r="E163" s="6" t="s">
        <v>30</v>
      </c>
      <c r="F163" s="6" t="s">
        <v>362</v>
      </c>
      <c r="G163" s="6" t="s">
        <v>360</v>
      </c>
      <c r="H163" s="4" t="s">
        <v>33</v>
      </c>
      <c r="I163" s="4" t="s">
        <v>42</v>
      </c>
      <c r="J163" s="4">
        <v>0</v>
      </c>
      <c r="K163" s="12">
        <v>43905</v>
      </c>
      <c r="L163" s="12">
        <v>44196</v>
      </c>
      <c r="M163" s="4"/>
      <c r="N163" s="70">
        <v>0.33329999999999999</v>
      </c>
      <c r="O163" s="70">
        <v>0.33329999999999999</v>
      </c>
      <c r="P163" s="70">
        <v>0.33329999999999999</v>
      </c>
      <c r="Q163" s="34" t="s">
        <v>361</v>
      </c>
    </row>
    <row r="164" spans="1:17" ht="75" x14ac:dyDescent="0.2">
      <c r="A164" s="34" t="s">
        <v>359</v>
      </c>
      <c r="B164" s="6" t="s">
        <v>353</v>
      </c>
      <c r="C164" s="6" t="s">
        <v>271</v>
      </c>
      <c r="D164" s="3">
        <v>1</v>
      </c>
      <c r="E164" s="6" t="s">
        <v>30</v>
      </c>
      <c r="F164" s="6" t="s">
        <v>362</v>
      </c>
      <c r="G164" s="6" t="s">
        <v>360</v>
      </c>
      <c r="H164" s="4" t="s">
        <v>33</v>
      </c>
      <c r="I164" s="4" t="s">
        <v>42</v>
      </c>
      <c r="J164" s="4">
        <v>0</v>
      </c>
      <c r="K164" s="12">
        <v>43905</v>
      </c>
      <c r="L164" s="12">
        <v>44196</v>
      </c>
      <c r="M164" s="4"/>
      <c r="N164" s="71">
        <v>0.5</v>
      </c>
      <c r="O164" s="71"/>
      <c r="P164" s="71">
        <v>0.5</v>
      </c>
      <c r="Q164" s="34" t="s">
        <v>361</v>
      </c>
    </row>
    <row r="165" spans="1:17" ht="15.75" x14ac:dyDescent="0.2">
      <c r="A165" s="97" t="s">
        <v>269</v>
      </c>
      <c r="B165" s="97"/>
      <c r="C165" s="97"/>
      <c r="D165" s="97"/>
      <c r="E165" s="97"/>
      <c r="F165" s="97"/>
      <c r="G165" s="97"/>
      <c r="H165" s="97"/>
      <c r="I165" s="97"/>
      <c r="J165" s="97"/>
      <c r="K165" s="97"/>
      <c r="L165" s="97"/>
      <c r="M165" s="97"/>
      <c r="N165" s="97"/>
      <c r="O165" s="97"/>
      <c r="P165" s="97"/>
      <c r="Q165" s="98"/>
    </row>
    <row r="166" spans="1:17" ht="60" x14ac:dyDescent="0.2">
      <c r="A166" s="33" t="s">
        <v>489</v>
      </c>
      <c r="B166" s="51" t="s">
        <v>270</v>
      </c>
      <c r="C166" s="51" t="s">
        <v>271</v>
      </c>
      <c r="D166" s="3">
        <v>1</v>
      </c>
      <c r="E166" s="4" t="s">
        <v>30</v>
      </c>
      <c r="F166" s="51" t="s">
        <v>484</v>
      </c>
      <c r="G166" s="33" t="s">
        <v>273</v>
      </c>
      <c r="H166" s="4" t="s">
        <v>33</v>
      </c>
      <c r="I166" s="4" t="s">
        <v>42</v>
      </c>
      <c r="J166" s="53">
        <v>0.81</v>
      </c>
      <c r="K166" s="12">
        <v>43831</v>
      </c>
      <c r="L166" s="12">
        <v>44196</v>
      </c>
      <c r="M166" s="3">
        <v>1</v>
      </c>
      <c r="N166" s="3">
        <v>1</v>
      </c>
      <c r="O166" s="3">
        <v>1</v>
      </c>
      <c r="P166" s="3">
        <v>1</v>
      </c>
      <c r="Q166" s="33" t="s">
        <v>492</v>
      </c>
    </row>
    <row r="167" spans="1:17" ht="60" x14ac:dyDescent="0.2">
      <c r="A167" s="33" t="s">
        <v>277</v>
      </c>
      <c r="B167" s="51" t="s">
        <v>270</v>
      </c>
      <c r="C167" s="51" t="s">
        <v>271</v>
      </c>
      <c r="D167" s="3">
        <v>1</v>
      </c>
      <c r="E167" s="4" t="s">
        <v>30</v>
      </c>
      <c r="F167" s="51" t="s">
        <v>485</v>
      </c>
      <c r="G167" s="33" t="s">
        <v>274</v>
      </c>
      <c r="H167" s="4" t="s">
        <v>33</v>
      </c>
      <c r="I167" s="4" t="s">
        <v>42</v>
      </c>
      <c r="J167" s="53">
        <v>1</v>
      </c>
      <c r="K167" s="12">
        <v>43831</v>
      </c>
      <c r="L167" s="12">
        <v>44196</v>
      </c>
      <c r="M167" s="3">
        <v>1</v>
      </c>
      <c r="N167" s="3">
        <v>1</v>
      </c>
      <c r="O167" s="3">
        <v>1</v>
      </c>
      <c r="P167" s="3">
        <v>1</v>
      </c>
      <c r="Q167" s="33" t="s">
        <v>493</v>
      </c>
    </row>
    <row r="168" spans="1:17" ht="120" x14ac:dyDescent="0.2">
      <c r="A168" s="33" t="s">
        <v>278</v>
      </c>
      <c r="B168" s="51" t="s">
        <v>270</v>
      </c>
      <c r="C168" s="51" t="s">
        <v>271</v>
      </c>
      <c r="D168" s="3">
        <v>1</v>
      </c>
      <c r="E168" s="4" t="s">
        <v>30</v>
      </c>
      <c r="F168" s="51" t="s">
        <v>486</v>
      </c>
      <c r="G168" s="33" t="s">
        <v>275</v>
      </c>
      <c r="H168" s="4" t="s">
        <v>33</v>
      </c>
      <c r="I168" s="4" t="s">
        <v>42</v>
      </c>
      <c r="J168" s="53">
        <v>1</v>
      </c>
      <c r="K168" s="12">
        <v>43831</v>
      </c>
      <c r="L168" s="12">
        <v>44196</v>
      </c>
      <c r="M168" s="3">
        <v>1</v>
      </c>
      <c r="N168" s="3">
        <v>1</v>
      </c>
      <c r="O168" s="3">
        <v>1</v>
      </c>
      <c r="P168" s="3">
        <v>1</v>
      </c>
      <c r="Q168" s="33" t="s">
        <v>494</v>
      </c>
    </row>
    <row r="169" spans="1:17" ht="75" x14ac:dyDescent="0.2">
      <c r="A169" s="33" t="s">
        <v>279</v>
      </c>
      <c r="B169" s="51" t="s">
        <v>270</v>
      </c>
      <c r="C169" s="51" t="s">
        <v>271</v>
      </c>
      <c r="D169" s="3">
        <v>1</v>
      </c>
      <c r="E169" s="4" t="s">
        <v>30</v>
      </c>
      <c r="F169" s="51" t="s">
        <v>487</v>
      </c>
      <c r="G169" s="33" t="s">
        <v>276</v>
      </c>
      <c r="H169" s="4" t="s">
        <v>33</v>
      </c>
      <c r="I169" s="4" t="s">
        <v>42</v>
      </c>
      <c r="J169" s="53">
        <v>1</v>
      </c>
      <c r="K169" s="12">
        <v>43831</v>
      </c>
      <c r="L169" s="12">
        <v>44196</v>
      </c>
      <c r="M169" s="3">
        <v>1</v>
      </c>
      <c r="N169" s="3">
        <v>1</v>
      </c>
      <c r="O169" s="3">
        <v>1</v>
      </c>
      <c r="P169" s="3">
        <v>1</v>
      </c>
      <c r="Q169" s="33" t="s">
        <v>495</v>
      </c>
    </row>
    <row r="170" spans="1:17" ht="75" x14ac:dyDescent="0.2">
      <c r="A170" s="33" t="s">
        <v>280</v>
      </c>
      <c r="B170" s="51" t="s">
        <v>270</v>
      </c>
      <c r="C170" s="51" t="s">
        <v>271</v>
      </c>
      <c r="D170" s="3">
        <v>1</v>
      </c>
      <c r="E170" s="4" t="s">
        <v>30</v>
      </c>
      <c r="F170" s="51" t="s">
        <v>488</v>
      </c>
      <c r="G170" s="33" t="s">
        <v>272</v>
      </c>
      <c r="H170" s="4" t="s">
        <v>33</v>
      </c>
      <c r="I170" s="4" t="s">
        <v>42</v>
      </c>
      <c r="J170" s="53">
        <v>0.93</v>
      </c>
      <c r="K170" s="12">
        <v>43831</v>
      </c>
      <c r="L170" s="12">
        <v>44196</v>
      </c>
      <c r="M170" s="3">
        <v>1</v>
      </c>
      <c r="N170" s="3">
        <v>1</v>
      </c>
      <c r="O170" s="3">
        <v>1</v>
      </c>
      <c r="P170" s="3">
        <v>1</v>
      </c>
      <c r="Q170" s="33" t="s">
        <v>496</v>
      </c>
    </row>
    <row r="171" spans="1:17" ht="15.75" x14ac:dyDescent="0.2">
      <c r="A171" s="97" t="s">
        <v>218</v>
      </c>
      <c r="B171" s="97"/>
      <c r="C171" s="97"/>
      <c r="D171" s="97"/>
      <c r="E171" s="97"/>
      <c r="F171" s="97"/>
      <c r="G171" s="97"/>
      <c r="H171" s="97"/>
      <c r="I171" s="97"/>
      <c r="J171" s="97"/>
      <c r="K171" s="97"/>
      <c r="L171" s="97"/>
      <c r="M171" s="97"/>
      <c r="N171" s="97"/>
      <c r="O171" s="97"/>
      <c r="P171" s="97"/>
      <c r="Q171" s="98"/>
    </row>
    <row r="172" spans="1:17" ht="135" x14ac:dyDescent="0.2">
      <c r="A172" s="116" t="s">
        <v>152</v>
      </c>
      <c r="B172" s="6" t="s">
        <v>153</v>
      </c>
      <c r="C172" s="4" t="s">
        <v>154</v>
      </c>
      <c r="D172" s="4">
        <v>1</v>
      </c>
      <c r="E172" s="4" t="s">
        <v>30</v>
      </c>
      <c r="F172" s="6" t="s">
        <v>155</v>
      </c>
      <c r="G172" s="6" t="s">
        <v>156</v>
      </c>
      <c r="H172" s="4" t="s">
        <v>41</v>
      </c>
      <c r="I172" s="4" t="s">
        <v>42</v>
      </c>
      <c r="J172" s="4">
        <v>1</v>
      </c>
      <c r="K172" s="12">
        <v>44013</v>
      </c>
      <c r="L172" s="12">
        <v>44195</v>
      </c>
      <c r="M172" s="4"/>
      <c r="N172" s="4"/>
      <c r="O172" s="5">
        <v>0.5</v>
      </c>
      <c r="P172" s="4">
        <v>0.5</v>
      </c>
      <c r="Q172" s="34" t="s">
        <v>157</v>
      </c>
    </row>
    <row r="173" spans="1:17" ht="135" x14ac:dyDescent="0.2">
      <c r="A173" s="116" t="s">
        <v>158</v>
      </c>
      <c r="B173" s="6" t="s">
        <v>153</v>
      </c>
      <c r="C173" s="4" t="s">
        <v>154</v>
      </c>
      <c r="D173" s="4">
        <v>1</v>
      </c>
      <c r="E173" s="4" t="s">
        <v>30</v>
      </c>
      <c r="F173" s="6" t="s">
        <v>159</v>
      </c>
      <c r="G173" s="6" t="s">
        <v>160</v>
      </c>
      <c r="H173" s="4" t="s">
        <v>41</v>
      </c>
      <c r="I173" s="4" t="s">
        <v>42</v>
      </c>
      <c r="J173" s="4" t="s">
        <v>161</v>
      </c>
      <c r="K173" s="12">
        <v>43922</v>
      </c>
      <c r="L173" s="12">
        <v>44012</v>
      </c>
      <c r="M173" s="4"/>
      <c r="N173" s="4">
        <v>1</v>
      </c>
      <c r="O173" s="5"/>
      <c r="P173" s="4"/>
      <c r="Q173" s="116" t="s">
        <v>162</v>
      </c>
    </row>
    <row r="174" spans="1:17" ht="135" x14ac:dyDescent="0.2">
      <c r="A174" s="116" t="s">
        <v>163</v>
      </c>
      <c r="B174" s="6" t="s">
        <v>153</v>
      </c>
      <c r="C174" s="4" t="s">
        <v>154</v>
      </c>
      <c r="D174" s="4">
        <v>1</v>
      </c>
      <c r="E174" s="4" t="s">
        <v>30</v>
      </c>
      <c r="F174" s="6" t="s">
        <v>164</v>
      </c>
      <c r="G174" s="6" t="s">
        <v>165</v>
      </c>
      <c r="H174" s="4" t="s">
        <v>41</v>
      </c>
      <c r="I174" s="4" t="s">
        <v>42</v>
      </c>
      <c r="J174" s="4" t="s">
        <v>161</v>
      </c>
      <c r="K174" s="12">
        <v>43832</v>
      </c>
      <c r="L174" s="12">
        <v>43920</v>
      </c>
      <c r="M174" s="4">
        <v>1</v>
      </c>
      <c r="N174" s="4"/>
      <c r="O174" s="5"/>
      <c r="P174" s="4"/>
      <c r="Q174" s="34" t="s">
        <v>164</v>
      </c>
    </row>
    <row r="175" spans="1:17" ht="135" x14ac:dyDescent="0.2">
      <c r="A175" s="116" t="s">
        <v>166</v>
      </c>
      <c r="B175" s="6" t="s">
        <v>153</v>
      </c>
      <c r="C175" s="4" t="s">
        <v>154</v>
      </c>
      <c r="D175" s="4">
        <v>1</v>
      </c>
      <c r="E175" s="4" t="s">
        <v>30</v>
      </c>
      <c r="F175" s="6" t="s">
        <v>167</v>
      </c>
      <c r="G175" s="6" t="s">
        <v>168</v>
      </c>
      <c r="H175" s="4" t="s">
        <v>41</v>
      </c>
      <c r="I175" s="4" t="s">
        <v>42</v>
      </c>
      <c r="J175" s="4" t="s">
        <v>161</v>
      </c>
      <c r="K175" s="12">
        <v>43922</v>
      </c>
      <c r="L175" s="12">
        <v>44012</v>
      </c>
      <c r="M175" s="4"/>
      <c r="N175" s="4">
        <v>1</v>
      </c>
      <c r="O175" s="5"/>
      <c r="P175" s="4"/>
      <c r="Q175" s="34" t="s">
        <v>167</v>
      </c>
    </row>
    <row r="176" spans="1:17" ht="135" x14ac:dyDescent="0.2">
      <c r="A176" s="116" t="s">
        <v>169</v>
      </c>
      <c r="B176" s="6" t="s">
        <v>153</v>
      </c>
      <c r="C176" s="6" t="s">
        <v>170</v>
      </c>
      <c r="D176" s="4">
        <v>1</v>
      </c>
      <c r="E176" s="4" t="s">
        <v>30</v>
      </c>
      <c r="F176" s="6" t="s">
        <v>171</v>
      </c>
      <c r="G176" s="6" t="s">
        <v>172</v>
      </c>
      <c r="H176" s="4" t="s">
        <v>41</v>
      </c>
      <c r="I176" s="4" t="s">
        <v>42</v>
      </c>
      <c r="J176" s="4" t="s">
        <v>161</v>
      </c>
      <c r="K176" s="12">
        <v>43922</v>
      </c>
      <c r="L176" s="12">
        <v>44012</v>
      </c>
      <c r="M176" s="4"/>
      <c r="N176" s="4">
        <v>1</v>
      </c>
      <c r="O176" s="5"/>
      <c r="P176" s="4"/>
      <c r="Q176" s="34" t="s">
        <v>173</v>
      </c>
    </row>
    <row r="177" spans="1:17" ht="135" x14ac:dyDescent="0.2">
      <c r="A177" s="116" t="s">
        <v>174</v>
      </c>
      <c r="B177" s="6" t="s">
        <v>153</v>
      </c>
      <c r="C177" s="6" t="s">
        <v>119</v>
      </c>
      <c r="D177" s="4">
        <v>100</v>
      </c>
      <c r="E177" s="4" t="s">
        <v>30</v>
      </c>
      <c r="F177" s="6" t="s">
        <v>175</v>
      </c>
      <c r="G177" s="6" t="s">
        <v>176</v>
      </c>
      <c r="H177" s="4" t="s">
        <v>33</v>
      </c>
      <c r="I177" s="4" t="s">
        <v>42</v>
      </c>
      <c r="J177" s="4">
        <v>100</v>
      </c>
      <c r="K177" s="12">
        <v>43863</v>
      </c>
      <c r="L177" s="12">
        <v>44012</v>
      </c>
      <c r="M177" s="4">
        <v>50</v>
      </c>
      <c r="N177" s="4">
        <v>50</v>
      </c>
      <c r="O177" s="5"/>
      <c r="P177" s="4"/>
      <c r="Q177" s="34" t="s">
        <v>177</v>
      </c>
    </row>
    <row r="178" spans="1:17" ht="135" x14ac:dyDescent="0.2">
      <c r="A178" s="116" t="s">
        <v>178</v>
      </c>
      <c r="B178" s="6" t="s">
        <v>153</v>
      </c>
      <c r="C178" s="6" t="s">
        <v>179</v>
      </c>
      <c r="D178" s="4">
        <v>1</v>
      </c>
      <c r="E178" s="4" t="s">
        <v>30</v>
      </c>
      <c r="F178" s="6" t="s">
        <v>180</v>
      </c>
      <c r="G178" s="6" t="s">
        <v>181</v>
      </c>
      <c r="H178" s="4" t="s">
        <v>41</v>
      </c>
      <c r="I178" s="4" t="s">
        <v>42</v>
      </c>
      <c r="J178" s="4" t="s">
        <v>161</v>
      </c>
      <c r="K178" s="12">
        <v>43922</v>
      </c>
      <c r="L178" s="12">
        <v>44012</v>
      </c>
      <c r="M178" s="4"/>
      <c r="N178" s="4">
        <v>1</v>
      </c>
      <c r="O178" s="5"/>
      <c r="P178" s="4"/>
      <c r="Q178" s="34" t="s">
        <v>182</v>
      </c>
    </row>
    <row r="179" spans="1:17" ht="135" x14ac:dyDescent="0.2">
      <c r="A179" s="116" t="s">
        <v>183</v>
      </c>
      <c r="B179" s="6" t="s">
        <v>153</v>
      </c>
      <c r="C179" s="6" t="s">
        <v>154</v>
      </c>
      <c r="D179" s="4">
        <v>1</v>
      </c>
      <c r="E179" s="4" t="s">
        <v>30</v>
      </c>
      <c r="F179" s="6" t="s">
        <v>184</v>
      </c>
      <c r="G179" s="6" t="s">
        <v>185</v>
      </c>
      <c r="H179" s="4" t="s">
        <v>41</v>
      </c>
      <c r="I179" s="4" t="s">
        <v>42</v>
      </c>
      <c r="J179" s="4" t="s">
        <v>161</v>
      </c>
      <c r="K179" s="12">
        <v>44105</v>
      </c>
      <c r="L179" s="12">
        <v>44195</v>
      </c>
      <c r="M179" s="4"/>
      <c r="N179" s="4"/>
      <c r="O179" s="5"/>
      <c r="P179" s="4">
        <v>1</v>
      </c>
      <c r="Q179" s="34" t="s">
        <v>186</v>
      </c>
    </row>
    <row r="180" spans="1:17" ht="75" x14ac:dyDescent="0.2">
      <c r="A180" s="116" t="s">
        <v>187</v>
      </c>
      <c r="B180" s="4" t="s">
        <v>188</v>
      </c>
      <c r="C180" s="4" t="s">
        <v>189</v>
      </c>
      <c r="D180" s="4">
        <v>1</v>
      </c>
      <c r="E180" s="4" t="s">
        <v>30</v>
      </c>
      <c r="F180" s="6" t="s">
        <v>190</v>
      </c>
      <c r="G180" s="6" t="s">
        <v>191</v>
      </c>
      <c r="H180" s="4" t="s">
        <v>41</v>
      </c>
      <c r="I180" s="4" t="s">
        <v>42</v>
      </c>
      <c r="J180" s="4" t="s">
        <v>161</v>
      </c>
      <c r="K180" s="12">
        <v>44105</v>
      </c>
      <c r="L180" s="12">
        <v>44195</v>
      </c>
      <c r="M180" s="4"/>
      <c r="N180" s="4"/>
      <c r="O180" s="5"/>
      <c r="P180" s="4">
        <v>1</v>
      </c>
      <c r="Q180" s="34" t="s">
        <v>190</v>
      </c>
    </row>
    <row r="181" spans="1:17" ht="15.75" x14ac:dyDescent="0.2">
      <c r="A181" s="16" t="s">
        <v>402</v>
      </c>
      <c r="B181" s="119"/>
      <c r="C181" s="119"/>
      <c r="D181" s="119"/>
      <c r="E181" s="119"/>
      <c r="F181" s="119"/>
      <c r="G181" s="16"/>
      <c r="H181" s="119"/>
      <c r="I181" s="119"/>
      <c r="J181" s="119"/>
      <c r="K181" s="16"/>
      <c r="L181" s="16"/>
      <c r="M181" s="119"/>
      <c r="N181" s="119"/>
      <c r="O181" s="119"/>
      <c r="P181" s="119"/>
      <c r="Q181" s="16"/>
    </row>
    <row r="182" spans="1:17" ht="135" x14ac:dyDescent="0.2">
      <c r="A182" s="34" t="s">
        <v>142</v>
      </c>
      <c r="B182" s="6" t="s">
        <v>127</v>
      </c>
      <c r="C182" s="6" t="s">
        <v>143</v>
      </c>
      <c r="D182" s="6">
        <v>3</v>
      </c>
      <c r="E182" s="6" t="s">
        <v>38</v>
      </c>
      <c r="F182" s="6" t="s">
        <v>144</v>
      </c>
      <c r="G182" s="34" t="s">
        <v>388</v>
      </c>
      <c r="H182" s="6" t="s">
        <v>41</v>
      </c>
      <c r="I182" s="6" t="s">
        <v>42</v>
      </c>
      <c r="J182" s="6">
        <v>0</v>
      </c>
      <c r="K182" s="34" t="s">
        <v>145</v>
      </c>
      <c r="L182" s="34" t="s">
        <v>135</v>
      </c>
      <c r="M182" s="6">
        <v>1</v>
      </c>
      <c r="N182" s="6">
        <v>1</v>
      </c>
      <c r="O182" s="6">
        <v>1</v>
      </c>
      <c r="P182" s="4"/>
      <c r="Q182" s="34" t="s">
        <v>389</v>
      </c>
    </row>
    <row r="183" spans="1:17" ht="60" x14ac:dyDescent="0.2">
      <c r="A183" s="34" t="s">
        <v>619</v>
      </c>
      <c r="B183" s="6" t="s">
        <v>127</v>
      </c>
      <c r="C183" s="6" t="s">
        <v>393</v>
      </c>
      <c r="D183" s="6">
        <v>15</v>
      </c>
      <c r="E183" s="6" t="s">
        <v>38</v>
      </c>
      <c r="F183" s="6" t="s">
        <v>624</v>
      </c>
      <c r="G183" s="34" t="s">
        <v>625</v>
      </c>
      <c r="H183" s="6" t="s">
        <v>41</v>
      </c>
      <c r="I183" s="6" t="s">
        <v>42</v>
      </c>
      <c r="J183" s="6">
        <v>14</v>
      </c>
      <c r="K183" s="49">
        <v>43862</v>
      </c>
      <c r="L183" s="49">
        <v>44012</v>
      </c>
      <c r="M183" s="6">
        <v>7</v>
      </c>
      <c r="N183" s="6">
        <v>8</v>
      </c>
      <c r="O183" s="6"/>
      <c r="P183" s="4"/>
      <c r="Q183" s="34" t="s">
        <v>626</v>
      </c>
    </row>
    <row r="184" spans="1:17" ht="118.5" customHeight="1" x14ac:dyDescent="0.2">
      <c r="A184" s="34" t="s">
        <v>620</v>
      </c>
      <c r="B184" s="6" t="s">
        <v>127</v>
      </c>
      <c r="C184" s="6" t="s">
        <v>393</v>
      </c>
      <c r="D184" s="6">
        <v>4</v>
      </c>
      <c r="E184" s="6" t="s">
        <v>38</v>
      </c>
      <c r="F184" s="6" t="s">
        <v>621</v>
      </c>
      <c r="G184" s="34" t="s">
        <v>622</v>
      </c>
      <c r="H184" s="6" t="s">
        <v>41</v>
      </c>
      <c r="I184" s="6" t="s">
        <v>42</v>
      </c>
      <c r="J184" s="6">
        <v>2</v>
      </c>
      <c r="K184" s="49">
        <v>43831</v>
      </c>
      <c r="L184" s="49">
        <v>44196</v>
      </c>
      <c r="M184" s="6">
        <v>1</v>
      </c>
      <c r="N184" s="6">
        <v>1</v>
      </c>
      <c r="O184" s="6">
        <v>1</v>
      </c>
      <c r="P184" s="6">
        <v>1</v>
      </c>
      <c r="Q184" s="34" t="s">
        <v>623</v>
      </c>
    </row>
    <row r="185" spans="1:17" ht="75" x14ac:dyDescent="0.2">
      <c r="A185" s="34" t="s">
        <v>628</v>
      </c>
      <c r="B185" s="6" t="s">
        <v>127</v>
      </c>
      <c r="C185" s="6" t="s">
        <v>143</v>
      </c>
      <c r="D185" s="50">
        <v>1</v>
      </c>
      <c r="E185" s="6" t="s">
        <v>38</v>
      </c>
      <c r="F185" s="6" t="s">
        <v>629</v>
      </c>
      <c r="G185" s="34" t="s">
        <v>627</v>
      </c>
      <c r="H185" s="6" t="s">
        <v>33</v>
      </c>
      <c r="I185" s="6" t="s">
        <v>42</v>
      </c>
      <c r="J185" s="6">
        <v>0</v>
      </c>
      <c r="K185" s="49">
        <v>43831</v>
      </c>
      <c r="L185" s="49">
        <v>44196</v>
      </c>
      <c r="M185" s="50">
        <v>1</v>
      </c>
      <c r="N185" s="50">
        <v>1</v>
      </c>
      <c r="O185" s="50">
        <v>1</v>
      </c>
      <c r="P185" s="50">
        <v>1</v>
      </c>
      <c r="Q185" s="34" t="s">
        <v>630</v>
      </c>
    </row>
    <row r="186" spans="1:17" ht="15.75" x14ac:dyDescent="0.2">
      <c r="A186" s="16" t="s">
        <v>403</v>
      </c>
      <c r="B186" s="119"/>
      <c r="C186" s="119"/>
      <c r="D186" s="119"/>
      <c r="E186" s="119"/>
      <c r="F186" s="119"/>
      <c r="G186" s="16"/>
      <c r="H186" s="119"/>
      <c r="I186" s="119"/>
      <c r="J186" s="119"/>
      <c r="K186" s="16"/>
      <c r="L186" s="16"/>
      <c r="M186" s="119"/>
      <c r="N186" s="119"/>
      <c r="O186" s="119"/>
      <c r="P186" s="119"/>
      <c r="Q186" s="16"/>
    </row>
    <row r="187" spans="1:17" x14ac:dyDescent="0.2">
      <c r="A187" s="108" t="s">
        <v>490</v>
      </c>
      <c r="B187" s="108"/>
      <c r="C187" s="108"/>
      <c r="D187" s="108"/>
      <c r="E187" s="108"/>
      <c r="F187" s="108"/>
      <c r="G187" s="108"/>
      <c r="H187" s="108"/>
      <c r="I187" s="108"/>
      <c r="J187" s="108"/>
      <c r="K187" s="108"/>
      <c r="L187" s="108"/>
      <c r="M187" s="108"/>
      <c r="N187" s="108"/>
      <c r="O187" s="108"/>
      <c r="P187" s="108"/>
      <c r="Q187" s="108"/>
    </row>
    <row r="188" spans="1:17" ht="120" x14ac:dyDescent="0.2">
      <c r="A188" s="33" t="s">
        <v>491</v>
      </c>
      <c r="B188" s="51" t="s">
        <v>413</v>
      </c>
      <c r="C188" s="51" t="s">
        <v>392</v>
      </c>
      <c r="D188" s="53">
        <v>1</v>
      </c>
      <c r="E188" s="5" t="s">
        <v>30</v>
      </c>
      <c r="F188" s="51" t="s">
        <v>604</v>
      </c>
      <c r="G188" s="51" t="s">
        <v>603</v>
      </c>
      <c r="H188" s="5" t="s">
        <v>33</v>
      </c>
      <c r="I188" s="51" t="s">
        <v>42</v>
      </c>
      <c r="J188" s="53">
        <v>1</v>
      </c>
      <c r="K188" s="73">
        <v>43831</v>
      </c>
      <c r="L188" s="73">
        <v>44196</v>
      </c>
      <c r="M188" s="53">
        <v>1</v>
      </c>
      <c r="N188" s="53">
        <v>1</v>
      </c>
      <c r="O188" s="53">
        <v>1</v>
      </c>
      <c r="P188" s="53">
        <v>1</v>
      </c>
      <c r="Q188" s="33" t="s">
        <v>221</v>
      </c>
    </row>
    <row r="189" spans="1:17" ht="150" x14ac:dyDescent="0.2">
      <c r="A189" s="33" t="s">
        <v>605</v>
      </c>
      <c r="B189" s="51" t="s">
        <v>413</v>
      </c>
      <c r="C189" s="51" t="s">
        <v>392</v>
      </c>
      <c r="D189" s="53">
        <v>1</v>
      </c>
      <c r="E189" s="5" t="s">
        <v>223</v>
      </c>
      <c r="F189" s="51" t="s">
        <v>615</v>
      </c>
      <c r="G189" s="51" t="s">
        <v>224</v>
      </c>
      <c r="H189" s="5" t="s">
        <v>33</v>
      </c>
      <c r="I189" s="51" t="s">
        <v>42</v>
      </c>
      <c r="J189" s="53">
        <v>1</v>
      </c>
      <c r="K189" s="73">
        <v>43862</v>
      </c>
      <c r="L189" s="73">
        <v>44196</v>
      </c>
      <c r="M189" s="53">
        <v>1</v>
      </c>
      <c r="N189" s="53">
        <v>1</v>
      </c>
      <c r="O189" s="53">
        <v>1</v>
      </c>
      <c r="P189" s="53">
        <v>1</v>
      </c>
      <c r="Q189" s="33" t="s">
        <v>221</v>
      </c>
    </row>
    <row r="190" spans="1:17" ht="135" x14ac:dyDescent="0.2">
      <c r="A190" s="33" t="s">
        <v>616</v>
      </c>
      <c r="B190" s="51" t="s">
        <v>413</v>
      </c>
      <c r="C190" s="51" t="s">
        <v>392</v>
      </c>
      <c r="D190" s="53">
        <v>1</v>
      </c>
      <c r="E190" s="5" t="s">
        <v>223</v>
      </c>
      <c r="F190" s="51" t="s">
        <v>607</v>
      </c>
      <c r="G190" s="51" t="s">
        <v>224</v>
      </c>
      <c r="H190" s="5" t="s">
        <v>33</v>
      </c>
      <c r="I190" s="51" t="s">
        <v>42</v>
      </c>
      <c r="J190" s="53">
        <v>1</v>
      </c>
      <c r="K190" s="73">
        <v>43862</v>
      </c>
      <c r="L190" s="73">
        <v>44196</v>
      </c>
      <c r="M190" s="53">
        <v>1</v>
      </c>
      <c r="N190" s="53">
        <v>1</v>
      </c>
      <c r="O190" s="53">
        <v>1</v>
      </c>
      <c r="P190" s="53">
        <v>1</v>
      </c>
      <c r="Q190" s="33" t="s">
        <v>221</v>
      </c>
    </row>
    <row r="191" spans="1:17" ht="120" x14ac:dyDescent="0.2">
      <c r="A191" s="33" t="s">
        <v>609</v>
      </c>
      <c r="B191" s="51" t="s">
        <v>413</v>
      </c>
      <c r="C191" s="51" t="s">
        <v>392</v>
      </c>
      <c r="D191" s="74">
        <v>1</v>
      </c>
      <c r="E191" s="5" t="s">
        <v>223</v>
      </c>
      <c r="F191" s="51" t="s">
        <v>497</v>
      </c>
      <c r="G191" s="51" t="s">
        <v>299</v>
      </c>
      <c r="H191" s="5" t="s">
        <v>41</v>
      </c>
      <c r="I191" s="51" t="s">
        <v>42</v>
      </c>
      <c r="J191" s="74">
        <v>0</v>
      </c>
      <c r="K191" s="73">
        <v>43862</v>
      </c>
      <c r="L191" s="73">
        <v>44196</v>
      </c>
      <c r="M191" s="5"/>
      <c r="N191" s="53"/>
      <c r="O191" s="5"/>
      <c r="P191" s="74">
        <v>1</v>
      </c>
      <c r="Q191" s="33" t="s">
        <v>300</v>
      </c>
    </row>
    <row r="192" spans="1:17" x14ac:dyDescent="0.2">
      <c r="A192" s="106" t="s">
        <v>411</v>
      </c>
      <c r="B192" s="107"/>
      <c r="C192" s="107"/>
      <c r="D192" s="107"/>
      <c r="E192" s="107"/>
      <c r="F192" s="107"/>
      <c r="G192" s="107"/>
      <c r="H192" s="107"/>
      <c r="I192" s="107"/>
      <c r="J192" s="107"/>
      <c r="K192" s="107"/>
      <c r="L192" s="107"/>
      <c r="M192" s="107"/>
      <c r="N192" s="107"/>
      <c r="O192" s="107"/>
      <c r="P192" s="107"/>
      <c r="Q192" s="107"/>
    </row>
    <row r="193" spans="1:17" ht="120" x14ac:dyDescent="0.2">
      <c r="A193" s="33" t="s">
        <v>608</v>
      </c>
      <c r="B193" s="51" t="s">
        <v>413</v>
      </c>
      <c r="C193" s="51" t="s">
        <v>392</v>
      </c>
      <c r="D193" s="74">
        <v>1</v>
      </c>
      <c r="E193" s="5" t="s">
        <v>223</v>
      </c>
      <c r="F193" s="51" t="s">
        <v>498</v>
      </c>
      <c r="G193" s="51" t="s">
        <v>299</v>
      </c>
      <c r="H193" s="5" t="s">
        <v>41</v>
      </c>
      <c r="I193" s="51" t="s">
        <v>42</v>
      </c>
      <c r="J193" s="74">
        <v>0</v>
      </c>
      <c r="K193" s="73">
        <v>43862</v>
      </c>
      <c r="L193" s="73">
        <v>44196</v>
      </c>
      <c r="M193" s="5"/>
      <c r="N193" s="53"/>
      <c r="O193" s="5"/>
      <c r="P193" s="74">
        <v>1</v>
      </c>
      <c r="Q193" s="33" t="s">
        <v>300</v>
      </c>
    </row>
    <row r="194" spans="1:17" ht="237" customHeight="1" x14ac:dyDescent="0.2">
      <c r="A194" s="33" t="s">
        <v>499</v>
      </c>
      <c r="B194" s="51" t="s">
        <v>413</v>
      </c>
      <c r="C194" s="51" t="s">
        <v>392</v>
      </c>
      <c r="D194" s="74">
        <v>1</v>
      </c>
      <c r="E194" s="5" t="s">
        <v>113</v>
      </c>
      <c r="F194" s="51" t="s">
        <v>611</v>
      </c>
      <c r="G194" s="51" t="s">
        <v>301</v>
      </c>
      <c r="H194" s="5" t="s">
        <v>41</v>
      </c>
      <c r="I194" s="51" t="s">
        <v>42</v>
      </c>
      <c r="J194" s="74">
        <v>0</v>
      </c>
      <c r="K194" s="73">
        <v>43862</v>
      </c>
      <c r="L194" s="73">
        <v>44196</v>
      </c>
      <c r="M194" s="5"/>
      <c r="N194" s="53"/>
      <c r="O194" s="5"/>
      <c r="P194" s="74">
        <v>1</v>
      </c>
      <c r="Q194" s="33" t="s">
        <v>610</v>
      </c>
    </row>
    <row r="195" spans="1:17" ht="90" x14ac:dyDescent="0.2">
      <c r="A195" s="33" t="s">
        <v>500</v>
      </c>
      <c r="B195" s="51" t="s">
        <v>413</v>
      </c>
      <c r="C195" s="51" t="s">
        <v>392</v>
      </c>
      <c r="D195" s="74">
        <v>1</v>
      </c>
      <c r="E195" s="5" t="s">
        <v>113</v>
      </c>
      <c r="F195" s="51" t="s">
        <v>612</v>
      </c>
      <c r="G195" s="51" t="s">
        <v>301</v>
      </c>
      <c r="H195" s="5" t="s">
        <v>41</v>
      </c>
      <c r="I195" s="51" t="s">
        <v>42</v>
      </c>
      <c r="J195" s="74">
        <v>0</v>
      </c>
      <c r="K195" s="73">
        <v>43862</v>
      </c>
      <c r="L195" s="73">
        <v>44196</v>
      </c>
      <c r="M195" s="5"/>
      <c r="N195" s="53"/>
      <c r="O195" s="5"/>
      <c r="P195" s="74">
        <v>1</v>
      </c>
      <c r="Q195" s="33" t="s">
        <v>610</v>
      </c>
    </row>
    <row r="196" spans="1:17" x14ac:dyDescent="0.2">
      <c r="A196" s="106" t="s">
        <v>412</v>
      </c>
      <c r="B196" s="107"/>
      <c r="C196" s="107"/>
      <c r="D196" s="107"/>
      <c r="E196" s="107"/>
      <c r="F196" s="107"/>
      <c r="G196" s="107"/>
      <c r="H196" s="107"/>
      <c r="I196" s="107"/>
      <c r="J196" s="107"/>
      <c r="K196" s="107"/>
      <c r="L196" s="107"/>
      <c r="M196" s="107"/>
      <c r="N196" s="107"/>
      <c r="O196" s="107"/>
      <c r="P196" s="107"/>
      <c r="Q196" s="107"/>
    </row>
    <row r="197" spans="1:17" ht="75" x14ac:dyDescent="0.2">
      <c r="A197" s="33" t="s">
        <v>506</v>
      </c>
      <c r="B197" s="51" t="s">
        <v>413</v>
      </c>
      <c r="C197" s="51" t="s">
        <v>392</v>
      </c>
      <c r="D197" s="53">
        <v>1</v>
      </c>
      <c r="E197" s="5" t="s">
        <v>30</v>
      </c>
      <c r="F197" s="51" t="s">
        <v>503</v>
      </c>
      <c r="G197" s="51" t="s">
        <v>613</v>
      </c>
      <c r="H197" s="5" t="s">
        <v>220</v>
      </c>
      <c r="I197" s="51" t="s">
        <v>42</v>
      </c>
      <c r="J197" s="53">
        <v>1</v>
      </c>
      <c r="K197" s="73">
        <v>43831</v>
      </c>
      <c r="L197" s="73">
        <v>44196</v>
      </c>
      <c r="M197" s="53">
        <v>1</v>
      </c>
      <c r="N197" s="53">
        <v>1</v>
      </c>
      <c r="O197" s="53">
        <v>1</v>
      </c>
      <c r="P197" s="53">
        <v>1</v>
      </c>
      <c r="Q197" s="33" t="s">
        <v>221</v>
      </c>
    </row>
    <row r="198" spans="1:17" ht="90" x14ac:dyDescent="0.2">
      <c r="A198" s="33" t="s">
        <v>507</v>
      </c>
      <c r="B198" s="51" t="s">
        <v>413</v>
      </c>
      <c r="C198" s="51" t="s">
        <v>392</v>
      </c>
      <c r="D198" s="53">
        <v>1</v>
      </c>
      <c r="E198" s="5" t="s">
        <v>30</v>
      </c>
      <c r="F198" s="51" t="s">
        <v>504</v>
      </c>
      <c r="G198" s="51" t="s">
        <v>613</v>
      </c>
      <c r="H198" s="5" t="s">
        <v>220</v>
      </c>
      <c r="I198" s="51" t="s">
        <v>42</v>
      </c>
      <c r="J198" s="53">
        <v>1</v>
      </c>
      <c r="K198" s="73">
        <v>43831</v>
      </c>
      <c r="L198" s="73">
        <v>44196</v>
      </c>
      <c r="M198" s="53">
        <v>1</v>
      </c>
      <c r="N198" s="53">
        <v>1</v>
      </c>
      <c r="O198" s="53">
        <v>1</v>
      </c>
      <c r="P198" s="53">
        <v>1</v>
      </c>
      <c r="Q198" s="33" t="s">
        <v>221</v>
      </c>
    </row>
    <row r="199" spans="1:17" ht="90" x14ac:dyDescent="0.2">
      <c r="A199" s="33" t="s">
        <v>508</v>
      </c>
      <c r="B199" s="51" t="s">
        <v>413</v>
      </c>
      <c r="C199" s="51" t="s">
        <v>392</v>
      </c>
      <c r="D199" s="53">
        <v>1</v>
      </c>
      <c r="E199" s="5" t="s">
        <v>30</v>
      </c>
      <c r="F199" s="51" t="s">
        <v>505</v>
      </c>
      <c r="G199" s="51" t="s">
        <v>613</v>
      </c>
      <c r="H199" s="5" t="s">
        <v>220</v>
      </c>
      <c r="I199" s="51" t="s">
        <v>42</v>
      </c>
      <c r="J199" s="53">
        <v>1</v>
      </c>
      <c r="K199" s="73">
        <v>43831</v>
      </c>
      <c r="L199" s="73">
        <v>44196</v>
      </c>
      <c r="M199" s="53">
        <v>1</v>
      </c>
      <c r="N199" s="53">
        <v>1</v>
      </c>
      <c r="O199" s="53">
        <v>1</v>
      </c>
      <c r="P199" s="53">
        <v>1</v>
      </c>
      <c r="Q199" s="33" t="s">
        <v>222</v>
      </c>
    </row>
    <row r="200" spans="1:17" ht="105" x14ac:dyDescent="0.2">
      <c r="A200" s="33" t="s">
        <v>502</v>
      </c>
      <c r="B200" s="51" t="s">
        <v>413</v>
      </c>
      <c r="C200" s="51" t="s">
        <v>392</v>
      </c>
      <c r="D200" s="74">
        <v>2</v>
      </c>
      <c r="E200" s="5" t="s">
        <v>223</v>
      </c>
      <c r="F200" s="51" t="s">
        <v>501</v>
      </c>
      <c r="G200" s="51" t="s">
        <v>224</v>
      </c>
      <c r="H200" s="5" t="s">
        <v>33</v>
      </c>
      <c r="I200" s="51" t="s">
        <v>219</v>
      </c>
      <c r="J200" s="53">
        <v>1</v>
      </c>
      <c r="K200" s="73">
        <v>43831</v>
      </c>
      <c r="L200" s="73">
        <v>44196</v>
      </c>
      <c r="M200" s="5"/>
      <c r="N200" s="53">
        <v>0.5</v>
      </c>
      <c r="O200" s="5"/>
      <c r="P200" s="53">
        <v>0.5</v>
      </c>
      <c r="Q200" s="33" t="s">
        <v>221</v>
      </c>
    </row>
    <row r="201" spans="1:17" s="1" customFormat="1" ht="123.75" customHeight="1" x14ac:dyDescent="0.2">
      <c r="A201" s="139" t="s">
        <v>617</v>
      </c>
      <c r="B201" s="51" t="s">
        <v>413</v>
      </c>
      <c r="C201" s="51" t="s">
        <v>392</v>
      </c>
      <c r="D201" s="112">
        <v>1</v>
      </c>
      <c r="E201" s="5" t="s">
        <v>225</v>
      </c>
      <c r="F201" s="51" t="s">
        <v>343</v>
      </c>
      <c r="G201" s="51" t="s">
        <v>301</v>
      </c>
      <c r="H201" s="5" t="s">
        <v>41</v>
      </c>
      <c r="I201" s="51" t="s">
        <v>219</v>
      </c>
      <c r="J201" s="112">
        <v>0</v>
      </c>
      <c r="K201" s="73">
        <v>43862</v>
      </c>
      <c r="L201" s="73">
        <v>44196</v>
      </c>
      <c r="M201" s="5"/>
      <c r="N201" s="53"/>
      <c r="O201" s="5"/>
      <c r="P201" s="74">
        <v>1</v>
      </c>
      <c r="Q201" s="33" t="s">
        <v>618</v>
      </c>
    </row>
    <row r="202" spans="1:17" ht="15.75" x14ac:dyDescent="0.2">
      <c r="A202" s="97" t="s">
        <v>226</v>
      </c>
      <c r="B202" s="97"/>
      <c r="C202" s="97"/>
      <c r="D202" s="97"/>
      <c r="E202" s="97"/>
      <c r="F202" s="97"/>
      <c r="G202" s="97"/>
      <c r="H202" s="97"/>
      <c r="I202" s="97"/>
      <c r="J202" s="97"/>
      <c r="K202" s="97"/>
      <c r="L202" s="97"/>
      <c r="M202" s="97"/>
      <c r="N202" s="97"/>
      <c r="O202" s="97"/>
      <c r="P202" s="97"/>
      <c r="Q202" s="98"/>
    </row>
    <row r="203" spans="1:17" ht="30" x14ac:dyDescent="0.2">
      <c r="A203" s="132" t="s">
        <v>363</v>
      </c>
      <c r="B203" s="75" t="s">
        <v>227</v>
      </c>
      <c r="C203" s="75" t="s">
        <v>26</v>
      </c>
      <c r="D203" s="75">
        <v>1</v>
      </c>
      <c r="E203" s="75" t="s">
        <v>30</v>
      </c>
      <c r="F203" s="75" t="s">
        <v>228</v>
      </c>
      <c r="G203" s="75" t="s">
        <v>229</v>
      </c>
      <c r="H203" s="76" t="s">
        <v>41</v>
      </c>
      <c r="I203" s="76" t="s">
        <v>42</v>
      </c>
      <c r="J203" s="76">
        <v>1</v>
      </c>
      <c r="K203" s="77">
        <v>44105</v>
      </c>
      <c r="L203" s="77">
        <v>44196</v>
      </c>
      <c r="M203" s="76"/>
      <c r="N203" s="76"/>
      <c r="O203" s="76"/>
      <c r="P203" s="76">
        <v>1</v>
      </c>
      <c r="Q203" s="132" t="s">
        <v>230</v>
      </c>
    </row>
    <row r="204" spans="1:17" ht="60" x14ac:dyDescent="0.2">
      <c r="A204" s="132" t="s">
        <v>375</v>
      </c>
      <c r="B204" s="75" t="s">
        <v>227</v>
      </c>
      <c r="C204" s="75" t="s">
        <v>26</v>
      </c>
      <c r="D204" s="75">
        <v>1</v>
      </c>
      <c r="E204" s="75" t="s">
        <v>113</v>
      </c>
      <c r="F204" s="75" t="s">
        <v>231</v>
      </c>
      <c r="G204" s="75" t="s">
        <v>232</v>
      </c>
      <c r="H204" s="76" t="s">
        <v>41</v>
      </c>
      <c r="I204" s="76" t="s">
        <v>42</v>
      </c>
      <c r="J204" s="76">
        <v>1</v>
      </c>
      <c r="K204" s="77">
        <v>43924</v>
      </c>
      <c r="L204" s="77">
        <v>44196</v>
      </c>
      <c r="M204" s="78"/>
      <c r="N204" s="76">
        <v>0.25</v>
      </c>
      <c r="O204" s="76">
        <v>0.25</v>
      </c>
      <c r="P204" s="76">
        <v>0.5</v>
      </c>
      <c r="Q204" s="132" t="s">
        <v>233</v>
      </c>
    </row>
    <row r="205" spans="1:17" ht="45" x14ac:dyDescent="0.2">
      <c r="A205" s="34" t="s">
        <v>234</v>
      </c>
      <c r="B205" s="6" t="s">
        <v>227</v>
      </c>
      <c r="C205" s="4" t="s">
        <v>26</v>
      </c>
      <c r="D205" s="4" t="s">
        <v>235</v>
      </c>
      <c r="E205" s="4" t="s">
        <v>30</v>
      </c>
      <c r="F205" s="6" t="s">
        <v>236</v>
      </c>
      <c r="G205" s="6" t="s">
        <v>237</v>
      </c>
      <c r="H205" s="4" t="s">
        <v>41</v>
      </c>
      <c r="I205" s="6" t="s">
        <v>42</v>
      </c>
      <c r="J205" s="5" t="s">
        <v>235</v>
      </c>
      <c r="K205" s="77">
        <v>43832</v>
      </c>
      <c r="L205" s="77">
        <v>43921</v>
      </c>
      <c r="M205" s="6">
        <v>157</v>
      </c>
      <c r="N205" s="4"/>
      <c r="O205" s="6"/>
      <c r="P205" s="4"/>
      <c r="Q205" s="34" t="s">
        <v>238</v>
      </c>
    </row>
    <row r="206" spans="1:17" ht="240" x14ac:dyDescent="0.2">
      <c r="A206" s="34" t="s">
        <v>239</v>
      </c>
      <c r="B206" s="6" t="s">
        <v>227</v>
      </c>
      <c r="C206" s="4" t="s">
        <v>26</v>
      </c>
      <c r="D206" s="3">
        <v>1</v>
      </c>
      <c r="E206" s="4" t="s">
        <v>30</v>
      </c>
      <c r="F206" s="7" t="s">
        <v>240</v>
      </c>
      <c r="G206" s="6" t="s">
        <v>364</v>
      </c>
      <c r="H206" s="6" t="s">
        <v>41</v>
      </c>
      <c r="I206" s="6" t="s">
        <v>42</v>
      </c>
      <c r="J206" s="6" t="s">
        <v>161</v>
      </c>
      <c r="K206" s="77">
        <v>43922</v>
      </c>
      <c r="L206" s="77">
        <v>44074</v>
      </c>
      <c r="M206" s="6"/>
      <c r="N206" s="50">
        <v>0.45</v>
      </c>
      <c r="O206" s="50">
        <v>0.55000000000000004</v>
      </c>
      <c r="P206" s="6"/>
      <c r="Q206" s="34" t="s">
        <v>241</v>
      </c>
    </row>
    <row r="207" spans="1:17" ht="285" x14ac:dyDescent="0.2">
      <c r="A207" s="34" t="s">
        <v>242</v>
      </c>
      <c r="B207" s="6" t="s">
        <v>227</v>
      </c>
      <c r="C207" s="4" t="s">
        <v>26</v>
      </c>
      <c r="D207" s="4">
        <v>1</v>
      </c>
      <c r="E207" s="4" t="s">
        <v>30</v>
      </c>
      <c r="F207" s="7" t="s">
        <v>243</v>
      </c>
      <c r="G207" s="6" t="s">
        <v>365</v>
      </c>
      <c r="H207" s="6" t="s">
        <v>41</v>
      </c>
      <c r="I207" s="6" t="s">
        <v>42</v>
      </c>
      <c r="J207" s="6">
        <v>1</v>
      </c>
      <c r="K207" s="77">
        <v>44105</v>
      </c>
      <c r="L207" s="77">
        <v>44196</v>
      </c>
      <c r="M207" s="6"/>
      <c r="N207" s="6"/>
      <c r="O207" s="6"/>
      <c r="P207" s="6">
        <v>1</v>
      </c>
      <c r="Q207" s="34" t="s">
        <v>244</v>
      </c>
    </row>
    <row r="208" spans="1:17" ht="75" x14ac:dyDescent="0.2">
      <c r="A208" s="34" t="s">
        <v>245</v>
      </c>
      <c r="B208" s="6" t="s">
        <v>227</v>
      </c>
      <c r="C208" s="4" t="s">
        <v>26</v>
      </c>
      <c r="D208" s="4">
        <v>11</v>
      </c>
      <c r="E208" s="4" t="s">
        <v>30</v>
      </c>
      <c r="F208" s="6" t="s">
        <v>246</v>
      </c>
      <c r="G208" s="6" t="s">
        <v>247</v>
      </c>
      <c r="H208" s="6" t="s">
        <v>41</v>
      </c>
      <c r="I208" s="6" t="s">
        <v>42</v>
      </c>
      <c r="J208" s="6">
        <v>11</v>
      </c>
      <c r="K208" s="77">
        <v>44013</v>
      </c>
      <c r="L208" s="77">
        <v>44196</v>
      </c>
      <c r="M208" s="6"/>
      <c r="N208" s="6"/>
      <c r="O208" s="6"/>
      <c r="P208" s="6">
        <v>11</v>
      </c>
      <c r="Q208" s="34" t="s">
        <v>248</v>
      </c>
    </row>
    <row r="209" spans="1:17" ht="60" x14ac:dyDescent="0.2">
      <c r="A209" s="34" t="s">
        <v>249</v>
      </c>
      <c r="B209" s="6" t="s">
        <v>227</v>
      </c>
      <c r="C209" s="4" t="s">
        <v>26</v>
      </c>
      <c r="D209" s="4">
        <v>11</v>
      </c>
      <c r="E209" s="4" t="s">
        <v>30</v>
      </c>
      <c r="F209" s="75" t="s">
        <v>250</v>
      </c>
      <c r="G209" s="75" t="s">
        <v>251</v>
      </c>
      <c r="H209" s="76" t="s">
        <v>41</v>
      </c>
      <c r="I209" s="76" t="s">
        <v>42</v>
      </c>
      <c r="J209" s="76">
        <v>11</v>
      </c>
      <c r="K209" s="77">
        <v>44015</v>
      </c>
      <c r="L209" s="77">
        <v>44104</v>
      </c>
      <c r="M209" s="78"/>
      <c r="N209" s="78"/>
      <c r="O209" s="76">
        <v>11</v>
      </c>
      <c r="P209" s="78"/>
      <c r="Q209" s="132" t="s">
        <v>252</v>
      </c>
    </row>
    <row r="210" spans="1:17" ht="120" x14ac:dyDescent="0.2">
      <c r="A210" s="48" t="s">
        <v>253</v>
      </c>
      <c r="B210" s="6" t="s">
        <v>227</v>
      </c>
      <c r="C210" s="4" t="s">
        <v>26</v>
      </c>
      <c r="D210" s="4">
        <v>3450</v>
      </c>
      <c r="E210" s="4" t="s">
        <v>30</v>
      </c>
      <c r="F210" s="75" t="s">
        <v>254</v>
      </c>
      <c r="G210" s="75" t="s">
        <v>366</v>
      </c>
      <c r="H210" s="76" t="s">
        <v>41</v>
      </c>
      <c r="I210" s="76" t="s">
        <v>42</v>
      </c>
      <c r="J210" s="76">
        <v>3450</v>
      </c>
      <c r="K210" s="77">
        <v>43923</v>
      </c>
      <c r="L210" s="77">
        <v>44196</v>
      </c>
      <c r="M210" s="76"/>
      <c r="N210" s="76">
        <f>3450/3</f>
        <v>1150</v>
      </c>
      <c r="O210" s="76">
        <v>1150</v>
      </c>
      <c r="P210" s="76">
        <v>1150</v>
      </c>
      <c r="Q210" s="132" t="s">
        <v>255</v>
      </c>
    </row>
    <row r="211" spans="1:17" ht="75" x14ac:dyDescent="0.2">
      <c r="A211" s="48" t="s">
        <v>256</v>
      </c>
      <c r="B211" s="6" t="s">
        <v>227</v>
      </c>
      <c r="C211" s="4" t="s">
        <v>26</v>
      </c>
      <c r="D211" s="4">
        <v>1</v>
      </c>
      <c r="E211" s="4" t="s">
        <v>30</v>
      </c>
      <c r="F211" s="6" t="s">
        <v>257</v>
      </c>
      <c r="G211" s="6" t="s">
        <v>367</v>
      </c>
      <c r="H211" s="6" t="s">
        <v>41</v>
      </c>
      <c r="I211" s="6" t="s">
        <v>42</v>
      </c>
      <c r="J211" s="6">
        <v>1</v>
      </c>
      <c r="K211" s="77">
        <v>44105</v>
      </c>
      <c r="L211" s="77">
        <v>44196</v>
      </c>
      <c r="M211" s="77"/>
      <c r="N211" s="77"/>
      <c r="O211" s="6"/>
      <c r="P211" s="6">
        <v>1</v>
      </c>
      <c r="Q211" s="34" t="s">
        <v>367</v>
      </c>
    </row>
    <row r="212" spans="1:17" ht="45" x14ac:dyDescent="0.2">
      <c r="A212" s="48" t="s">
        <v>368</v>
      </c>
      <c r="B212" s="6" t="s">
        <v>227</v>
      </c>
      <c r="C212" s="4" t="s">
        <v>26</v>
      </c>
      <c r="D212" s="4">
        <v>1</v>
      </c>
      <c r="E212" s="4" t="s">
        <v>113</v>
      </c>
      <c r="F212" s="6" t="s">
        <v>369</v>
      </c>
      <c r="G212" s="4" t="s">
        <v>370</v>
      </c>
      <c r="H212" s="6" t="s">
        <v>41</v>
      </c>
      <c r="I212" s="6" t="s">
        <v>42</v>
      </c>
      <c r="J212" s="6">
        <v>1</v>
      </c>
      <c r="K212" s="77">
        <v>37563</v>
      </c>
      <c r="L212" s="77">
        <v>44196</v>
      </c>
      <c r="M212" s="77"/>
      <c r="N212" s="77"/>
      <c r="O212" s="6"/>
      <c r="P212" s="6">
        <v>1</v>
      </c>
      <c r="Q212" s="34" t="s">
        <v>258</v>
      </c>
    </row>
    <row r="213" spans="1:17" ht="60" x14ac:dyDescent="0.2">
      <c r="A213" s="48" t="s">
        <v>259</v>
      </c>
      <c r="B213" s="6" t="s">
        <v>227</v>
      </c>
      <c r="C213" s="4" t="s">
        <v>26</v>
      </c>
      <c r="D213" s="4">
        <v>1</v>
      </c>
      <c r="E213" s="4" t="s">
        <v>113</v>
      </c>
      <c r="F213" s="6" t="s">
        <v>260</v>
      </c>
      <c r="G213" s="4" t="s">
        <v>261</v>
      </c>
      <c r="H213" s="6" t="s">
        <v>41</v>
      </c>
      <c r="I213" s="6" t="s">
        <v>42</v>
      </c>
      <c r="J213" s="6">
        <v>1</v>
      </c>
      <c r="K213" s="77">
        <v>44105</v>
      </c>
      <c r="L213" s="77">
        <v>44196</v>
      </c>
      <c r="M213" s="77"/>
      <c r="N213" s="77"/>
      <c r="O213" s="6"/>
      <c r="P213" s="6">
        <v>1</v>
      </c>
      <c r="Q213" s="34" t="s">
        <v>262</v>
      </c>
    </row>
    <row r="214" spans="1:17" ht="45" x14ac:dyDescent="0.2">
      <c r="A214" s="48" t="s">
        <v>263</v>
      </c>
      <c r="B214" s="6" t="s">
        <v>227</v>
      </c>
      <c r="C214" s="4" t="s">
        <v>26</v>
      </c>
      <c r="D214" s="4">
        <v>1</v>
      </c>
      <c r="E214" s="4" t="s">
        <v>113</v>
      </c>
      <c r="F214" s="6" t="s">
        <v>264</v>
      </c>
      <c r="G214" s="6" t="s">
        <v>265</v>
      </c>
      <c r="H214" s="6" t="s">
        <v>41</v>
      </c>
      <c r="I214" s="6" t="s">
        <v>42</v>
      </c>
      <c r="J214" s="6">
        <v>1</v>
      </c>
      <c r="K214" s="77">
        <v>44105</v>
      </c>
      <c r="L214" s="77">
        <v>44196</v>
      </c>
      <c r="M214" s="77"/>
      <c r="N214" s="77"/>
      <c r="O214" s="6"/>
      <c r="P214" s="6">
        <v>1</v>
      </c>
      <c r="Q214" s="34" t="s">
        <v>266</v>
      </c>
    </row>
    <row r="215" spans="1:17" ht="105" x14ac:dyDescent="0.2">
      <c r="A215" s="48" t="s">
        <v>371</v>
      </c>
      <c r="B215" s="6" t="s">
        <v>227</v>
      </c>
      <c r="C215" s="4" t="s">
        <v>26</v>
      </c>
      <c r="D215" s="4">
        <v>3</v>
      </c>
      <c r="E215" s="4" t="s">
        <v>30</v>
      </c>
      <c r="F215" s="6" t="s">
        <v>267</v>
      </c>
      <c r="G215" s="6" t="s">
        <v>160</v>
      </c>
      <c r="H215" s="6" t="s">
        <v>41</v>
      </c>
      <c r="I215" s="6" t="s">
        <v>42</v>
      </c>
      <c r="J215" s="6">
        <v>3</v>
      </c>
      <c r="K215" s="64">
        <v>43891</v>
      </c>
      <c r="L215" s="64">
        <v>44165</v>
      </c>
      <c r="M215" s="64"/>
      <c r="N215" s="6">
        <v>1</v>
      </c>
      <c r="O215" s="6">
        <v>1</v>
      </c>
      <c r="P215" s="6">
        <v>1</v>
      </c>
      <c r="Q215" s="34" t="s">
        <v>267</v>
      </c>
    </row>
    <row r="216" spans="1:17" ht="15.75" x14ac:dyDescent="0.2">
      <c r="A216" s="93" t="s">
        <v>410</v>
      </c>
      <c r="B216" s="93"/>
      <c r="C216" s="93"/>
      <c r="D216" s="93"/>
      <c r="E216" s="93"/>
      <c r="F216" s="93"/>
      <c r="G216" s="93"/>
      <c r="H216" s="93"/>
      <c r="I216" s="93"/>
      <c r="J216" s="93"/>
      <c r="K216" s="93"/>
      <c r="L216" s="93"/>
      <c r="M216" s="93"/>
      <c r="N216" s="93"/>
      <c r="O216" s="93"/>
      <c r="P216" s="93"/>
      <c r="Q216" s="99"/>
    </row>
    <row r="217" spans="1:17" s="101" customFormat="1" ht="105" x14ac:dyDescent="0.2">
      <c r="A217" s="33" t="s">
        <v>596</v>
      </c>
      <c r="B217" s="51" t="s">
        <v>594</v>
      </c>
      <c r="C217" s="51" t="s">
        <v>29</v>
      </c>
      <c r="D217" s="4">
        <v>2</v>
      </c>
      <c r="E217" s="51" t="s">
        <v>113</v>
      </c>
      <c r="F217" s="51" t="s">
        <v>597</v>
      </c>
      <c r="G217" s="51" t="s">
        <v>559</v>
      </c>
      <c r="H217" s="51" t="s">
        <v>220</v>
      </c>
      <c r="I217" s="51" t="s">
        <v>42</v>
      </c>
      <c r="J217" s="51">
        <v>0</v>
      </c>
      <c r="K217" s="82">
        <v>43862</v>
      </c>
      <c r="L217" s="82">
        <v>44196</v>
      </c>
      <c r="M217" s="51"/>
      <c r="N217" s="51"/>
      <c r="O217" s="51"/>
      <c r="P217" s="51">
        <v>2</v>
      </c>
      <c r="Q217" s="33" t="s">
        <v>598</v>
      </c>
    </row>
    <row r="218" spans="1:17" s="1" customFormat="1" ht="105" x14ac:dyDescent="0.2">
      <c r="A218" s="33" t="s">
        <v>599</v>
      </c>
      <c r="B218" s="51" t="s">
        <v>594</v>
      </c>
      <c r="C218" s="51" t="s">
        <v>29</v>
      </c>
      <c r="D218" s="51">
        <v>1</v>
      </c>
      <c r="E218" s="51" t="s">
        <v>113</v>
      </c>
      <c r="F218" s="51" t="s">
        <v>600</v>
      </c>
      <c r="G218" s="51" t="s">
        <v>601</v>
      </c>
      <c r="H218" s="51" t="s">
        <v>220</v>
      </c>
      <c r="I218" s="51" t="s">
        <v>42</v>
      </c>
      <c r="J218" s="51">
        <v>0</v>
      </c>
      <c r="K218" s="82">
        <v>43862</v>
      </c>
      <c r="L218" s="82">
        <v>44196</v>
      </c>
      <c r="M218" s="104"/>
      <c r="N218" s="120"/>
      <c r="O218" s="120"/>
      <c r="P218" s="120">
        <v>1</v>
      </c>
      <c r="Q218" s="33" t="s">
        <v>602</v>
      </c>
    </row>
    <row r="219" spans="1:17" ht="15.75" x14ac:dyDescent="0.2">
      <c r="A219" s="100" t="s">
        <v>404</v>
      </c>
      <c r="B219" s="100"/>
      <c r="C219" s="100"/>
      <c r="D219" s="100"/>
      <c r="E219" s="100"/>
      <c r="F219" s="100"/>
      <c r="G219" s="100"/>
      <c r="H219" s="100"/>
      <c r="I219" s="100"/>
      <c r="J219" s="100"/>
      <c r="K219" s="100"/>
      <c r="L219" s="100"/>
      <c r="M219" s="100"/>
      <c r="N219" s="100"/>
      <c r="O219" s="100"/>
      <c r="P219" s="100"/>
      <c r="Q219" s="100"/>
    </row>
    <row r="220" spans="1:17" ht="105" x14ac:dyDescent="0.2">
      <c r="A220" s="128" t="s">
        <v>405</v>
      </c>
      <c r="B220" s="6" t="s">
        <v>188</v>
      </c>
      <c r="C220" s="6" t="s">
        <v>406</v>
      </c>
      <c r="D220" s="3">
        <v>1</v>
      </c>
      <c r="E220" s="6" t="s">
        <v>38</v>
      </c>
      <c r="F220" s="4" t="s">
        <v>407</v>
      </c>
      <c r="G220" s="6" t="s">
        <v>408</v>
      </c>
      <c r="H220" s="4" t="s">
        <v>33</v>
      </c>
      <c r="I220" s="4" t="s">
        <v>219</v>
      </c>
      <c r="J220" s="3">
        <v>1</v>
      </c>
      <c r="K220" s="105">
        <v>43891</v>
      </c>
      <c r="L220" s="105">
        <v>44196</v>
      </c>
      <c r="M220" s="3">
        <v>0</v>
      </c>
      <c r="N220" s="70">
        <v>0.28570000000000001</v>
      </c>
      <c r="O220" s="121">
        <v>0.57140000000000002</v>
      </c>
      <c r="P220" s="3">
        <v>1</v>
      </c>
      <c r="Q220" s="128" t="s">
        <v>409</v>
      </c>
    </row>
    <row r="221" spans="1:17" x14ac:dyDescent="0.2">
      <c r="A221" s="133"/>
      <c r="B221" s="27"/>
      <c r="C221" s="27"/>
      <c r="D221" s="27"/>
      <c r="E221" s="27"/>
      <c r="G221" s="13"/>
      <c r="O221" s="26"/>
      <c r="Q221" s="133"/>
    </row>
    <row r="222" spans="1:17" x14ac:dyDescent="0.2">
      <c r="A222" s="133"/>
      <c r="B222" s="27"/>
      <c r="C222" s="27"/>
      <c r="D222" s="27"/>
      <c r="E222" s="27"/>
      <c r="G222" s="13"/>
      <c r="O222" s="26"/>
      <c r="Q222" s="133"/>
    </row>
  </sheetData>
  <dataConsolidate/>
  <mergeCells count="29">
    <mergeCell ref="A101:Q101"/>
    <mergeCell ref="A54:Q54"/>
    <mergeCell ref="A216:Q216"/>
    <mergeCell ref="A219:Q219"/>
    <mergeCell ref="A171:Q171"/>
    <mergeCell ref="A202:Q202"/>
    <mergeCell ref="A143:Q143"/>
    <mergeCell ref="A159:Q159"/>
    <mergeCell ref="A147:Q147"/>
    <mergeCell ref="A165:Q165"/>
    <mergeCell ref="A196:Q196"/>
    <mergeCell ref="A192:Q192"/>
    <mergeCell ref="A187:Q187"/>
    <mergeCell ref="A112:Q112"/>
    <mergeCell ref="A118:Q118"/>
    <mergeCell ref="A124:Q124"/>
    <mergeCell ref="A134:Q134"/>
    <mergeCell ref="A139:Q139"/>
    <mergeCell ref="A125:Q125"/>
    <mergeCell ref="A3:Q3"/>
    <mergeCell ref="A1:Q2"/>
    <mergeCell ref="E4:E5"/>
    <mergeCell ref="C4:C5"/>
    <mergeCell ref="A4:A5"/>
    <mergeCell ref="G4:J4"/>
    <mergeCell ref="K4:Q4"/>
    <mergeCell ref="D4:D5"/>
    <mergeCell ref="F4:F5"/>
    <mergeCell ref="B4:B5"/>
  </mergeCells>
  <printOptions horizontalCentered="1" verticalCentered="1"/>
  <pageMargins left="0.39370078740157483" right="0.39370078740157483" top="0.39370078740157483" bottom="0.39370078740157483" header="0.31496062992125984" footer="0.31496062992125984"/>
  <pageSetup paperSize="14" scale="41"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 Accion 2020</vt:lpstr>
      <vt:lpstr>'Plan Accion 2020'!Área_de_impresión</vt:lpstr>
      <vt:lpstr>'Plan Accion 2020'!Títulos_a_imprimir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LISBETH AGUIRRE CARRANZA</dc:creator>
  <cp:lastModifiedBy>LISBETH AGUIRRE CARRANZA</cp:lastModifiedBy>
  <dcterms:created xsi:type="dcterms:W3CDTF">2019-05-22T21:14:47Z</dcterms:created>
  <dcterms:modified xsi:type="dcterms:W3CDTF">2020-01-24T21:12:37Z</dcterms:modified>
</cp:coreProperties>
</file>