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04661635-AD0F-4495-B3D9-D8537EC0D768}" xr6:coauthVersionLast="45" xr6:coauthVersionMax="45" xr10:uidLastSave="{00000000-0000-0000-0000-000000000000}"/>
  <bookViews>
    <workbookView xWindow="-120" yWindow="-120" windowWidth="20730" windowHeight="11160" tabRatio="808" xr2:uid="{00000000-000D-0000-FFFF-FFFF00000000}"/>
  </bookViews>
  <sheets>
    <sheet name="Energía" sheetId="15" r:id="rId1"/>
    <sheet name="Agua" sheetId="16" r:id="rId2"/>
    <sheet name="Mantenimiento1" sheetId="11" r:id="rId3"/>
    <sheet name="Mantenimiento2" sheetId="12" r:id="rId4"/>
    <sheet name="Movilidad" sheetId="13" r:id="rId5"/>
    <sheet name="Correspondencia" sheetId="14" r:id="rId6"/>
  </sheets>
  <definedNames>
    <definedName name="_xlnm.Print_Area" localSheetId="1">Agua!$B$2:$R$55</definedName>
    <definedName name="_xlnm.Print_Area" localSheetId="5">Correspondencia!$B$2:$R$57</definedName>
    <definedName name="_xlnm.Print_Area" localSheetId="0">Energía!$B$2:$R$55</definedName>
    <definedName name="_xlnm.Print_Area" localSheetId="2">Mantenimiento1!$B$2:$R$57</definedName>
    <definedName name="_xlnm.Print_Area" localSheetId="3">Mantenimiento2!$B$2:$R$57</definedName>
    <definedName name="_xlnm.Print_Area" localSheetId="4">Movilidad!$B$2:$R$57</definedName>
    <definedName name="Fuente_indicador" localSheetId="1">Agua!$M$102:$M$108</definedName>
    <definedName name="Fuente_indicador" localSheetId="5">Correspondencia!$M$104:$M$110</definedName>
    <definedName name="Fuente_indicador" localSheetId="0">Energía!$M$102:$M$108</definedName>
    <definedName name="Fuente_indicador" localSheetId="2">Mantenimiento1!$M$104:$M$110</definedName>
    <definedName name="Fuente_indicador" localSheetId="3">Mantenimiento2!$M$104:$M$110</definedName>
    <definedName name="Fuente_indicador" localSheetId="4">Movilidad!$M$104:$M$110</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Agua!$I$102:$I$107</definedName>
    <definedName name="Periodicidad" localSheetId="5">Correspondencia!$I$104:$I$109</definedName>
    <definedName name="Periodicidad" localSheetId="0">Energía!$I$102:$I$107</definedName>
    <definedName name="Periodicidad" localSheetId="2">Mantenimiento1!$I$104:$I$109</definedName>
    <definedName name="Periodicidad" localSheetId="3">Mantenimiento2!$I$104:$I$109</definedName>
    <definedName name="Periodicidad" localSheetId="4">Movilidad!$I$104:$I$109</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Agua!$H$102:$H$104</definedName>
    <definedName name="Tipo_indicador" localSheetId="5">Correspondencia!$H$104:$H$106</definedName>
    <definedName name="Tipo_indicador" localSheetId="0">Energía!$H$102:$H$104</definedName>
    <definedName name="Tipo_indicador" localSheetId="2">Mantenimiento1!$H$104:$H$106</definedName>
    <definedName name="Tipo_indicador" localSheetId="3">Mantenimiento2!$H$104:$H$106</definedName>
    <definedName name="Tipo_indicador" localSheetId="4">Movilidad!$H$104:$H$106</definedName>
  </definedNames>
  <calcPr calcId="191029"/>
</workbook>
</file>

<file path=xl/calcChain.xml><?xml version="1.0" encoding="utf-8"?>
<calcChain xmlns="http://schemas.openxmlformats.org/spreadsheetml/2006/main">
  <c r="G28" i="14" l="1"/>
  <c r="J28" i="14"/>
  <c r="M28" i="14"/>
  <c r="D28" i="14"/>
  <c r="P28" i="14" l="1"/>
  <c r="P27" i="14"/>
  <c r="P26" i="14"/>
  <c r="P28" i="13"/>
  <c r="P27" i="13"/>
  <c r="P26" i="13"/>
  <c r="P28" i="12"/>
  <c r="P27" i="12"/>
  <c r="P26" i="12"/>
  <c r="P28" i="11"/>
  <c r="P27" i="11"/>
  <c r="P26" i="11"/>
  <c r="P26" i="16" l="1"/>
  <c r="P26" i="15"/>
  <c r="G28" i="13" l="1"/>
  <c r="J28" i="13"/>
  <c r="M28" i="13"/>
  <c r="D28" i="13" l="1"/>
  <c r="D28" i="12" l="1"/>
  <c r="J28" i="12"/>
  <c r="M28" i="12"/>
  <c r="M28" i="11"/>
  <c r="J28" i="11"/>
  <c r="G28" i="11"/>
  <c r="D28" i="11"/>
</calcChain>
</file>

<file path=xl/sharedStrings.xml><?xml version="1.0" encoding="utf-8"?>
<sst xmlns="http://schemas.openxmlformats.org/spreadsheetml/2006/main" count="608" uniqueCount="151">
  <si>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</si>
  <si>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</si>
  <si>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</si>
  <si>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</si>
  <si>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</si>
  <si>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</si>
  <si>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</si>
  <si>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</si>
  <si>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</si>
  <si>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</si>
  <si>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</si>
  <si>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</si>
  <si>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</si>
  <si>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</si>
  <si>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</si>
  <si>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</si>
  <si>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</si>
  <si>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</si>
  <si>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</si>
  <si>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</si>
  <si>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</si>
  <si>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</si>
  <si>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</si>
  <si>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</si>
  <si>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</si>
  <si>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</si>
  <si>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</si>
  <si>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</si>
  <si>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</si>
  <si>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</si>
  <si>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</si>
  <si>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</si>
  <si>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</si>
  <si>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</si>
  <si>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</si>
  <si>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</si>
  <si>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</si>
  <si>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</si>
  <si>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</si>
  <si>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</si>
  <si>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</si>
  <si>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</si>
  <si>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</si>
  <si>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</si>
  <si>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</si>
  <si>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</si>
  <si>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</si>
  <si>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</si>
  <si>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</si>
  <si>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</si>
  <si>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</si>
  <si>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</si>
  <si>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</si>
  <si>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</si>
  <si>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</si>
  <si>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</si>
  <si>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</si>
  <si>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</si>
  <si>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</si>
  <si>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</si>
  <si>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</si>
  <si>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</si>
  <si>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</si>
  <si>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</si>
  <si>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</si>
  <si>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</si>
  <si>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</si>
  <si>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N/A</t>
  </si>
  <si>
    <t>Porcentaje</t>
  </si>
  <si>
    <t>&gt;80%</t>
  </si>
  <si>
    <t>60% - 79%</t>
  </si>
  <si>
    <t>&lt;60</t>
  </si>
  <si>
    <t>ANÁLISIS DE RESULTADOS 1:</t>
  </si>
  <si>
    <t>ANÁLISIS DE RESULTADOS 2:</t>
  </si>
  <si>
    <t>ANÁLISIS DE RESULTADOS 3:</t>
  </si>
  <si>
    <t>ANÁLISIS DE RESULTADOS 4:</t>
  </si>
  <si>
    <t>ANÁLISIS DE RESULTADOS 5:</t>
  </si>
  <si>
    <t>ANÁLISIS DE RESULTADOS 6:</t>
  </si>
  <si>
    <t>ANÁLISIS DE RESULTADOS 7:</t>
  </si>
  <si>
    <t>ANÁLISIS DE RESULTADOS 8:</t>
  </si>
  <si>
    <t>ANÁLISIS DE RESULTADOS 9:</t>
  </si>
  <si>
    <t>ANÁLISIS DE RESULTADOS 10:</t>
  </si>
  <si>
    <r>
      <rPr>
        <b/>
        <sz val="10"/>
        <rFont val="Arial"/>
        <family val="2"/>
      </rPr>
      <t>ANÁLISIS DE RESULTADOS 11</t>
    </r>
    <r>
      <rPr>
        <sz val="10"/>
        <rFont val="Arial"/>
        <family val="2"/>
      </rPr>
      <t>:</t>
    </r>
  </si>
  <si>
    <t>ANÁLISIS DE RESULTADOS 12:</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</si>
  <si>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</si>
  <si>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</si>
  <si>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</si>
  <si>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</si>
  <si>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</si>
  <si>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</si>
  <si>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</si>
  <si>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</si>
  <si>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</si>
  <si>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</si>
  <si>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</si>
  <si>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</si>
  <si>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</si>
  <si>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</si>
  <si>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</si>
  <si>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</si>
  <si>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</si>
  <si>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</si>
  <si>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</si>
  <si>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</si>
  <si>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</si>
  <si>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</si>
  <si>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A marzo 31 de 2020, de un total de 28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</si>
  <si>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</si>
  <si>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Este indicador fue creado para este año, las actividades que se plantean en el cronograma, son necesidades que surgen de las inspecciones que se realizan permanentemente. Son pocas porque son actividades que requieren una planeación "mayor". 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</si>
  <si>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 xml:space="preserve">Durante el primer trimestre del 2020 se recibieron 2190 radicados en la ventanilla de correspondencia de los cuales se entregaron en su totalidad a las diferentes procesos de la Corporacion. </t>
  </si>
  <si>
    <t>VERSIÓN: 03</t>
  </si>
  <si>
    <t>FECHA: 15-Mar-2019</t>
  </si>
  <si>
    <t>Indicador revisado y/o actualizado y aprobado por el lider del proceso 30/03/2020</t>
  </si>
  <si>
    <t>-</t>
  </si>
  <si>
    <t>No hay contrato de mantenimiento locativo, por tanto no hay valores que reportar.</t>
  </si>
  <si>
    <t xml:space="preserve">A junio  30 de 2020, de un total de 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La diferencia con el primer semestre radica en que los vehículos no se movilizaron en razón a las medidas de aislamiento preventivo  con ocasión de la pandemia del Coronavirus COVID-19. </t>
  </si>
  <si>
    <t>Durante el segundo trimestre de 2020 se recibiero 444 comunicaciones internas via webmail, los cuales fueron radicados y reenviados a cada uno delos procesos en su totalidad. Cabe resaltar que fue mucho menor en comparación con el primer trimestre; ya que en este se radicaron las renuncias y postulaciones de las UAN, por el cambio de Periodo Constitucional; ademas por la emergencia del Covid-19, son muy pocos los radicados de horas extras, permisos entre otros.</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</si>
  <si>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</si>
  <si>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</si>
  <si>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</si>
  <si>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</si>
  <si>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</si>
  <si>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</si>
  <si>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</si>
  <si>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</si>
  <si>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</si>
  <si>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</si>
  <si>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Para el primer trimestre se observa  un consumo de energía de 112.626 Kwh, con respecto a la meta establecida en el Plan Institucional de Gestión Ambiental nos indica que  se esta cumpliendo con  la meta anual.</t>
  </si>
  <si>
    <t>Para el primer trimestre se observa  un consumo de energía de 101,080 Kwh, con respecto a la meta establecida en el Plan Institucional de Gestión Ambiental nos indica que  se esta cumpliendo con  la meta anual, sin embargo en el CAD aunque el consumo es por ocupación, se evidenció un alto consumo en todo el edificio para el mes de junio y teniendo en cuenta el tema de la cuarentena no se es coherente con respecto a los meses anteriores, por lo tanto se realizó la consulta al profesional  de Secretaría de Hacienda que remite los datos, quien informa que ya se realizó requerimiento a CODENSA y se está realizando la investigación correspondiente.</t>
  </si>
  <si>
    <t>Consumo de agua.</t>
  </si>
  <si>
    <t>Rerporta el avance bimestral del consumo de agua, para realizar seguimiento a  la meta anual establecida en el PIGA, en mantener un máximo de consumo de  7500 m³ año, en las dos sedes de la Corporación.</t>
  </si>
  <si>
    <t xml:space="preserve">[Consumo de agua del periodo (m^3)] </t>
  </si>
  <si>
    <t>7500 m^3</t>
  </si>
  <si>
    <t>Metros Cúbicos</t>
  </si>
  <si>
    <t>Factura de servicio de acueducto-Reporte de consumo de agua del CAD</t>
  </si>
  <si>
    <t>&lt;7500 m^3</t>
  </si>
  <si>
    <t>&gt;7500 m^3</t>
  </si>
  <si>
    <t>Bimestre I</t>
  </si>
  <si>
    <t>Bimestre II</t>
  </si>
  <si>
    <t>Bimestre III</t>
  </si>
  <si>
    <t>Bimestre IV</t>
  </si>
  <si>
    <t>Bimestre V</t>
  </si>
  <si>
    <t>Bimestre VI</t>
  </si>
  <si>
    <t>El consumo de agua total de las dos sedes para las dos primeros bimestres que corresponden al periodo enero-mayo de 2020 fue de 1138 metros cúbicos, comparado con el periodo enero-mayo de 2019 se redujo el consumo en  1110 metros cúbicos, esto debido a las actividades realizadas como el cambio de flotador en el tanque de agua potable de fibra de vidrio y por la medida de aislamiento obligatorio preventivo por el COVID-19, establecida por el Gobierno Nacional mediante el Decreto 457 de 2020.</t>
  </si>
  <si>
    <t>Indicador revisado y/o actualizado y aprobado por el lider del proceso 21/07/2020</t>
  </si>
  <si>
    <t>Para el tercer trimestre se tiene un consumo de los meses de julio y agosto de 53.298 kWh, sin embargo el CAD no ha reportado el consumo de agosto y septiembre y en la sede principal no han remitido la factura del mes de septiembre, por lo tanto no se puede realizar un análisis completo del trimestre.</t>
  </si>
  <si>
    <t>El consumo de agua total de las dos sedes para el tercer y cuarto bimestre  fue de 554 metros cúbicos, comparado con el periodo mayo-septiembre de 2019 se redujo el consumo en 859 metros cúbicos, esto debido a las medidas de aislamiento preventivo por el COVID-19, el consumo de agua total de las sedes no supera la meta anual establecida para la Corporación.</t>
  </si>
  <si>
    <t xml:space="preserve">El contrato de mantenimiento empezó a mediados de agosto por temas de cuarentenas obligatorias en las distintas localidades, sumado a que no se tenía mantenimiento hace mucho tiempo, el cronograma se vio afectado por diversas actividades que se ejecutaron a través de las mesas de ayuda, fuera de la planificación. </t>
  </si>
  <si>
    <t xml:space="preserve">Estamos trabajando con el contratista para asegurar que tomen el ritmo debido, porque al inicio del contrato no tuvieron facilidad de materiales y personal, lo que ha demorado la realización de algunas actividades. </t>
  </si>
  <si>
    <t xml:space="preserve">A septiembre 30 de 2020, de un total de 26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t>
  </si>
  <si>
    <t xml:space="preserve">En el tercer trimestre de 2020 se recibieron 539 comunicaciones internas en el proceso de correspondencia, las cuales fueron radicadas y reenviadas en su totalidad a cada proceso respectivo. Podemos decir que hay un pequeño aumento en comparación con el trimestre anterior, ya que poco a poco estamos retomando tramites; como permisos, compensatorios, horas extras,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</si>
</sst>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29">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top" wrapText="1"/>
      <protection locked="0"/>
    </xf>
    <xf numFmtId="14" fontId="4" fillId="0" borderId="43" xfId="0" applyNumberFormat="1" applyFont="1" applyBorder="1" applyAlignment="1" applyProtection="1">
      <alignment horizontal="justify"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10" fontId="23" fillId="0" borderId="26" xfId="1" applyNumberFormat="1" applyFont="1" applyBorder="1" applyAlignment="1" applyProtection="1">
      <alignment horizontal="center"/>
    </xf>
    <xf numFmtId="10" fontId="23" fillId="0" borderId="27" xfId="1" applyNumberFormat="1" applyFont="1" applyBorder="1" applyAlignment="1" applyProtection="1">
      <alignment horizontal="center"/>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3" fontId="23" fillId="0" borderId="11" xfId="1" applyNumberFormat="1" applyFont="1" applyBorder="1" applyAlignment="1" applyProtection="1">
      <alignment horizontal="center"/>
      <protection locked="0"/>
    </xf>
    <xf numFmtId="3" fontId="23" fillId="0" borderId="16" xfId="1" applyNumberFormat="1" applyFont="1" applyBorder="1" applyAlignment="1" applyProtection="1">
      <alignment horizontal="center"/>
      <protection locked="0"/>
    </xf>
    <xf numFmtId="0" fontId="23" fillId="2" borderId="53" xfId="0" applyFont="1" applyFill="1" applyBorder="1" applyAlignment="1">
      <alignment horizontal="center" vertical="center" wrapText="1"/>
    </xf>
    <xf numFmtId="0" fontId="23" fillId="2" borderId="8"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1" xfId="0" applyFont="1" applyBorder="1" applyAlignment="1" applyProtection="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9"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18" xfId="1" applyNumberFormat="1" applyFont="1" applyBorder="1" applyAlignment="1" applyProtection="1">
      <alignment horizontal="center"/>
      <protection locked="0"/>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112626</c:v>
                </c:pt>
                <c:pt idx="3">
                  <c:v>101080</c:v>
                </c:pt>
                <c:pt idx="6">
                  <c:v>53298</c:v>
                </c:pt>
                <c:pt idx="12">
                  <c:v>267004</c:v>
                </c:pt>
              </c:numCache>
            </c:numRef>
          </c:val>
          <c:extLs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698329104"/>
        <c:axId val="-1698328560"/>
      </c:barChart>
      <c:catAx>
        <c:axId val="-1698329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8560"/>
        <c:crosses val="autoZero"/>
        <c:auto val="1"/>
        <c:lblAlgn val="ctr"/>
        <c:lblOffset val="100"/>
        <c:noMultiLvlLbl val="0"/>
      </c:catAx>
      <c:valAx>
        <c:axId val="-1698328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91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2-4D9C-9575-93EA81F3D34E}"/>
                </c:ext>
              </c:extLst>
            </c:dLbl>
            <c:dLbl>
              <c:idx val="6"/>
              <c:layout>
                <c:manualLayout>
                  <c:x val="-9.6934429582875604E-4"/>
                  <c:y val="1.220426714404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2-4D9C-9575-93EA81F3D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Agua!$D$26:$Q$26</c15:sqref>
                  </c15:fullRef>
                </c:ext>
              </c:extLst>
              <c:f>(Agua!$D$26,Agua!$F$26,Agua!$H$26,Agua!$J$26,Agua!$L$26,Agua!$N$26,Agua!$P$26)</c:f>
              <c:numCache>
                <c:formatCode>General</c:formatCode>
                <c:ptCount val="7"/>
                <c:pt idx="0">
                  <c:v>845</c:v>
                </c:pt>
                <c:pt idx="1">
                  <c:v>293</c:v>
                </c:pt>
                <c:pt idx="2">
                  <c:v>241</c:v>
                </c:pt>
                <c:pt idx="3">
                  <c:v>313</c:v>
                </c:pt>
                <c:pt idx="6" formatCode="#,##0">
                  <c:v>1692</c:v>
                </c:pt>
              </c:numCache>
            </c:numRef>
          </c:val>
          <c:extLs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Agua!$D$25:$Q$25</c15:sqref>
                  </c15:fullRef>
                </c:ext>
              </c:extLst>
              <c:f>(Agua!$D$25,Agua!$F$25,Agua!$H$25,Agua!$J$25,Agua!$L$25,Agua!$N$25,Agua!$P$25)</c:f>
              <c:numCache>
                <c:formatCode>#,##0</c:formatCode>
                <c:ptCount val="7"/>
                <c:pt idx="6">
                  <c:v>7500</c:v>
                </c:pt>
              </c:numCache>
            </c:numRef>
          </c:val>
          <c:extLs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698322576"/>
        <c:axId val="-1698330736"/>
      </c:barChart>
      <c:catAx>
        <c:axId val="-16983225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0736"/>
        <c:crosses val="autoZero"/>
        <c:auto val="1"/>
        <c:lblAlgn val="ctr"/>
        <c:lblOffset val="100"/>
        <c:noMultiLvlLbl val="0"/>
      </c:catAx>
      <c:valAx>
        <c:axId val="-1698330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2257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83.333333333333343</c:v>
                </c:pt>
                <c:pt idx="3">
                  <c:v>0</c:v>
                </c:pt>
                <c:pt idx="6">
                  <c:v>78.571428571428569</c:v>
                </c:pt>
                <c:pt idx="9">
                  <c:v>0</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698328016"/>
        <c:axId val="-1698324208"/>
      </c:barChart>
      <c:dateAx>
        <c:axId val="-1698328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4208"/>
        <c:crosses val="autoZero"/>
        <c:auto val="0"/>
        <c:lblOffset val="100"/>
        <c:baseTimeUnit val="days"/>
        <c:majorUnit val="3"/>
        <c:minorUnit val="3"/>
      </c:dateAx>
      <c:valAx>
        <c:axId val="-1698324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8016"/>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0</c:v>
                </c:pt>
                <c:pt idx="6">
                  <c:v>69.135802469135797</c:v>
                </c:pt>
                <c:pt idx="9">
                  <c:v>0</c:v>
                </c:pt>
                <c:pt idx="12">
                  <c:v>87.046632124352328</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formatCode="0%">
                  <c:v>1</c:v>
                </c:pt>
                <c:pt idx="6" formatCode="0%">
                  <c:v>1</c:v>
                </c:pt>
                <c:pt idx="9" formatCode="0%">
                  <c:v>1</c:v>
                </c:pt>
                <c:pt idx="12">
                  <c:v>100</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698329648"/>
        <c:axId val="-1698317680"/>
      </c:barChart>
      <c:catAx>
        <c:axId val="-1698329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17680"/>
        <c:crosses val="autoZero"/>
        <c:auto val="1"/>
        <c:lblAlgn val="ctr"/>
        <c:lblOffset val="100"/>
        <c:noMultiLvlLbl val="0"/>
      </c:catAx>
      <c:valAx>
        <c:axId val="-169831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964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Movilidad!$C$28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Movilidad!$D$28:$Q$28</c:f>
              <c:numCache>
                <c:formatCode>General</c:formatCode>
                <c:ptCount val="14"/>
                <c:pt idx="0">
                  <c:v>100</c:v>
                </c:pt>
                <c:pt idx="3">
                  <c:v>100</c:v>
                </c:pt>
                <c:pt idx="6">
                  <c:v>100</c:v>
                </c:pt>
                <c:pt idx="9">
                  <c:v>0</c:v>
                </c:pt>
                <c:pt idx="12">
                  <c:v>100</c:v>
                </c:pt>
              </c:numCache>
            </c:numRef>
          </c:val>
          <c:extLst>
            <c:ext xmlns:c16="http://schemas.microsoft.com/office/drawing/2014/chart" uri="{C3380CC4-5D6E-409C-BE32-E72D297353CC}">
              <c16:uniqueId val="{00000001-CA19-45E2-B091-8D9BD039E1F1}"/>
            </c:ext>
          </c:extLst>
        </c:ser>
        <c:ser>
          <c:idx val="1"/>
          <c:order val="1"/>
          <c:tx>
            <c:strRef>
              <c:f>Movilidad!$C$25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Movilidad!$D$25:$Q$25</c:f>
              <c:numCache>
                <c:formatCode>0</c:formatCode>
                <c:ptCount val="14"/>
                <c:pt idx="0">
                  <c:v>90</c:v>
                </c:pt>
                <c:pt idx="3">
                  <c:v>90</c:v>
                </c:pt>
                <c:pt idx="6">
                  <c:v>90</c:v>
                </c:pt>
                <c:pt idx="9">
                  <c:v>90</c:v>
                </c:pt>
                <c:pt idx="12" formatCode="General">
                  <c:v>90</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698330192"/>
        <c:axId val="-1698331280"/>
      </c:barChart>
      <c:catAx>
        <c:axId val="-169833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1280"/>
        <c:crosses val="autoZero"/>
        <c:auto val="1"/>
        <c:lblAlgn val="ctr"/>
        <c:lblOffset val="100"/>
        <c:noMultiLvlLbl val="0"/>
      </c:catAx>
      <c:valAx>
        <c:axId val="-1698331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3019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0</c:v>
                </c:pt>
                <c:pt idx="12" formatCode="General">
                  <c:v>100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698326928"/>
        <c:axId val="-1698325840"/>
      </c:barChart>
      <c:catAx>
        <c:axId val="-1698326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5840"/>
        <c:crosses val="autoZero"/>
        <c:auto val="1"/>
        <c:lblAlgn val="ctr"/>
        <c:lblOffset val="100"/>
        <c:noMultiLvlLbl val="0"/>
      </c:catAx>
      <c:valAx>
        <c:axId val="-1698325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69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8"/>
  <sheetViews>
    <sheetView showGridLines="0" tabSelected="1" zoomScale="80" zoomScaleNormal="80" zoomScaleSheetLayoutView="100" workbookViewId="0">
      <selection activeCell="B5" sqref="B5:R5"/>
    </sheetView>
  </sheetViews>
  <sheetFormatPr baseColWidth="10"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182"/>
      <c r="C2" s="183"/>
      <c r="D2" s="184"/>
      <c r="E2" s="187" t="s">
        <v>60</v>
      </c>
      <c r="F2" s="188"/>
      <c r="G2" s="188"/>
      <c r="H2" s="188"/>
      <c r="I2" s="188"/>
      <c r="J2" s="188"/>
      <c r="K2" s="188"/>
      <c r="L2" s="188"/>
      <c r="M2" s="188"/>
      <c r="N2" s="189"/>
      <c r="O2" s="196" t="s">
        <v>59</v>
      </c>
      <c r="P2" s="196"/>
      <c r="Q2" s="196"/>
      <c r="R2" s="196"/>
    </row>
    <row r="3" spans="2:18" ht="24.75" customHeight="1" x14ac:dyDescent="0.2">
      <c r="B3" s="185"/>
      <c r="C3" s="74"/>
      <c r="D3" s="186"/>
      <c r="E3" s="190"/>
      <c r="F3" s="191"/>
      <c r="G3" s="191"/>
      <c r="H3" s="191"/>
      <c r="I3" s="191"/>
      <c r="J3" s="191"/>
      <c r="K3" s="191"/>
      <c r="L3" s="191"/>
      <c r="M3" s="191"/>
      <c r="N3" s="192"/>
      <c r="O3" s="196" t="s">
        <v>110</v>
      </c>
      <c r="P3" s="196"/>
      <c r="Q3" s="196"/>
      <c r="R3" s="196"/>
    </row>
    <row r="4" spans="2:18" ht="24.75" customHeight="1" thickBot="1" x14ac:dyDescent="0.25">
      <c r="B4" s="185"/>
      <c r="C4" s="74"/>
      <c r="D4" s="186"/>
      <c r="E4" s="193"/>
      <c r="F4" s="194"/>
      <c r="G4" s="194"/>
      <c r="H4" s="194"/>
      <c r="I4" s="194"/>
      <c r="J4" s="194"/>
      <c r="K4" s="194"/>
      <c r="L4" s="194"/>
      <c r="M4" s="194"/>
      <c r="N4" s="195"/>
      <c r="O4" s="196" t="s">
        <v>111</v>
      </c>
      <c r="P4" s="196"/>
      <c r="Q4" s="196"/>
      <c r="R4" s="196"/>
    </row>
    <row r="5" spans="2:18" ht="13.5" thickBot="1" x14ac:dyDescent="0.25">
      <c r="B5" s="321" t="s">
        <v>144</v>
      </c>
      <c r="C5" s="322"/>
      <c r="D5" s="322"/>
      <c r="E5" s="322"/>
      <c r="F5" s="322"/>
      <c r="G5" s="322"/>
      <c r="H5" s="322"/>
      <c r="I5" s="322"/>
      <c r="J5" s="322"/>
      <c r="K5" s="322"/>
      <c r="L5" s="322"/>
      <c r="M5" s="322"/>
      <c r="N5" s="322"/>
      <c r="O5" s="323"/>
      <c r="P5" s="323"/>
      <c r="Q5" s="323"/>
      <c r="R5" s="324"/>
    </row>
    <row r="6" spans="2:18" ht="15" customHeight="1" thickBot="1" x14ac:dyDescent="0.25">
      <c r="B6" s="101" t="s">
        <v>84</v>
      </c>
      <c r="C6" s="102"/>
      <c r="D6" s="102"/>
      <c r="E6" s="102"/>
      <c r="F6" s="102"/>
      <c r="G6" s="102"/>
      <c r="H6" s="102"/>
      <c r="I6" s="102"/>
      <c r="J6" s="102"/>
      <c r="K6" s="102"/>
      <c r="L6" s="102"/>
      <c r="M6" s="102"/>
      <c r="N6" s="102"/>
      <c r="O6" s="102"/>
      <c r="P6" s="102"/>
      <c r="Q6" s="102"/>
      <c r="R6" s="103"/>
    </row>
    <row r="7" spans="2:18" ht="13.5" thickBot="1" x14ac:dyDescent="0.25">
      <c r="B7" s="48"/>
      <c r="C7" s="197"/>
      <c r="D7" s="197"/>
      <c r="E7" s="197"/>
      <c r="F7" s="197"/>
      <c r="G7" s="197"/>
      <c r="H7" s="197"/>
      <c r="I7" s="197"/>
      <c r="J7" s="197"/>
      <c r="K7" s="197"/>
      <c r="L7" s="197"/>
      <c r="M7" s="197"/>
      <c r="N7" s="197"/>
      <c r="O7" s="197"/>
      <c r="P7" s="197"/>
      <c r="Q7" s="197"/>
      <c r="R7" s="49"/>
    </row>
    <row r="8" spans="2:18" ht="23.25" customHeight="1" thickBot="1" x14ac:dyDescent="0.25">
      <c r="B8" s="48"/>
      <c r="C8" s="4" t="s">
        <v>45</v>
      </c>
      <c r="D8" s="198" t="s">
        <v>38</v>
      </c>
      <c r="E8" s="199"/>
      <c r="F8" s="199"/>
      <c r="G8" s="199"/>
      <c r="H8" s="199"/>
      <c r="I8" s="200"/>
      <c r="J8" s="201" t="s">
        <v>41</v>
      </c>
      <c r="K8" s="202"/>
      <c r="L8" s="203" t="s">
        <v>117</v>
      </c>
      <c r="M8" s="204"/>
      <c r="N8" s="204"/>
      <c r="O8" s="204"/>
      <c r="P8" s="204"/>
      <c r="Q8" s="205"/>
      <c r="R8" s="49"/>
    </row>
    <row r="9" spans="2:18" ht="23.25" customHeight="1" thickBot="1" x14ac:dyDescent="0.25">
      <c r="B9" s="48"/>
      <c r="C9" s="4" t="s">
        <v>44</v>
      </c>
      <c r="D9" s="168" t="s">
        <v>118</v>
      </c>
      <c r="E9" s="169"/>
      <c r="F9" s="169"/>
      <c r="G9" s="169"/>
      <c r="H9" s="169"/>
      <c r="I9" s="170"/>
      <c r="J9" s="171" t="s">
        <v>42</v>
      </c>
      <c r="K9" s="172"/>
      <c r="L9" s="175" t="s">
        <v>119</v>
      </c>
      <c r="M9" s="176"/>
      <c r="N9" s="176"/>
      <c r="O9" s="176"/>
      <c r="P9" s="176"/>
      <c r="Q9" s="177"/>
      <c r="R9" s="49"/>
    </row>
    <row r="10" spans="2:18" ht="23.25" customHeight="1" thickBot="1" x14ac:dyDescent="0.25">
      <c r="B10" s="48"/>
      <c r="C10" s="4" t="s">
        <v>43</v>
      </c>
      <c r="D10" s="181" t="s">
        <v>120</v>
      </c>
      <c r="E10" s="169"/>
      <c r="F10" s="169"/>
      <c r="G10" s="169"/>
      <c r="H10" s="169"/>
      <c r="I10" s="170"/>
      <c r="J10" s="173"/>
      <c r="K10" s="174"/>
      <c r="L10" s="178"/>
      <c r="M10" s="179"/>
      <c r="N10" s="179"/>
      <c r="O10" s="179"/>
      <c r="P10" s="179"/>
      <c r="Q10" s="180"/>
      <c r="R10" s="49"/>
    </row>
    <row r="11" spans="2:18" ht="6" customHeight="1" thickBot="1" x14ac:dyDescent="0.25">
      <c r="B11" s="48"/>
      <c r="I11" s="6"/>
      <c r="R11" s="49"/>
    </row>
    <row r="12" spans="2:18" ht="15" customHeight="1" x14ac:dyDescent="0.2">
      <c r="B12" s="48"/>
      <c r="C12" s="159" t="s">
        <v>13</v>
      </c>
      <c r="D12" s="160"/>
      <c r="E12" s="159" t="s">
        <v>85</v>
      </c>
      <c r="F12" s="161"/>
      <c r="G12" s="162" t="s">
        <v>0</v>
      </c>
      <c r="H12" s="163"/>
      <c r="I12" s="159" t="s">
        <v>2</v>
      </c>
      <c r="J12" s="161"/>
      <c r="K12" s="164" t="s">
        <v>5</v>
      </c>
      <c r="L12" s="165"/>
      <c r="M12" s="123" t="s">
        <v>1</v>
      </c>
      <c r="N12" s="166"/>
      <c r="O12" s="167"/>
      <c r="P12" s="138" t="s">
        <v>46</v>
      </c>
      <c r="Q12" s="139"/>
      <c r="R12" s="49"/>
    </row>
    <row r="13" spans="2:18" ht="15" customHeight="1" x14ac:dyDescent="0.2">
      <c r="B13" s="48"/>
      <c r="C13" s="140" t="s">
        <v>121</v>
      </c>
      <c r="D13" s="141"/>
      <c r="E13" s="144" t="s">
        <v>122</v>
      </c>
      <c r="F13" s="145"/>
      <c r="G13" s="147" t="s">
        <v>123</v>
      </c>
      <c r="H13" s="148"/>
      <c r="I13" s="140" t="s">
        <v>53</v>
      </c>
      <c r="J13" s="145"/>
      <c r="K13" s="147" t="s">
        <v>7</v>
      </c>
      <c r="L13" s="148"/>
      <c r="M13" s="151" t="s">
        <v>124</v>
      </c>
      <c r="N13" s="152"/>
      <c r="O13" s="153"/>
      <c r="P13" s="157" t="s">
        <v>51</v>
      </c>
      <c r="Q13" s="145"/>
      <c r="R13" s="49"/>
    </row>
    <row r="14" spans="2:18" ht="29.25" customHeight="1" thickBot="1" x14ac:dyDescent="0.25">
      <c r="B14" s="48"/>
      <c r="C14" s="142"/>
      <c r="D14" s="143"/>
      <c r="E14" s="142"/>
      <c r="F14" s="146"/>
      <c r="G14" s="149"/>
      <c r="H14" s="150"/>
      <c r="I14" s="142"/>
      <c r="J14" s="146"/>
      <c r="K14" s="149"/>
      <c r="L14" s="150"/>
      <c r="M14" s="154"/>
      <c r="N14" s="155"/>
      <c r="O14" s="156"/>
      <c r="P14" s="158"/>
      <c r="Q14" s="146"/>
      <c r="R14" s="49"/>
    </row>
    <row r="15" spans="2:18" ht="8.25" customHeight="1" thickBot="1" x14ac:dyDescent="0.25">
      <c r="B15" s="48"/>
      <c r="M15" s="50"/>
      <c r="N15" s="50"/>
      <c r="O15" s="50"/>
      <c r="P15" s="50"/>
      <c r="Q15" s="50"/>
      <c r="R15" s="49"/>
    </row>
    <row r="16" spans="2:18" x14ac:dyDescent="0.2">
      <c r="B16" s="48"/>
      <c r="C16" s="123" t="s">
        <v>10</v>
      </c>
      <c r="D16" s="126" t="s">
        <v>21</v>
      </c>
      <c r="E16" s="127"/>
      <c r="F16" s="128" t="s">
        <v>125</v>
      </c>
      <c r="G16" s="129"/>
      <c r="H16" s="7"/>
      <c r="I16" s="7"/>
      <c r="J16" s="7"/>
      <c r="K16" s="7"/>
      <c r="L16" s="7"/>
      <c r="M16" s="50"/>
      <c r="N16" s="50"/>
      <c r="O16" s="50"/>
      <c r="P16" s="50"/>
      <c r="Q16" s="50"/>
      <c r="R16" s="49"/>
    </row>
    <row r="17" spans="2:20" ht="18.75" customHeight="1" x14ac:dyDescent="0.2">
      <c r="B17" s="48"/>
      <c r="C17" s="124"/>
      <c r="D17" s="130" t="s">
        <v>22</v>
      </c>
      <c r="E17" s="131"/>
      <c r="F17" s="132" t="s">
        <v>113</v>
      </c>
      <c r="G17" s="133"/>
      <c r="H17" s="7"/>
      <c r="I17" s="7"/>
      <c r="J17" s="7"/>
      <c r="K17" s="7"/>
      <c r="L17" s="7"/>
      <c r="M17" s="50"/>
      <c r="N17" s="50"/>
      <c r="O17" s="50"/>
      <c r="P17" s="50"/>
      <c r="Q17" s="50"/>
      <c r="R17" s="49"/>
    </row>
    <row r="18" spans="2:20" ht="18.75" customHeight="1" thickBot="1" x14ac:dyDescent="0.25">
      <c r="B18" s="48"/>
      <c r="C18" s="125"/>
      <c r="D18" s="134" t="s">
        <v>23</v>
      </c>
      <c r="E18" s="135"/>
      <c r="F18" s="136" t="s">
        <v>126</v>
      </c>
      <c r="G18" s="137"/>
      <c r="H18" s="7"/>
      <c r="I18" s="7"/>
      <c r="J18" s="7"/>
      <c r="K18" s="7"/>
      <c r="L18" s="7"/>
      <c r="M18" s="50"/>
      <c r="N18" s="50"/>
      <c r="O18" s="50"/>
      <c r="P18" s="50"/>
      <c r="Q18" s="50"/>
      <c r="R18" s="49"/>
    </row>
    <row r="19" spans="2:20" ht="6" customHeight="1" thickBot="1" x14ac:dyDescent="0.25">
      <c r="B19" s="48"/>
      <c r="R19" s="49"/>
    </row>
    <row r="20" spans="2:20" ht="13.5" thickBot="1" x14ac:dyDescent="0.25">
      <c r="B20" s="113" t="s">
        <v>19</v>
      </c>
      <c r="C20" s="114"/>
      <c r="D20" s="114"/>
      <c r="E20" s="114"/>
      <c r="F20" s="114"/>
      <c r="G20" s="114"/>
      <c r="H20" s="114"/>
      <c r="I20" s="114"/>
      <c r="J20" s="114"/>
      <c r="K20" s="114"/>
      <c r="L20" s="114"/>
      <c r="M20" s="114"/>
      <c r="N20" s="114"/>
      <c r="O20" s="114"/>
      <c r="P20" s="114"/>
      <c r="Q20" s="114"/>
      <c r="R20" s="115"/>
    </row>
    <row r="21" spans="2:20" ht="6" customHeight="1" x14ac:dyDescent="0.2">
      <c r="B21" s="48"/>
      <c r="G21" s="51"/>
      <c r="H21" s="51"/>
      <c r="R21" s="49"/>
    </row>
    <row r="22" spans="2:20" ht="4.5" customHeight="1" thickBot="1" x14ac:dyDescent="0.25">
      <c r="B22" s="48"/>
      <c r="R22" s="49"/>
    </row>
    <row r="23" spans="2:20" ht="15.75" customHeight="1" thickBot="1" x14ac:dyDescent="0.25">
      <c r="B23" s="48"/>
      <c r="C23" s="116" t="s">
        <v>11</v>
      </c>
      <c r="D23" s="117"/>
      <c r="E23" s="117"/>
      <c r="F23" s="117"/>
      <c r="G23" s="117"/>
      <c r="H23" s="117"/>
      <c r="I23" s="117"/>
      <c r="J23" s="117"/>
      <c r="K23" s="117"/>
      <c r="L23" s="117"/>
      <c r="M23" s="117"/>
      <c r="N23" s="117"/>
      <c r="O23" s="117"/>
      <c r="P23" s="117"/>
      <c r="Q23" s="118"/>
      <c r="R23" s="49"/>
    </row>
    <row r="24" spans="2:20" ht="27" customHeight="1" thickBot="1" x14ac:dyDescent="0.25">
      <c r="B24" s="48"/>
      <c r="C24" s="52" t="s">
        <v>15</v>
      </c>
      <c r="D24" s="119" t="s">
        <v>61</v>
      </c>
      <c r="E24" s="120"/>
      <c r="F24" s="121"/>
      <c r="G24" s="122" t="s">
        <v>62</v>
      </c>
      <c r="H24" s="120"/>
      <c r="I24" s="121"/>
      <c r="J24" s="122" t="s">
        <v>63</v>
      </c>
      <c r="K24" s="120"/>
      <c r="L24" s="121"/>
      <c r="M24" s="122" t="s">
        <v>64</v>
      </c>
      <c r="N24" s="120"/>
      <c r="O24" s="121"/>
      <c r="P24" s="117" t="s">
        <v>12</v>
      </c>
      <c r="Q24" s="118"/>
      <c r="R24" s="49"/>
    </row>
    <row r="25" spans="2:20" ht="15" customHeight="1" x14ac:dyDescent="0.2">
      <c r="B25" s="48"/>
      <c r="C25" s="53" t="s">
        <v>16</v>
      </c>
      <c r="D25" s="93" t="s">
        <v>113</v>
      </c>
      <c r="E25" s="94"/>
      <c r="F25" s="95"/>
      <c r="G25" s="93" t="s">
        <v>113</v>
      </c>
      <c r="H25" s="94"/>
      <c r="I25" s="95"/>
      <c r="J25" s="93" t="s">
        <v>113</v>
      </c>
      <c r="K25" s="94"/>
      <c r="L25" s="95"/>
      <c r="M25" s="93" t="s">
        <v>113</v>
      </c>
      <c r="N25" s="94"/>
      <c r="O25" s="95"/>
      <c r="P25" s="106">
        <v>550000</v>
      </c>
      <c r="Q25" s="107"/>
      <c r="R25" s="49"/>
    </row>
    <row r="26" spans="2:20" ht="12.75" customHeight="1" thickBot="1" x14ac:dyDescent="0.25">
      <c r="B26" s="48"/>
      <c r="C26" s="54" t="s">
        <v>14</v>
      </c>
      <c r="D26" s="108">
        <v>112626</v>
      </c>
      <c r="E26" s="109"/>
      <c r="F26" s="110"/>
      <c r="G26" s="108">
        <v>101080</v>
      </c>
      <c r="H26" s="109"/>
      <c r="I26" s="110"/>
      <c r="J26" s="108">
        <v>53298</v>
      </c>
      <c r="K26" s="109"/>
      <c r="L26" s="110"/>
      <c r="M26" s="108"/>
      <c r="N26" s="109"/>
      <c r="O26" s="110"/>
      <c r="P26" s="111">
        <f>SUM(D26:O26)</f>
        <v>267004</v>
      </c>
      <c r="Q26" s="112"/>
      <c r="R26" s="49"/>
    </row>
    <row r="27" spans="2:20" ht="13.5" customHeight="1" thickBot="1" x14ac:dyDescent="0.25">
      <c r="B27" s="48"/>
      <c r="C27" s="55" t="s">
        <v>24</v>
      </c>
      <c r="D27" s="93" t="s">
        <v>113</v>
      </c>
      <c r="E27" s="94"/>
      <c r="F27" s="95"/>
      <c r="G27" s="93" t="s">
        <v>113</v>
      </c>
      <c r="H27" s="94"/>
      <c r="I27" s="95"/>
      <c r="J27" s="93" t="s">
        <v>113</v>
      </c>
      <c r="K27" s="94"/>
      <c r="L27" s="95"/>
      <c r="M27" s="93" t="s">
        <v>113</v>
      </c>
      <c r="N27" s="94"/>
      <c r="O27" s="95"/>
      <c r="P27" s="96"/>
      <c r="Q27" s="97"/>
      <c r="R27" s="49"/>
      <c r="T27" s="56"/>
    </row>
    <row r="28" spans="2:20" x14ac:dyDescent="0.2">
      <c r="B28" s="48"/>
      <c r="R28" s="49"/>
    </row>
    <row r="29" spans="2:20" x14ac:dyDescent="0.2">
      <c r="B29" s="48"/>
      <c r="I29" s="98"/>
      <c r="J29" s="98"/>
      <c r="K29" s="98"/>
      <c r="L29" s="98"/>
      <c r="M29" s="98"/>
      <c r="N29" s="98"/>
      <c r="O29" s="98"/>
      <c r="P29" s="98"/>
      <c r="Q29" s="98"/>
      <c r="R29" s="49"/>
    </row>
    <row r="30" spans="2:20" x14ac:dyDescent="0.2">
      <c r="B30" s="48"/>
      <c r="I30" s="50"/>
      <c r="J30" s="50"/>
      <c r="K30" s="50"/>
      <c r="L30" s="50"/>
      <c r="M30" s="50"/>
      <c r="N30" s="50"/>
      <c r="O30" s="50"/>
      <c r="P30" s="50"/>
      <c r="Q30" s="50"/>
      <c r="R30" s="49"/>
    </row>
    <row r="31" spans="2:20" x14ac:dyDescent="0.2">
      <c r="B31" s="48"/>
      <c r="I31" s="50"/>
      <c r="J31" s="50"/>
      <c r="K31" s="50"/>
      <c r="L31" s="50"/>
      <c r="M31" s="50"/>
      <c r="N31" s="50"/>
      <c r="O31" s="50"/>
      <c r="P31" s="50"/>
      <c r="Q31" s="50"/>
      <c r="R31" s="49"/>
    </row>
    <row r="32" spans="2:20" x14ac:dyDescent="0.2">
      <c r="B32" s="48"/>
      <c r="I32" s="50"/>
      <c r="J32" s="50"/>
      <c r="K32" s="50"/>
      <c r="L32" s="50"/>
      <c r="M32" s="50"/>
      <c r="N32" s="50"/>
      <c r="O32" s="50"/>
      <c r="P32" s="50"/>
      <c r="Q32" s="50"/>
      <c r="R32" s="49"/>
    </row>
    <row r="33" spans="2:18" x14ac:dyDescent="0.2">
      <c r="B33" s="48"/>
      <c r="I33" s="50"/>
      <c r="J33" s="50"/>
      <c r="K33" s="50"/>
      <c r="L33" s="50"/>
      <c r="M33" s="50"/>
      <c r="N33" s="50"/>
      <c r="O33" s="50"/>
      <c r="P33" s="50"/>
      <c r="Q33" s="50"/>
      <c r="R33" s="49"/>
    </row>
    <row r="34" spans="2:18" x14ac:dyDescent="0.2">
      <c r="B34" s="48"/>
      <c r="I34" s="50"/>
      <c r="J34" s="50"/>
      <c r="K34" s="50"/>
      <c r="L34" s="50"/>
      <c r="M34" s="50"/>
      <c r="N34" s="50"/>
      <c r="O34" s="50"/>
      <c r="P34" s="50"/>
      <c r="Q34" s="50"/>
      <c r="R34" s="49"/>
    </row>
    <row r="35" spans="2:18" x14ac:dyDescent="0.2">
      <c r="B35" s="48"/>
      <c r="I35" s="50"/>
      <c r="J35" s="50"/>
      <c r="K35" s="50"/>
      <c r="L35" s="50"/>
      <c r="M35" s="50"/>
      <c r="N35" s="50"/>
      <c r="O35" s="50"/>
      <c r="P35" s="50"/>
      <c r="Q35" s="50"/>
      <c r="R35" s="49"/>
    </row>
    <row r="36" spans="2:18" x14ac:dyDescent="0.2">
      <c r="B36" s="48"/>
      <c r="I36" s="50"/>
      <c r="J36" s="50"/>
      <c r="K36" s="50"/>
      <c r="L36" s="50"/>
      <c r="M36" s="50"/>
      <c r="N36" s="50"/>
      <c r="O36" s="50"/>
      <c r="P36" s="50"/>
      <c r="Q36" s="50"/>
      <c r="R36" s="49"/>
    </row>
    <row r="37" spans="2:18" x14ac:dyDescent="0.2">
      <c r="B37" s="48"/>
      <c r="I37" s="50"/>
      <c r="J37" s="50"/>
      <c r="K37" s="50"/>
      <c r="L37" s="50"/>
      <c r="M37" s="50"/>
      <c r="N37" s="50"/>
      <c r="O37" s="50"/>
      <c r="P37" s="50"/>
      <c r="Q37" s="50"/>
      <c r="R37" s="49"/>
    </row>
    <row r="38" spans="2:18" x14ac:dyDescent="0.2">
      <c r="B38" s="48"/>
      <c r="I38" s="50"/>
      <c r="J38" s="50"/>
      <c r="K38" s="50"/>
      <c r="L38" s="50"/>
      <c r="M38" s="50"/>
      <c r="N38" s="50"/>
      <c r="O38" s="50"/>
      <c r="P38" s="50"/>
      <c r="Q38" s="50"/>
      <c r="R38" s="49"/>
    </row>
    <row r="39" spans="2:18" ht="7.5" customHeight="1" thickBot="1" x14ac:dyDescent="0.25">
      <c r="B39" s="48"/>
      <c r="I39" s="50"/>
      <c r="J39" s="50"/>
      <c r="K39" s="50"/>
      <c r="L39" s="50"/>
      <c r="M39" s="50"/>
      <c r="N39" s="50"/>
      <c r="O39" s="50"/>
      <c r="P39" s="50"/>
      <c r="Q39" s="50"/>
      <c r="R39" s="49"/>
    </row>
    <row r="40" spans="2:18" ht="64.5" customHeight="1" thickBot="1" x14ac:dyDescent="0.25">
      <c r="B40" s="48"/>
      <c r="C40" s="99" t="s">
        <v>17</v>
      </c>
      <c r="D40" s="100"/>
      <c r="E40" s="100"/>
      <c r="F40" s="100"/>
      <c r="G40" s="100"/>
      <c r="H40" s="100"/>
      <c r="I40" s="100"/>
      <c r="J40" s="100"/>
      <c r="K40" s="101" t="s">
        <v>54</v>
      </c>
      <c r="L40" s="102"/>
      <c r="M40" s="102"/>
      <c r="N40" s="102"/>
      <c r="O40" s="102"/>
      <c r="P40" s="102"/>
      <c r="Q40" s="103"/>
      <c r="R40" s="49"/>
    </row>
    <row r="41" spans="2:18" ht="28.5" customHeight="1" thickBot="1" x14ac:dyDescent="0.25">
      <c r="B41" s="48"/>
      <c r="C41" s="57"/>
      <c r="D41" s="58" t="s">
        <v>56</v>
      </c>
      <c r="E41" s="104" t="s">
        <v>57</v>
      </c>
      <c r="F41" s="104"/>
      <c r="G41" s="104"/>
      <c r="H41" s="104"/>
      <c r="I41" s="104"/>
      <c r="J41" s="105"/>
      <c r="K41" s="59"/>
      <c r="L41" s="60"/>
      <c r="M41" s="60"/>
      <c r="N41" s="60"/>
      <c r="O41" s="60"/>
      <c r="P41" s="60"/>
      <c r="Q41" s="61"/>
      <c r="R41" s="49"/>
    </row>
    <row r="42" spans="2:18" ht="40.5" customHeight="1" thickBot="1" x14ac:dyDescent="0.25">
      <c r="B42" s="48"/>
      <c r="C42" s="11" t="s">
        <v>72</v>
      </c>
      <c r="D42" s="72">
        <v>44033</v>
      </c>
      <c r="E42" s="90" t="s">
        <v>127</v>
      </c>
      <c r="F42" s="91"/>
      <c r="G42" s="91"/>
      <c r="H42" s="91"/>
      <c r="I42" s="91"/>
      <c r="J42" s="92"/>
      <c r="K42" s="80"/>
      <c r="L42" s="80"/>
      <c r="M42" s="80"/>
      <c r="N42" s="80"/>
      <c r="O42" s="80"/>
      <c r="P42" s="80"/>
      <c r="Q42" s="81"/>
      <c r="R42" s="49"/>
    </row>
    <row r="43" spans="2:18" ht="114.75" customHeight="1" thickBot="1" x14ac:dyDescent="0.25">
      <c r="B43" s="48"/>
      <c r="C43" s="11" t="s">
        <v>73</v>
      </c>
      <c r="D43" s="72">
        <v>44033</v>
      </c>
      <c r="E43" s="90" t="s">
        <v>128</v>
      </c>
      <c r="F43" s="91"/>
      <c r="G43" s="91"/>
      <c r="H43" s="91"/>
      <c r="I43" s="91"/>
      <c r="J43" s="92"/>
      <c r="K43" s="80"/>
      <c r="L43" s="80"/>
      <c r="M43" s="80"/>
      <c r="N43" s="80"/>
      <c r="O43" s="80"/>
      <c r="P43" s="80"/>
      <c r="Q43" s="81"/>
      <c r="R43" s="49"/>
    </row>
    <row r="44" spans="2:18" ht="59.25" customHeight="1" thickBot="1" x14ac:dyDescent="0.25">
      <c r="B44" s="48"/>
      <c r="C44" s="11" t="s">
        <v>74</v>
      </c>
      <c r="D44" s="47">
        <v>44104</v>
      </c>
      <c r="E44" s="87" t="s">
        <v>145</v>
      </c>
      <c r="F44" s="88"/>
      <c r="G44" s="88"/>
      <c r="H44" s="88"/>
      <c r="I44" s="88"/>
      <c r="J44" s="89"/>
      <c r="K44" s="80"/>
      <c r="L44" s="80"/>
      <c r="M44" s="80"/>
      <c r="N44" s="80"/>
      <c r="O44" s="80"/>
      <c r="P44" s="80"/>
      <c r="Q44" s="81"/>
      <c r="R44" s="49"/>
    </row>
    <row r="45" spans="2:18" ht="38.25" customHeight="1" thickBot="1" x14ac:dyDescent="0.25">
      <c r="B45" s="48"/>
      <c r="C45" s="11" t="s">
        <v>75</v>
      </c>
      <c r="D45" s="30"/>
      <c r="E45" s="82"/>
      <c r="F45" s="83"/>
      <c r="G45" s="83"/>
      <c r="H45" s="83"/>
      <c r="I45" s="83"/>
      <c r="J45" s="84"/>
      <c r="K45" s="80"/>
      <c r="L45" s="80"/>
      <c r="M45" s="80"/>
      <c r="N45" s="80"/>
      <c r="O45" s="80"/>
      <c r="P45" s="80"/>
      <c r="Q45" s="81"/>
      <c r="R45" s="49"/>
    </row>
    <row r="46" spans="2:18" ht="38.25" customHeight="1" thickBot="1" x14ac:dyDescent="0.25">
      <c r="B46" s="48"/>
      <c r="C46" s="11" t="s">
        <v>76</v>
      </c>
      <c r="D46" s="30"/>
      <c r="E46" s="82"/>
      <c r="F46" s="83"/>
      <c r="G46" s="83"/>
      <c r="H46" s="83"/>
      <c r="I46" s="83"/>
      <c r="J46" s="84"/>
      <c r="K46" s="80"/>
      <c r="L46" s="80"/>
      <c r="M46" s="80"/>
      <c r="N46" s="80"/>
      <c r="O46" s="80"/>
      <c r="P46" s="80"/>
      <c r="Q46" s="81"/>
      <c r="R46" s="49"/>
    </row>
    <row r="47" spans="2:18" ht="38.25" customHeight="1" thickBot="1" x14ac:dyDescent="0.25">
      <c r="B47" s="48"/>
      <c r="C47" s="11" t="s">
        <v>77</v>
      </c>
      <c r="D47" s="30"/>
      <c r="E47" s="82"/>
      <c r="F47" s="83"/>
      <c r="G47" s="83"/>
      <c r="H47" s="83"/>
      <c r="I47" s="83"/>
      <c r="J47" s="84"/>
      <c r="K47" s="80"/>
      <c r="L47" s="80"/>
      <c r="M47" s="80"/>
      <c r="N47" s="80"/>
      <c r="O47" s="80"/>
      <c r="P47" s="80"/>
      <c r="Q47" s="81"/>
      <c r="R47" s="49"/>
    </row>
    <row r="48" spans="2:18" ht="38.25" customHeight="1" thickBot="1" x14ac:dyDescent="0.25">
      <c r="B48" s="48"/>
      <c r="C48" s="11" t="s">
        <v>78</v>
      </c>
      <c r="D48" s="30"/>
      <c r="E48" s="82"/>
      <c r="F48" s="83"/>
      <c r="G48" s="83"/>
      <c r="H48" s="83"/>
      <c r="I48" s="83"/>
      <c r="J48" s="84"/>
      <c r="K48" s="80"/>
      <c r="L48" s="80"/>
      <c r="M48" s="80"/>
      <c r="N48" s="80"/>
      <c r="O48" s="80"/>
      <c r="P48" s="80"/>
      <c r="Q48" s="81"/>
      <c r="R48" s="49"/>
    </row>
    <row r="49" spans="2:18" ht="38.25" customHeight="1" thickBot="1" x14ac:dyDescent="0.25">
      <c r="B49" s="48"/>
      <c r="C49" s="11" t="s">
        <v>79</v>
      </c>
      <c r="D49" s="30"/>
      <c r="E49" s="82"/>
      <c r="F49" s="83"/>
      <c r="G49" s="83"/>
      <c r="H49" s="83"/>
      <c r="I49" s="83"/>
      <c r="J49" s="84"/>
      <c r="K49" s="80"/>
      <c r="L49" s="80"/>
      <c r="M49" s="80"/>
      <c r="N49" s="80"/>
      <c r="O49" s="80"/>
      <c r="P49" s="80"/>
      <c r="Q49" s="81"/>
      <c r="R49" s="49"/>
    </row>
    <row r="50" spans="2:18" ht="38.25" customHeight="1" thickBot="1" x14ac:dyDescent="0.25">
      <c r="B50" s="48"/>
      <c r="C50" s="11" t="s">
        <v>80</v>
      </c>
      <c r="D50" s="30"/>
      <c r="E50" s="82"/>
      <c r="F50" s="83"/>
      <c r="G50" s="83"/>
      <c r="H50" s="83"/>
      <c r="I50" s="83"/>
      <c r="J50" s="84"/>
      <c r="K50" s="80"/>
      <c r="L50" s="80"/>
      <c r="M50" s="80"/>
      <c r="N50" s="80"/>
      <c r="O50" s="80"/>
      <c r="P50" s="80"/>
      <c r="Q50" s="81"/>
      <c r="R50" s="49"/>
    </row>
    <row r="51" spans="2:18" ht="39" customHeight="1" thickBot="1" x14ac:dyDescent="0.25">
      <c r="B51" s="48"/>
      <c r="C51" s="11" t="s">
        <v>81</v>
      </c>
      <c r="D51" s="29"/>
      <c r="E51" s="82"/>
      <c r="F51" s="83"/>
      <c r="G51" s="83"/>
      <c r="H51" s="83"/>
      <c r="I51" s="83"/>
      <c r="J51" s="84"/>
      <c r="K51" s="80"/>
      <c r="L51" s="80"/>
      <c r="M51" s="80"/>
      <c r="N51" s="80"/>
      <c r="O51" s="80"/>
      <c r="P51" s="80"/>
      <c r="Q51" s="81"/>
      <c r="R51" s="49"/>
    </row>
    <row r="52" spans="2:18" ht="39" customHeight="1" thickBot="1" x14ac:dyDescent="0.25">
      <c r="B52" s="48"/>
      <c r="C52" s="12" t="s">
        <v>82</v>
      </c>
      <c r="D52" s="29"/>
      <c r="E52" s="82"/>
      <c r="F52" s="83"/>
      <c r="G52" s="83"/>
      <c r="H52" s="83"/>
      <c r="I52" s="83"/>
      <c r="J52" s="84"/>
      <c r="K52" s="85"/>
      <c r="L52" s="85"/>
      <c r="M52" s="85"/>
      <c r="N52" s="85"/>
      <c r="O52" s="85"/>
      <c r="P52" s="85"/>
      <c r="Q52" s="86"/>
      <c r="R52" s="49"/>
    </row>
    <row r="53" spans="2:18" ht="40.5" customHeight="1" thickBot="1" x14ac:dyDescent="0.25">
      <c r="B53" s="48"/>
      <c r="C53" s="11" t="s">
        <v>83</v>
      </c>
      <c r="D53" s="29"/>
      <c r="E53" s="77"/>
      <c r="F53" s="78"/>
      <c r="G53" s="78"/>
      <c r="H53" s="78"/>
      <c r="I53" s="78"/>
      <c r="J53" s="79"/>
      <c r="K53" s="80"/>
      <c r="L53" s="80"/>
      <c r="M53" s="80"/>
      <c r="N53" s="80"/>
      <c r="O53" s="80"/>
      <c r="P53" s="80"/>
      <c r="Q53" s="81"/>
      <c r="R53" s="49"/>
    </row>
    <row r="54" spans="2:18" x14ac:dyDescent="0.2">
      <c r="B54" s="48"/>
      <c r="R54" s="49"/>
    </row>
    <row r="55" spans="2:18" ht="13.5" thickBot="1" x14ac:dyDescent="0.25">
      <c r="B55" s="62"/>
      <c r="C55" s="63"/>
      <c r="D55" s="63"/>
      <c r="E55" s="63"/>
      <c r="F55" s="63"/>
      <c r="G55" s="63"/>
      <c r="H55" s="63"/>
      <c r="I55" s="63"/>
      <c r="J55" s="63"/>
      <c r="K55" s="63"/>
      <c r="L55" s="63"/>
      <c r="M55" s="63"/>
      <c r="N55" s="63"/>
      <c r="O55" s="63"/>
      <c r="P55" s="63"/>
      <c r="Q55" s="63"/>
      <c r="R55" s="64"/>
    </row>
    <row r="97" spans="3:21" ht="28.5" customHeight="1" x14ac:dyDescent="0.2"/>
    <row r="101" spans="3:21" ht="13.5" hidden="1" thickBot="1" x14ac:dyDescent="0.25">
      <c r="C101" s="16" t="s">
        <v>28</v>
      </c>
      <c r="D101" s="17"/>
      <c r="H101" s="65" t="s">
        <v>18</v>
      </c>
      <c r="I101" s="65" t="s">
        <v>20</v>
      </c>
      <c r="J101" s="65" t="s">
        <v>47</v>
      </c>
      <c r="U101" s="66" t="s">
        <v>25</v>
      </c>
    </row>
    <row r="102" spans="3:21" ht="25.5" hidden="1" x14ac:dyDescent="0.2">
      <c r="C102" s="19" t="s">
        <v>31</v>
      </c>
      <c r="D102" s="20"/>
      <c r="H102" s="67" t="s">
        <v>3</v>
      </c>
      <c r="I102" s="67" t="s">
        <v>6</v>
      </c>
      <c r="J102" s="67" t="s">
        <v>48</v>
      </c>
      <c r="M102" s="75"/>
      <c r="N102" s="75"/>
    </row>
    <row r="103" spans="3:21" ht="25.5" hidden="1" x14ac:dyDescent="0.2">
      <c r="C103" s="19" t="s">
        <v>32</v>
      </c>
      <c r="D103" s="20"/>
      <c r="H103" s="67" t="s">
        <v>53</v>
      </c>
      <c r="I103" s="67" t="s">
        <v>58</v>
      </c>
      <c r="J103" s="67" t="s">
        <v>49</v>
      </c>
      <c r="M103" s="74"/>
      <c r="N103" s="74"/>
    </row>
    <row r="104" spans="3:21" ht="38.25" hidden="1" x14ac:dyDescent="0.2">
      <c r="C104" s="19" t="s">
        <v>33</v>
      </c>
      <c r="D104" s="20"/>
      <c r="H104" s="67" t="s">
        <v>4</v>
      </c>
      <c r="I104" s="67" t="s">
        <v>7</v>
      </c>
      <c r="J104" s="67" t="s">
        <v>50</v>
      </c>
      <c r="M104" s="74"/>
      <c r="N104" s="74"/>
    </row>
    <row r="105" spans="3:21" hidden="1" x14ac:dyDescent="0.2">
      <c r="C105" s="19" t="s">
        <v>34</v>
      </c>
      <c r="D105" s="20"/>
      <c r="H105" s="67"/>
      <c r="I105" s="67" t="s">
        <v>52</v>
      </c>
      <c r="J105" s="67" t="s">
        <v>51</v>
      </c>
      <c r="M105" s="74"/>
      <c r="N105" s="74"/>
    </row>
    <row r="106" spans="3:21" ht="25.5" hidden="1" x14ac:dyDescent="0.2">
      <c r="C106" s="19" t="s">
        <v>65</v>
      </c>
      <c r="D106" s="20"/>
      <c r="H106" s="67"/>
      <c r="I106" s="67" t="s">
        <v>8</v>
      </c>
      <c r="J106" s="67" t="s">
        <v>55</v>
      </c>
      <c r="M106" s="74"/>
      <c r="N106" s="74"/>
    </row>
    <row r="107" spans="3:21" hidden="1" x14ac:dyDescent="0.2">
      <c r="C107" s="19" t="s">
        <v>66</v>
      </c>
      <c r="D107" s="20"/>
      <c r="H107" s="67"/>
      <c r="I107" s="67" t="s">
        <v>9</v>
      </c>
      <c r="J107" s="67"/>
      <c r="M107" s="74"/>
      <c r="N107" s="74"/>
    </row>
    <row r="108" spans="3:21" hidden="1" x14ac:dyDescent="0.2">
      <c r="C108" s="19" t="s">
        <v>35</v>
      </c>
      <c r="D108" s="20"/>
      <c r="M108" s="75"/>
      <c r="N108" s="75"/>
    </row>
    <row r="109" spans="3:21" ht="66" hidden="1" customHeight="1" x14ac:dyDescent="0.2">
      <c r="C109" s="19" t="s">
        <v>36</v>
      </c>
      <c r="D109" s="20"/>
      <c r="M109" s="76"/>
      <c r="N109" s="76"/>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9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M106:N106"/>
    <mergeCell ref="M107:N107"/>
    <mergeCell ref="M108:N108"/>
    <mergeCell ref="M109:N109"/>
    <mergeCell ref="E53:J53"/>
    <mergeCell ref="K53:Q53"/>
    <mergeCell ref="M102:N102"/>
    <mergeCell ref="M103:N103"/>
    <mergeCell ref="M104:N104"/>
    <mergeCell ref="M105:N105"/>
  </mergeCells>
  <dataValidations count="18">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G25 J25 M25 M27 J27 G27 D27" xr:uid="{00000000-0002-0000-0000-000009000000}"/>
    <dataValidation allowBlank="1" showInputMessage="1" showErrorMessage="1" prompt="Identifique el valor registrado en el numerador de la fórmula de cálculo" sqref="D26 P26 G26 J26 M26" xr:uid="{00000000-0002-0000-0000-00000A000000}"/>
    <dataValidation allowBlank="1" showInputMessage="1" showErrorMessage="1" prompt="Identifique el resultado del indicador en la medición desarrollada" sqref="P27" xr:uid="{00000000-0002-0000-0000-00000B000000}"/>
    <dataValidation allowBlank="1" showInputMessage="1" showErrorMessage="1" prompt="Realice un pequeño análisis, acerca del cumplimiento o incumplimiento del indicador, identificando los factores que fueron relevantes en el resultado del indicador." sqref="D51:D53 C42:C53 E42:J53" xr:uid="{00000000-0002-0000-0000-00000C000000}"/>
    <dataValidation type="list" allowBlank="1" showInputMessage="1" showErrorMessage="1" sqref="D8:I8" xr:uid="{00000000-0002-0000-0000-00000D000000}">
      <formula1>$C$102:$C$116</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E000000}"/>
    <dataValidation allowBlank="1" showInputMessage="1" showErrorMessage="1" prompt="Establezca el nombre del indicador" sqref="L8:Q8" xr:uid="{00000000-0002-0000-0000-00000F000000}"/>
    <dataValidation allowBlank="1" showInputMessage="1" showErrorMessage="1" prompt="Identifique el(los) valor(es)  los valores máximos o mínimos de este rango de gestión." sqref="F16:G17" xr:uid="{00000000-0002-0000-0000-000010000000}"/>
    <dataValidation type="list" allowBlank="1" showInputMessage="1" showErrorMessage="1" prompt="Selecione de la lista desplegable la tendencia esperada" sqref="P13:Q14" xr:uid="{00000000-0002-0000-0000-000011000000}">
      <formula1>$J$102:$J$106</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8"/>
  <sheetViews>
    <sheetView showGridLines="0" zoomScale="80" zoomScaleNormal="80" zoomScaleSheetLayoutView="100" workbookViewId="0">
      <selection activeCell="B5" sqref="B5:R5"/>
    </sheetView>
  </sheetViews>
  <sheetFormatPr baseColWidth="10"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182"/>
      <c r="C2" s="183"/>
      <c r="D2" s="184"/>
      <c r="E2" s="187" t="s">
        <v>60</v>
      </c>
      <c r="F2" s="188"/>
      <c r="G2" s="188"/>
      <c r="H2" s="188"/>
      <c r="I2" s="188"/>
      <c r="J2" s="188"/>
      <c r="K2" s="188"/>
      <c r="L2" s="188"/>
      <c r="M2" s="188"/>
      <c r="N2" s="189"/>
      <c r="O2" s="196" t="s">
        <v>59</v>
      </c>
      <c r="P2" s="196"/>
      <c r="Q2" s="196"/>
      <c r="R2" s="196"/>
    </row>
    <row r="3" spans="2:18" ht="24.75" customHeight="1" x14ac:dyDescent="0.2">
      <c r="B3" s="185"/>
      <c r="C3" s="74"/>
      <c r="D3" s="186"/>
      <c r="E3" s="190"/>
      <c r="F3" s="191"/>
      <c r="G3" s="191"/>
      <c r="H3" s="191"/>
      <c r="I3" s="191"/>
      <c r="J3" s="191"/>
      <c r="K3" s="191"/>
      <c r="L3" s="191"/>
      <c r="M3" s="191"/>
      <c r="N3" s="192"/>
      <c r="O3" s="196" t="s">
        <v>110</v>
      </c>
      <c r="P3" s="196"/>
      <c r="Q3" s="196"/>
      <c r="R3" s="196"/>
    </row>
    <row r="4" spans="2:18" ht="24.75" customHeight="1" thickBot="1" x14ac:dyDescent="0.25">
      <c r="B4" s="185"/>
      <c r="C4" s="74"/>
      <c r="D4" s="186"/>
      <c r="E4" s="193"/>
      <c r="F4" s="194"/>
      <c r="G4" s="194"/>
      <c r="H4" s="194"/>
      <c r="I4" s="194"/>
      <c r="J4" s="194"/>
      <c r="K4" s="194"/>
      <c r="L4" s="194"/>
      <c r="M4" s="194"/>
      <c r="N4" s="195"/>
      <c r="O4" s="196" t="s">
        <v>111</v>
      </c>
      <c r="P4" s="196"/>
      <c r="Q4" s="196"/>
      <c r="R4" s="196"/>
    </row>
    <row r="5" spans="2:18" ht="13.5" thickBot="1" x14ac:dyDescent="0.25">
      <c r="B5" s="321" t="s">
        <v>144</v>
      </c>
      <c r="C5" s="322"/>
      <c r="D5" s="322"/>
      <c r="E5" s="322"/>
      <c r="F5" s="322"/>
      <c r="G5" s="322"/>
      <c r="H5" s="322"/>
      <c r="I5" s="322"/>
      <c r="J5" s="322"/>
      <c r="K5" s="322"/>
      <c r="L5" s="322"/>
      <c r="M5" s="322"/>
      <c r="N5" s="322"/>
      <c r="O5" s="323"/>
      <c r="P5" s="323"/>
      <c r="Q5" s="323"/>
      <c r="R5" s="324"/>
    </row>
    <row r="6" spans="2:18" ht="15" customHeight="1" thickBot="1" x14ac:dyDescent="0.25">
      <c r="B6" s="101" t="s">
        <v>84</v>
      </c>
      <c r="C6" s="102"/>
      <c r="D6" s="102"/>
      <c r="E6" s="102"/>
      <c r="F6" s="102"/>
      <c r="G6" s="102"/>
      <c r="H6" s="102"/>
      <c r="I6" s="102"/>
      <c r="J6" s="102"/>
      <c r="K6" s="102"/>
      <c r="L6" s="102"/>
      <c r="M6" s="102"/>
      <c r="N6" s="102"/>
      <c r="O6" s="102"/>
      <c r="P6" s="102"/>
      <c r="Q6" s="102"/>
      <c r="R6" s="103"/>
    </row>
    <row r="7" spans="2:18" ht="13.5" thickBot="1" x14ac:dyDescent="0.25">
      <c r="B7" s="48"/>
      <c r="C7" s="197"/>
      <c r="D7" s="197"/>
      <c r="E7" s="197"/>
      <c r="F7" s="197"/>
      <c r="G7" s="197"/>
      <c r="H7" s="197"/>
      <c r="I7" s="197"/>
      <c r="J7" s="197"/>
      <c r="K7" s="197"/>
      <c r="L7" s="197"/>
      <c r="M7" s="197"/>
      <c r="N7" s="197"/>
      <c r="O7" s="197"/>
      <c r="P7" s="197"/>
      <c r="Q7" s="197"/>
      <c r="R7" s="49"/>
    </row>
    <row r="8" spans="2:18" ht="23.25" customHeight="1" thickBot="1" x14ac:dyDescent="0.25">
      <c r="B8" s="48"/>
      <c r="C8" s="4" t="s">
        <v>45</v>
      </c>
      <c r="D8" s="198" t="s">
        <v>38</v>
      </c>
      <c r="E8" s="199"/>
      <c r="F8" s="199"/>
      <c r="G8" s="199"/>
      <c r="H8" s="199"/>
      <c r="I8" s="200"/>
      <c r="J8" s="201" t="s">
        <v>41</v>
      </c>
      <c r="K8" s="202"/>
      <c r="L8" s="203" t="s">
        <v>129</v>
      </c>
      <c r="M8" s="204"/>
      <c r="N8" s="204"/>
      <c r="O8" s="204"/>
      <c r="P8" s="204"/>
      <c r="Q8" s="205"/>
      <c r="R8" s="49"/>
    </row>
    <row r="9" spans="2:18" ht="23.25" customHeight="1" thickBot="1" x14ac:dyDescent="0.25">
      <c r="B9" s="48"/>
      <c r="C9" s="4" t="s">
        <v>44</v>
      </c>
      <c r="D9" s="168" t="s">
        <v>118</v>
      </c>
      <c r="E9" s="169"/>
      <c r="F9" s="169"/>
      <c r="G9" s="169"/>
      <c r="H9" s="169"/>
      <c r="I9" s="170"/>
      <c r="J9" s="171" t="s">
        <v>42</v>
      </c>
      <c r="K9" s="172"/>
      <c r="L9" s="175" t="s">
        <v>130</v>
      </c>
      <c r="M9" s="176"/>
      <c r="N9" s="176"/>
      <c r="O9" s="176"/>
      <c r="P9" s="176"/>
      <c r="Q9" s="177"/>
      <c r="R9" s="49"/>
    </row>
    <row r="10" spans="2:18" ht="23.25" customHeight="1" thickBot="1" x14ac:dyDescent="0.25">
      <c r="B10" s="48"/>
      <c r="C10" s="4" t="s">
        <v>43</v>
      </c>
      <c r="D10" s="181" t="s">
        <v>120</v>
      </c>
      <c r="E10" s="169"/>
      <c r="F10" s="169"/>
      <c r="G10" s="169"/>
      <c r="H10" s="169"/>
      <c r="I10" s="170"/>
      <c r="J10" s="173"/>
      <c r="K10" s="174"/>
      <c r="L10" s="178"/>
      <c r="M10" s="179"/>
      <c r="N10" s="179"/>
      <c r="O10" s="179"/>
      <c r="P10" s="179"/>
      <c r="Q10" s="180"/>
      <c r="R10" s="49"/>
    </row>
    <row r="11" spans="2:18" ht="6" customHeight="1" thickBot="1" x14ac:dyDescent="0.25">
      <c r="B11" s="48"/>
      <c r="I11" s="6"/>
      <c r="R11" s="49"/>
    </row>
    <row r="12" spans="2:18" ht="15" customHeight="1" x14ac:dyDescent="0.2">
      <c r="B12" s="48"/>
      <c r="C12" s="159" t="s">
        <v>13</v>
      </c>
      <c r="D12" s="160"/>
      <c r="E12" s="159" t="s">
        <v>85</v>
      </c>
      <c r="F12" s="161"/>
      <c r="G12" s="162" t="s">
        <v>0</v>
      </c>
      <c r="H12" s="163"/>
      <c r="I12" s="159" t="s">
        <v>2</v>
      </c>
      <c r="J12" s="161"/>
      <c r="K12" s="164" t="s">
        <v>5</v>
      </c>
      <c r="L12" s="165"/>
      <c r="M12" s="123" t="s">
        <v>1</v>
      </c>
      <c r="N12" s="166"/>
      <c r="O12" s="167"/>
      <c r="P12" s="138" t="s">
        <v>46</v>
      </c>
      <c r="Q12" s="139"/>
      <c r="R12" s="49"/>
    </row>
    <row r="13" spans="2:18" ht="15" customHeight="1" x14ac:dyDescent="0.2">
      <c r="B13" s="48"/>
      <c r="C13" s="140" t="s">
        <v>131</v>
      </c>
      <c r="D13" s="141"/>
      <c r="E13" s="140" t="s">
        <v>132</v>
      </c>
      <c r="F13" s="145"/>
      <c r="G13" s="147" t="s">
        <v>133</v>
      </c>
      <c r="H13" s="148"/>
      <c r="I13" s="140" t="s">
        <v>53</v>
      </c>
      <c r="J13" s="145"/>
      <c r="K13" s="147" t="s">
        <v>58</v>
      </c>
      <c r="L13" s="148"/>
      <c r="M13" s="151" t="s">
        <v>134</v>
      </c>
      <c r="N13" s="152"/>
      <c r="O13" s="153"/>
      <c r="P13" s="157" t="s">
        <v>51</v>
      </c>
      <c r="Q13" s="145"/>
      <c r="R13" s="49"/>
    </row>
    <row r="14" spans="2:18" ht="29.25" customHeight="1" thickBot="1" x14ac:dyDescent="0.25">
      <c r="B14" s="48"/>
      <c r="C14" s="142"/>
      <c r="D14" s="143"/>
      <c r="E14" s="142"/>
      <c r="F14" s="146"/>
      <c r="G14" s="149"/>
      <c r="H14" s="150"/>
      <c r="I14" s="142"/>
      <c r="J14" s="146"/>
      <c r="K14" s="149"/>
      <c r="L14" s="150"/>
      <c r="M14" s="154"/>
      <c r="N14" s="155"/>
      <c r="O14" s="156"/>
      <c r="P14" s="158"/>
      <c r="Q14" s="146"/>
      <c r="R14" s="49"/>
    </row>
    <row r="15" spans="2:18" ht="8.25" customHeight="1" thickBot="1" x14ac:dyDescent="0.25">
      <c r="B15" s="48"/>
      <c r="M15" s="50"/>
      <c r="N15" s="50"/>
      <c r="O15" s="50"/>
      <c r="P15" s="50"/>
      <c r="Q15" s="50"/>
      <c r="R15" s="49"/>
    </row>
    <row r="16" spans="2:18" ht="13.5" thickBot="1" x14ac:dyDescent="0.25">
      <c r="B16" s="48"/>
      <c r="C16" s="123" t="s">
        <v>10</v>
      </c>
      <c r="D16" s="126" t="s">
        <v>21</v>
      </c>
      <c r="E16" s="127"/>
      <c r="F16" s="136" t="s">
        <v>135</v>
      </c>
      <c r="G16" s="137"/>
      <c r="H16" s="7"/>
      <c r="I16" s="7"/>
      <c r="J16" s="7"/>
      <c r="K16" s="7"/>
      <c r="L16" s="7"/>
      <c r="M16" s="50"/>
      <c r="N16" s="50"/>
      <c r="O16" s="50"/>
      <c r="P16" s="50"/>
      <c r="Q16" s="50"/>
      <c r="R16" s="49"/>
    </row>
    <row r="17" spans="2:20" ht="18.75" customHeight="1" x14ac:dyDescent="0.2">
      <c r="B17" s="48"/>
      <c r="C17" s="124"/>
      <c r="D17" s="130" t="s">
        <v>22</v>
      </c>
      <c r="E17" s="131"/>
      <c r="F17" s="132" t="s">
        <v>113</v>
      </c>
      <c r="G17" s="133"/>
      <c r="H17" s="7"/>
      <c r="I17" s="7"/>
      <c r="J17" s="7"/>
      <c r="K17" s="7"/>
      <c r="L17" s="7"/>
      <c r="M17" s="50"/>
      <c r="N17" s="50"/>
      <c r="O17" s="50"/>
      <c r="P17" s="50"/>
      <c r="Q17" s="50"/>
      <c r="R17" s="49"/>
    </row>
    <row r="18" spans="2:20" ht="18.75" customHeight="1" thickBot="1" x14ac:dyDescent="0.25">
      <c r="B18" s="48"/>
      <c r="C18" s="125"/>
      <c r="D18" s="134" t="s">
        <v>23</v>
      </c>
      <c r="E18" s="135"/>
      <c r="F18" s="136" t="s">
        <v>136</v>
      </c>
      <c r="G18" s="137"/>
      <c r="H18" s="7"/>
      <c r="I18" s="7"/>
      <c r="J18" s="7"/>
      <c r="K18" s="7"/>
      <c r="L18" s="7"/>
      <c r="M18" s="50"/>
      <c r="N18" s="50"/>
      <c r="O18" s="50"/>
      <c r="P18" s="50"/>
      <c r="Q18" s="50"/>
      <c r="R18" s="49"/>
    </row>
    <row r="19" spans="2:20" ht="6" customHeight="1" thickBot="1" x14ac:dyDescent="0.25">
      <c r="B19" s="48"/>
      <c r="R19" s="49"/>
    </row>
    <row r="20" spans="2:20" ht="13.5" thickBot="1" x14ac:dyDescent="0.25">
      <c r="B20" s="113" t="s">
        <v>19</v>
      </c>
      <c r="C20" s="114"/>
      <c r="D20" s="114"/>
      <c r="E20" s="114"/>
      <c r="F20" s="114"/>
      <c r="G20" s="114"/>
      <c r="H20" s="114"/>
      <c r="I20" s="114"/>
      <c r="J20" s="114"/>
      <c r="K20" s="114"/>
      <c r="L20" s="114"/>
      <c r="M20" s="114"/>
      <c r="N20" s="114"/>
      <c r="O20" s="114"/>
      <c r="P20" s="114"/>
      <c r="Q20" s="114"/>
      <c r="R20" s="115"/>
    </row>
    <row r="21" spans="2:20" ht="6" customHeight="1" x14ac:dyDescent="0.2">
      <c r="B21" s="48"/>
      <c r="G21" s="51"/>
      <c r="H21" s="51"/>
      <c r="R21" s="49"/>
    </row>
    <row r="22" spans="2:20" ht="4.5" customHeight="1" thickBot="1" x14ac:dyDescent="0.25">
      <c r="B22" s="48"/>
      <c r="R22" s="49"/>
    </row>
    <row r="23" spans="2:20" ht="15.75" customHeight="1" thickBot="1" x14ac:dyDescent="0.25">
      <c r="B23" s="48"/>
      <c r="C23" s="116" t="s">
        <v>11</v>
      </c>
      <c r="D23" s="215"/>
      <c r="E23" s="215"/>
      <c r="F23" s="117"/>
      <c r="G23" s="117"/>
      <c r="H23" s="117"/>
      <c r="I23" s="117"/>
      <c r="J23" s="117"/>
      <c r="K23" s="117"/>
      <c r="L23" s="117"/>
      <c r="M23" s="117"/>
      <c r="N23" s="117"/>
      <c r="O23" s="117"/>
      <c r="P23" s="117"/>
      <c r="Q23" s="118"/>
      <c r="R23" s="49"/>
    </row>
    <row r="24" spans="2:20" ht="27" customHeight="1" thickBot="1" x14ac:dyDescent="0.25">
      <c r="B24" s="48"/>
      <c r="C24" s="68" t="s">
        <v>15</v>
      </c>
      <c r="D24" s="216" t="s">
        <v>137</v>
      </c>
      <c r="E24" s="217"/>
      <c r="F24" s="216" t="s">
        <v>138</v>
      </c>
      <c r="G24" s="217"/>
      <c r="H24" s="216" t="s">
        <v>139</v>
      </c>
      <c r="I24" s="217"/>
      <c r="J24" s="216" t="s">
        <v>140</v>
      </c>
      <c r="K24" s="217"/>
      <c r="L24" s="216" t="s">
        <v>141</v>
      </c>
      <c r="M24" s="217"/>
      <c r="N24" s="216" t="s">
        <v>142</v>
      </c>
      <c r="O24" s="217"/>
      <c r="P24" s="117" t="s">
        <v>12</v>
      </c>
      <c r="Q24" s="118"/>
      <c r="R24" s="49"/>
    </row>
    <row r="25" spans="2:20" ht="15" customHeight="1" x14ac:dyDescent="0.2">
      <c r="B25" s="48"/>
      <c r="C25" s="69" t="s">
        <v>16</v>
      </c>
      <c r="D25" s="213"/>
      <c r="E25" s="214"/>
      <c r="F25" s="213"/>
      <c r="G25" s="214"/>
      <c r="H25" s="213"/>
      <c r="I25" s="214"/>
      <c r="J25" s="213"/>
      <c r="K25" s="214"/>
      <c r="L25" s="213"/>
      <c r="M25" s="214"/>
      <c r="N25" s="213"/>
      <c r="O25" s="214"/>
      <c r="P25" s="106">
        <v>7500</v>
      </c>
      <c r="Q25" s="211"/>
      <c r="R25" s="49"/>
    </row>
    <row r="26" spans="2:20" x14ac:dyDescent="0.2">
      <c r="B26" s="48"/>
      <c r="C26" s="70" t="s">
        <v>14</v>
      </c>
      <c r="D26" s="147">
        <v>845</v>
      </c>
      <c r="E26" s="148"/>
      <c r="F26" s="147">
        <v>293</v>
      </c>
      <c r="G26" s="148"/>
      <c r="H26" s="147">
        <v>241</v>
      </c>
      <c r="I26" s="148"/>
      <c r="J26" s="147">
        <v>313</v>
      </c>
      <c r="K26" s="148"/>
      <c r="L26" s="147"/>
      <c r="M26" s="148"/>
      <c r="N26" s="147"/>
      <c r="O26" s="148"/>
      <c r="P26" s="111">
        <f>SUM(D26:O26)</f>
        <v>1692</v>
      </c>
      <c r="Q26" s="212"/>
      <c r="R26" s="49"/>
    </row>
    <row r="27" spans="2:20" ht="15.75" customHeight="1" thickBot="1" x14ac:dyDescent="0.25">
      <c r="B27" s="48"/>
      <c r="C27" s="71" t="s">
        <v>24</v>
      </c>
      <c r="D27" s="209"/>
      <c r="E27" s="210"/>
      <c r="F27" s="209"/>
      <c r="G27" s="210"/>
      <c r="H27" s="209"/>
      <c r="I27" s="210"/>
      <c r="J27" s="209"/>
      <c r="K27" s="210"/>
      <c r="L27" s="209"/>
      <c r="M27" s="210"/>
      <c r="N27" s="209"/>
      <c r="O27" s="210"/>
      <c r="P27" s="96"/>
      <c r="Q27" s="97"/>
      <c r="R27" s="49"/>
      <c r="T27" s="56"/>
    </row>
    <row r="28" spans="2:20" x14ac:dyDescent="0.2">
      <c r="B28" s="48"/>
      <c r="R28" s="49"/>
    </row>
    <row r="29" spans="2:20" x14ac:dyDescent="0.2">
      <c r="B29" s="48"/>
      <c r="I29" s="98"/>
      <c r="J29" s="98"/>
      <c r="K29" s="98"/>
      <c r="L29" s="98"/>
      <c r="M29" s="98"/>
      <c r="N29" s="98"/>
      <c r="O29" s="98"/>
      <c r="P29" s="98"/>
      <c r="Q29" s="98"/>
      <c r="R29" s="49"/>
    </row>
    <row r="30" spans="2:20" x14ac:dyDescent="0.2">
      <c r="B30" s="48"/>
      <c r="I30" s="50"/>
      <c r="J30" s="50"/>
      <c r="K30" s="50"/>
      <c r="L30" s="50"/>
      <c r="M30" s="50"/>
      <c r="N30" s="50"/>
      <c r="O30" s="50"/>
      <c r="P30" s="50"/>
      <c r="Q30" s="50"/>
      <c r="R30" s="49"/>
    </row>
    <row r="31" spans="2:20" x14ac:dyDescent="0.2">
      <c r="B31" s="48"/>
      <c r="I31" s="50"/>
      <c r="J31" s="50"/>
      <c r="K31" s="50"/>
      <c r="L31" s="50"/>
      <c r="M31" s="50"/>
      <c r="N31" s="50"/>
      <c r="O31" s="50"/>
      <c r="P31" s="50"/>
      <c r="Q31" s="50"/>
      <c r="R31" s="49"/>
    </row>
    <row r="32" spans="2:20" x14ac:dyDescent="0.2">
      <c r="B32" s="48"/>
      <c r="I32" s="50"/>
      <c r="J32" s="50"/>
      <c r="K32" s="50"/>
      <c r="L32" s="50"/>
      <c r="M32" s="50"/>
      <c r="N32" s="50"/>
      <c r="O32" s="50"/>
      <c r="P32" s="50"/>
      <c r="Q32" s="50"/>
      <c r="R32" s="49"/>
    </row>
    <row r="33" spans="2:18" x14ac:dyDescent="0.2">
      <c r="B33" s="48"/>
      <c r="I33" s="50"/>
      <c r="J33" s="50"/>
      <c r="K33" s="50"/>
      <c r="L33" s="50"/>
      <c r="M33" s="50"/>
      <c r="N33" s="50"/>
      <c r="O33" s="50"/>
      <c r="P33" s="50"/>
      <c r="Q33" s="50"/>
      <c r="R33" s="49"/>
    </row>
    <row r="34" spans="2:18" x14ac:dyDescent="0.2">
      <c r="B34" s="48"/>
      <c r="I34" s="50"/>
      <c r="J34" s="50"/>
      <c r="K34" s="50"/>
      <c r="L34" s="50"/>
      <c r="M34" s="50"/>
      <c r="N34" s="50"/>
      <c r="O34" s="50"/>
      <c r="P34" s="50"/>
      <c r="Q34" s="50"/>
      <c r="R34" s="49"/>
    </row>
    <row r="35" spans="2:18" x14ac:dyDescent="0.2">
      <c r="B35" s="48"/>
      <c r="I35" s="50"/>
      <c r="J35" s="50"/>
      <c r="K35" s="50"/>
      <c r="L35" s="50"/>
      <c r="M35" s="50"/>
      <c r="N35" s="50"/>
      <c r="O35" s="50"/>
      <c r="P35" s="50"/>
      <c r="Q35" s="50"/>
      <c r="R35" s="49"/>
    </row>
    <row r="36" spans="2:18" x14ac:dyDescent="0.2">
      <c r="B36" s="48"/>
      <c r="I36" s="50"/>
      <c r="J36" s="50"/>
      <c r="K36" s="50"/>
      <c r="L36" s="50"/>
      <c r="M36" s="50"/>
      <c r="N36" s="50"/>
      <c r="O36" s="50"/>
      <c r="P36" s="50"/>
      <c r="Q36" s="50"/>
      <c r="R36" s="49"/>
    </row>
    <row r="37" spans="2:18" x14ac:dyDescent="0.2">
      <c r="B37" s="48"/>
      <c r="I37" s="50"/>
      <c r="J37" s="50"/>
      <c r="K37" s="50"/>
      <c r="L37" s="50"/>
      <c r="M37" s="50"/>
      <c r="N37" s="50"/>
      <c r="O37" s="50"/>
      <c r="P37" s="50"/>
      <c r="Q37" s="50"/>
      <c r="R37" s="49"/>
    </row>
    <row r="38" spans="2:18" x14ac:dyDescent="0.2">
      <c r="B38" s="48"/>
      <c r="I38" s="50"/>
      <c r="J38" s="50"/>
      <c r="K38" s="50"/>
      <c r="L38" s="50"/>
      <c r="M38" s="50"/>
      <c r="N38" s="50"/>
      <c r="O38" s="50"/>
      <c r="P38" s="50"/>
      <c r="Q38" s="50"/>
      <c r="R38" s="49"/>
    </row>
    <row r="39" spans="2:18" ht="7.5" customHeight="1" thickBot="1" x14ac:dyDescent="0.25">
      <c r="B39" s="48"/>
      <c r="I39" s="50"/>
      <c r="J39" s="50"/>
      <c r="K39" s="50"/>
      <c r="L39" s="50"/>
      <c r="M39" s="50"/>
      <c r="N39" s="50"/>
      <c r="O39" s="50"/>
      <c r="P39" s="50"/>
      <c r="Q39" s="50"/>
      <c r="R39" s="49"/>
    </row>
    <row r="40" spans="2:18" ht="64.5" customHeight="1" thickBot="1" x14ac:dyDescent="0.25">
      <c r="B40" s="48"/>
      <c r="C40" s="99" t="s">
        <v>17</v>
      </c>
      <c r="D40" s="100"/>
      <c r="E40" s="100"/>
      <c r="F40" s="100"/>
      <c r="G40" s="100"/>
      <c r="H40" s="100"/>
      <c r="I40" s="100"/>
      <c r="J40" s="100"/>
      <c r="K40" s="101" t="s">
        <v>54</v>
      </c>
      <c r="L40" s="102"/>
      <c r="M40" s="102"/>
      <c r="N40" s="102"/>
      <c r="O40" s="102"/>
      <c r="P40" s="102"/>
      <c r="Q40" s="103"/>
      <c r="R40" s="49"/>
    </row>
    <row r="41" spans="2:18" ht="28.5" customHeight="1" thickBot="1" x14ac:dyDescent="0.25">
      <c r="B41" s="48"/>
      <c r="C41" s="57"/>
      <c r="D41" s="58" t="s">
        <v>56</v>
      </c>
      <c r="E41" s="104" t="s">
        <v>57</v>
      </c>
      <c r="F41" s="104"/>
      <c r="G41" s="104"/>
      <c r="H41" s="104"/>
      <c r="I41" s="104"/>
      <c r="J41" s="105"/>
      <c r="K41" s="59"/>
      <c r="L41" s="60"/>
      <c r="M41" s="60"/>
      <c r="N41" s="60"/>
      <c r="O41" s="60"/>
      <c r="P41" s="60"/>
      <c r="Q41" s="61"/>
      <c r="R41" s="49"/>
    </row>
    <row r="42" spans="2:18" ht="101.25" customHeight="1" thickBot="1" x14ac:dyDescent="0.25">
      <c r="B42" s="48"/>
      <c r="C42" s="11" t="s">
        <v>72</v>
      </c>
      <c r="D42" s="47">
        <v>44033</v>
      </c>
      <c r="E42" s="206" t="s">
        <v>143</v>
      </c>
      <c r="F42" s="207"/>
      <c r="G42" s="207"/>
      <c r="H42" s="207"/>
      <c r="I42" s="207"/>
      <c r="J42" s="208"/>
      <c r="K42" s="80"/>
      <c r="L42" s="80"/>
      <c r="M42" s="80"/>
      <c r="N42" s="80"/>
      <c r="O42" s="80"/>
      <c r="P42" s="80"/>
      <c r="Q42" s="81"/>
      <c r="R42" s="49"/>
    </row>
    <row r="43" spans="2:18" ht="95.25" customHeight="1" thickBot="1" x14ac:dyDescent="0.25">
      <c r="B43" s="48"/>
      <c r="C43" s="11" t="s">
        <v>73</v>
      </c>
      <c r="D43" s="47">
        <v>44104</v>
      </c>
      <c r="E43" s="206" t="s">
        <v>146</v>
      </c>
      <c r="F43" s="207"/>
      <c r="G43" s="207"/>
      <c r="H43" s="207"/>
      <c r="I43" s="207"/>
      <c r="J43" s="208"/>
      <c r="K43" s="80"/>
      <c r="L43" s="80"/>
      <c r="M43" s="80"/>
      <c r="N43" s="80"/>
      <c r="O43" s="80"/>
      <c r="P43" s="80"/>
      <c r="Q43" s="81"/>
      <c r="R43" s="49"/>
    </row>
    <row r="44" spans="2:18" ht="38.25" customHeight="1" thickBot="1" x14ac:dyDescent="0.25">
      <c r="B44" s="48"/>
      <c r="C44" s="11" t="s">
        <v>74</v>
      </c>
      <c r="D44" s="38"/>
      <c r="E44" s="82"/>
      <c r="F44" s="83"/>
      <c r="G44" s="83"/>
      <c r="H44" s="83"/>
      <c r="I44" s="83"/>
      <c r="J44" s="84"/>
      <c r="K44" s="80"/>
      <c r="L44" s="80"/>
      <c r="M44" s="80"/>
      <c r="N44" s="80"/>
      <c r="O44" s="80"/>
      <c r="P44" s="80"/>
      <c r="Q44" s="81"/>
      <c r="R44" s="49"/>
    </row>
    <row r="45" spans="2:18" ht="38.25" customHeight="1" thickBot="1" x14ac:dyDescent="0.25">
      <c r="B45" s="48"/>
      <c r="C45" s="11" t="s">
        <v>75</v>
      </c>
      <c r="D45" s="30"/>
      <c r="E45" s="82"/>
      <c r="F45" s="83"/>
      <c r="G45" s="83"/>
      <c r="H45" s="83"/>
      <c r="I45" s="83"/>
      <c r="J45" s="84"/>
      <c r="K45" s="80"/>
      <c r="L45" s="80"/>
      <c r="M45" s="80"/>
      <c r="N45" s="80"/>
      <c r="O45" s="80"/>
      <c r="P45" s="80"/>
      <c r="Q45" s="81"/>
      <c r="R45" s="49"/>
    </row>
    <row r="46" spans="2:18" ht="38.25" customHeight="1" thickBot="1" x14ac:dyDescent="0.25">
      <c r="B46" s="48"/>
      <c r="C46" s="11" t="s">
        <v>76</v>
      </c>
      <c r="D46" s="30"/>
      <c r="E46" s="82"/>
      <c r="F46" s="83"/>
      <c r="G46" s="83"/>
      <c r="H46" s="83"/>
      <c r="I46" s="83"/>
      <c r="J46" s="84"/>
      <c r="K46" s="80"/>
      <c r="L46" s="80"/>
      <c r="M46" s="80"/>
      <c r="N46" s="80"/>
      <c r="O46" s="80"/>
      <c r="P46" s="80"/>
      <c r="Q46" s="81"/>
      <c r="R46" s="49"/>
    </row>
    <row r="47" spans="2:18" ht="38.25" customHeight="1" thickBot="1" x14ac:dyDescent="0.25">
      <c r="B47" s="48"/>
      <c r="C47" s="11" t="s">
        <v>77</v>
      </c>
      <c r="D47" s="30"/>
      <c r="E47" s="82"/>
      <c r="F47" s="83"/>
      <c r="G47" s="83"/>
      <c r="H47" s="83"/>
      <c r="I47" s="83"/>
      <c r="J47" s="84"/>
      <c r="K47" s="80"/>
      <c r="L47" s="80"/>
      <c r="M47" s="80"/>
      <c r="N47" s="80"/>
      <c r="O47" s="80"/>
      <c r="P47" s="80"/>
      <c r="Q47" s="81"/>
      <c r="R47" s="49"/>
    </row>
    <row r="48" spans="2:18" ht="38.25" customHeight="1" thickBot="1" x14ac:dyDescent="0.25">
      <c r="B48" s="48"/>
      <c r="C48" s="11" t="s">
        <v>78</v>
      </c>
      <c r="D48" s="30"/>
      <c r="E48" s="82"/>
      <c r="F48" s="83"/>
      <c r="G48" s="83"/>
      <c r="H48" s="83"/>
      <c r="I48" s="83"/>
      <c r="J48" s="84"/>
      <c r="K48" s="80"/>
      <c r="L48" s="80"/>
      <c r="M48" s="80"/>
      <c r="N48" s="80"/>
      <c r="O48" s="80"/>
      <c r="P48" s="80"/>
      <c r="Q48" s="81"/>
      <c r="R48" s="49"/>
    </row>
    <row r="49" spans="2:18" ht="38.25" customHeight="1" thickBot="1" x14ac:dyDescent="0.25">
      <c r="B49" s="48"/>
      <c r="C49" s="11" t="s">
        <v>79</v>
      </c>
      <c r="D49" s="30"/>
      <c r="E49" s="82"/>
      <c r="F49" s="83"/>
      <c r="G49" s="83"/>
      <c r="H49" s="83"/>
      <c r="I49" s="83"/>
      <c r="J49" s="84"/>
      <c r="K49" s="80"/>
      <c r="L49" s="80"/>
      <c r="M49" s="80"/>
      <c r="N49" s="80"/>
      <c r="O49" s="80"/>
      <c r="P49" s="80"/>
      <c r="Q49" s="81"/>
      <c r="R49" s="49"/>
    </row>
    <row r="50" spans="2:18" ht="38.25" customHeight="1" thickBot="1" x14ac:dyDescent="0.25">
      <c r="B50" s="48"/>
      <c r="C50" s="11" t="s">
        <v>80</v>
      </c>
      <c r="D50" s="30"/>
      <c r="E50" s="82"/>
      <c r="F50" s="83"/>
      <c r="G50" s="83"/>
      <c r="H50" s="83"/>
      <c r="I50" s="83"/>
      <c r="J50" s="84"/>
      <c r="K50" s="80"/>
      <c r="L50" s="80"/>
      <c r="M50" s="80"/>
      <c r="N50" s="80"/>
      <c r="O50" s="80"/>
      <c r="P50" s="80"/>
      <c r="Q50" s="81"/>
      <c r="R50" s="49"/>
    </row>
    <row r="51" spans="2:18" ht="39" customHeight="1" thickBot="1" x14ac:dyDescent="0.25">
      <c r="B51" s="48"/>
      <c r="C51" s="11" t="s">
        <v>81</v>
      </c>
      <c r="D51" s="29"/>
      <c r="E51" s="82"/>
      <c r="F51" s="83"/>
      <c r="G51" s="83"/>
      <c r="H51" s="83"/>
      <c r="I51" s="83"/>
      <c r="J51" s="84"/>
      <c r="K51" s="80"/>
      <c r="L51" s="80"/>
      <c r="M51" s="80"/>
      <c r="N51" s="80"/>
      <c r="O51" s="80"/>
      <c r="P51" s="80"/>
      <c r="Q51" s="81"/>
      <c r="R51" s="49"/>
    </row>
    <row r="52" spans="2:18" ht="39" customHeight="1" thickBot="1" x14ac:dyDescent="0.25">
      <c r="B52" s="48"/>
      <c r="C52" s="12" t="s">
        <v>82</v>
      </c>
      <c r="D52" s="29"/>
      <c r="E52" s="82"/>
      <c r="F52" s="83"/>
      <c r="G52" s="83"/>
      <c r="H52" s="83"/>
      <c r="I52" s="83"/>
      <c r="J52" s="84"/>
      <c r="K52" s="85"/>
      <c r="L52" s="85"/>
      <c r="M52" s="85"/>
      <c r="N52" s="85"/>
      <c r="O52" s="85"/>
      <c r="P52" s="85"/>
      <c r="Q52" s="86"/>
      <c r="R52" s="49"/>
    </row>
    <row r="53" spans="2:18" ht="40.5" customHeight="1" thickBot="1" x14ac:dyDescent="0.25">
      <c r="B53" s="48"/>
      <c r="C53" s="11" t="s">
        <v>83</v>
      </c>
      <c r="D53" s="29"/>
      <c r="E53" s="77"/>
      <c r="F53" s="78"/>
      <c r="G53" s="78"/>
      <c r="H53" s="78"/>
      <c r="I53" s="78"/>
      <c r="J53" s="79"/>
      <c r="K53" s="80"/>
      <c r="L53" s="80"/>
      <c r="M53" s="80"/>
      <c r="N53" s="80"/>
      <c r="O53" s="80"/>
      <c r="P53" s="80"/>
      <c r="Q53" s="81"/>
      <c r="R53" s="49"/>
    </row>
    <row r="54" spans="2:18" x14ac:dyDescent="0.2">
      <c r="B54" s="48"/>
      <c r="R54" s="49"/>
    </row>
    <row r="55" spans="2:18" ht="13.5" thickBot="1" x14ac:dyDescent="0.25">
      <c r="B55" s="62"/>
      <c r="C55" s="63"/>
      <c r="D55" s="63"/>
      <c r="E55" s="63"/>
      <c r="F55" s="63"/>
      <c r="G55" s="63"/>
      <c r="H55" s="63"/>
      <c r="I55" s="63"/>
      <c r="J55" s="63"/>
      <c r="K55" s="63"/>
      <c r="L55" s="63"/>
      <c r="M55" s="63"/>
      <c r="N55" s="63"/>
      <c r="O55" s="63"/>
      <c r="P55" s="63"/>
      <c r="Q55" s="63"/>
      <c r="R55" s="64"/>
    </row>
    <row r="97" spans="3:21" ht="28.5" customHeight="1" x14ac:dyDescent="0.2"/>
    <row r="101" spans="3:21" ht="13.5" hidden="1" thickBot="1" x14ac:dyDescent="0.25">
      <c r="C101" s="16" t="s">
        <v>28</v>
      </c>
      <c r="D101" s="17"/>
      <c r="H101" s="65" t="s">
        <v>18</v>
      </c>
      <c r="I101" s="65" t="s">
        <v>20</v>
      </c>
      <c r="J101" s="65" t="s">
        <v>47</v>
      </c>
      <c r="U101" s="66" t="s">
        <v>25</v>
      </c>
    </row>
    <row r="102" spans="3:21" ht="25.5" hidden="1" x14ac:dyDescent="0.2">
      <c r="C102" s="19" t="s">
        <v>31</v>
      </c>
      <c r="D102" s="20"/>
      <c r="H102" s="67" t="s">
        <v>3</v>
      </c>
      <c r="I102" s="67" t="s">
        <v>6</v>
      </c>
      <c r="J102" s="67" t="s">
        <v>48</v>
      </c>
      <c r="M102" s="75"/>
      <c r="N102" s="75"/>
    </row>
    <row r="103" spans="3:21" ht="25.5" hidden="1" x14ac:dyDescent="0.2">
      <c r="C103" s="19" t="s">
        <v>32</v>
      </c>
      <c r="D103" s="20"/>
      <c r="H103" s="67" t="s">
        <v>53</v>
      </c>
      <c r="I103" s="67" t="s">
        <v>58</v>
      </c>
      <c r="J103" s="67" t="s">
        <v>49</v>
      </c>
      <c r="M103" s="74"/>
      <c r="N103" s="74"/>
    </row>
    <row r="104" spans="3:21" ht="38.25" hidden="1" x14ac:dyDescent="0.2">
      <c r="C104" s="19" t="s">
        <v>33</v>
      </c>
      <c r="D104" s="20"/>
      <c r="H104" s="67" t="s">
        <v>4</v>
      </c>
      <c r="I104" s="67" t="s">
        <v>7</v>
      </c>
      <c r="J104" s="67" t="s">
        <v>50</v>
      </c>
      <c r="M104" s="74"/>
      <c r="N104" s="74"/>
    </row>
    <row r="105" spans="3:21" hidden="1" x14ac:dyDescent="0.2">
      <c r="C105" s="19" t="s">
        <v>34</v>
      </c>
      <c r="D105" s="20"/>
      <c r="H105" s="67"/>
      <c r="I105" s="67" t="s">
        <v>52</v>
      </c>
      <c r="J105" s="67" t="s">
        <v>51</v>
      </c>
      <c r="M105" s="74"/>
      <c r="N105" s="74"/>
    </row>
    <row r="106" spans="3:21" ht="25.5" hidden="1" x14ac:dyDescent="0.2">
      <c r="C106" s="19" t="s">
        <v>65</v>
      </c>
      <c r="D106" s="20"/>
      <c r="H106" s="67"/>
      <c r="I106" s="67" t="s">
        <v>8</v>
      </c>
      <c r="J106" s="67" t="s">
        <v>55</v>
      </c>
      <c r="M106" s="74"/>
      <c r="N106" s="74"/>
    </row>
    <row r="107" spans="3:21" hidden="1" x14ac:dyDescent="0.2">
      <c r="C107" s="19" t="s">
        <v>66</v>
      </c>
      <c r="D107" s="20"/>
      <c r="H107" s="67"/>
      <c r="I107" s="67" t="s">
        <v>9</v>
      </c>
      <c r="J107" s="67"/>
      <c r="M107" s="74"/>
      <c r="N107" s="74"/>
    </row>
    <row r="108" spans="3:21" hidden="1" x14ac:dyDescent="0.2">
      <c r="C108" s="19" t="s">
        <v>35</v>
      </c>
      <c r="D108" s="20"/>
      <c r="M108" s="75"/>
      <c r="N108" s="75"/>
    </row>
    <row r="109" spans="3:21" ht="66" hidden="1" customHeight="1" x14ac:dyDescent="0.2">
      <c r="C109" s="19" t="s">
        <v>36</v>
      </c>
      <c r="D109" s="20"/>
      <c r="M109" s="76"/>
      <c r="N109" s="76"/>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102">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20:R20"/>
    <mergeCell ref="C23:Q23"/>
    <mergeCell ref="D24:E24"/>
    <mergeCell ref="F24:G24"/>
    <mergeCell ref="H24:I24"/>
    <mergeCell ref="J24:K24"/>
    <mergeCell ref="L24:M24"/>
    <mergeCell ref="N24:O24"/>
    <mergeCell ref="P24:Q24"/>
    <mergeCell ref="P25:Q25"/>
    <mergeCell ref="D26:E26"/>
    <mergeCell ref="F26:G26"/>
    <mergeCell ref="H26:I26"/>
    <mergeCell ref="J26:K26"/>
    <mergeCell ref="L26:M26"/>
    <mergeCell ref="N26:O26"/>
    <mergeCell ref="P26:Q26"/>
    <mergeCell ref="D25:E25"/>
    <mergeCell ref="F25:G25"/>
    <mergeCell ref="H25:I25"/>
    <mergeCell ref="J25:K25"/>
    <mergeCell ref="L25:M25"/>
    <mergeCell ref="N25:O25"/>
    <mergeCell ref="E43:J43"/>
    <mergeCell ref="K43:Q43"/>
    <mergeCell ref="E44:J44"/>
    <mergeCell ref="K44:Q44"/>
    <mergeCell ref="E45:J45"/>
    <mergeCell ref="K45:Q45"/>
    <mergeCell ref="P27:Q27"/>
    <mergeCell ref="I29:Q29"/>
    <mergeCell ref="C40:J40"/>
    <mergeCell ref="K40:Q40"/>
    <mergeCell ref="E41:J41"/>
    <mergeCell ref="E42:J42"/>
    <mergeCell ref="K42:Q42"/>
    <mergeCell ref="D27:E27"/>
    <mergeCell ref="F27:G27"/>
    <mergeCell ref="H27:I27"/>
    <mergeCell ref="J27:K27"/>
    <mergeCell ref="L27:M27"/>
    <mergeCell ref="N27:O27"/>
    <mergeCell ref="E49:J49"/>
    <mergeCell ref="K49:Q49"/>
    <mergeCell ref="E50:J50"/>
    <mergeCell ref="K50:Q50"/>
    <mergeCell ref="E51:J51"/>
    <mergeCell ref="K51:Q51"/>
    <mergeCell ref="E46:J46"/>
    <mergeCell ref="K46:Q46"/>
    <mergeCell ref="E47:J47"/>
    <mergeCell ref="K47:Q47"/>
    <mergeCell ref="E48:J48"/>
    <mergeCell ref="K48:Q48"/>
    <mergeCell ref="M104:N104"/>
    <mergeCell ref="M105:N105"/>
    <mergeCell ref="M106:N106"/>
    <mergeCell ref="M107:N107"/>
    <mergeCell ref="M108:N108"/>
    <mergeCell ref="M109:N109"/>
    <mergeCell ref="E52:J52"/>
    <mergeCell ref="K52:Q52"/>
    <mergeCell ref="E53:J53"/>
    <mergeCell ref="K53:Q53"/>
    <mergeCell ref="M102:N102"/>
    <mergeCell ref="M103:N103"/>
  </mergeCells>
  <dataValidations count="18">
    <dataValidation type="list" allowBlank="1" showInputMessage="1" showErrorMessage="1" prompt="Selecione de la lista desplegable la tendencia esperada" sqref="P13:Q14" xr:uid="{00000000-0002-0000-0100-000000000000}">
      <formula1>$J$102:$J$106</formula1>
    </dataValidation>
    <dataValidation allowBlank="1" showInputMessage="1" showErrorMessage="1" prompt="Identifique el(los) valor(es)  los valores máximos o mínimos de este rango de gestión." sqref="F17: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$C$102:$C$116</formula1>
    </dataValidation>
    <dataValidation allowBlank="1" showInputMessage="1" showErrorMessage="1" prompt="Realice un pequeño análisis, acerca del cumplimiento o incumplimiento del indicador, identificando los factores que fueron relevantes en el resultado del indicador." sqref="D51:D53 C42:C53 E42:J53" xr:uid="{00000000-0002-0000-0100-000005000000}"/>
    <dataValidation allowBlank="1" showInputMessage="1" showErrorMessage="1" prompt="Identifique el resultado del indicador en la medición desarrollada" sqref="D27 F27 P27 H27 J27 L27 N27" xr:uid="{00000000-0002-0000-0100-000006000000}"/>
    <dataValidation allowBlank="1" showInputMessage="1" showErrorMessage="1" prompt="Identifique el valor registrado en el numerador de la fórmula de cálculo" sqref="D26 F26 P26 H26 J26 L26 N26" xr:uid="{00000000-0002-0000-0100-000007000000}"/>
    <dataValidation allowBlank="1" showInputMessage="1" showErrorMessage="1" prompt="Valor que se espera alcance el Indicador" sqref="D25 P25 F25 H25 J25 L25 N25" xr:uid="{00000000-0002-0000-0100-000008000000}"/>
    <dataValidation allowBlank="1" showInputMessage="1" showErrorMessage="1" prompt="Identifique el(los) valor(es)  los valores máximos o mínimos de este rango de gestión. Tenga en cuenta que la meta definida para el indicador no puede estar en el rango bajo. " sqref="F18:G18 F16:G16" xr:uid="{00000000-0002-0000-0100-000009000000}"/>
    <dataValidation allowBlank="1" showInputMessage="1" showErrorMessage="1" prompt="Identifique la fuente de información usada para el reporte del indicador." sqref="M13" xr:uid="{00000000-0002-0000-0100-00000A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B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C000000}"/>
    <dataValidation allowBlank="1" showInputMessage="1" showErrorMessage="1" prompt="Fórmula matemática utilizada para medir el indicador." sqref="C13" xr:uid="{00000000-0002-0000-0100-00000D000000}"/>
    <dataValidation allowBlank="1" showInputMessage="1" showErrorMessage="1" prompt="Realice una breve descripción de que pretende medir el indicador." sqref="L9:Q10" xr:uid="{00000000-0002-0000-0100-00000E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F000000}"/>
    <dataValidation allowBlank="1" showInputMessage="1" showErrorMessage="1" prompt="Identifique el cargo del Directivo responsable del Proceso." sqref="D9:I9" xr:uid="{00000000-0002-0000-0100-000010000000}"/>
    <dataValidation type="list" allowBlank="1" showInputMessage="1" showErrorMessage="1" prompt="Seleccione de la lista desplegable, la periodicidad de medición del indicador." sqref="K13:L14" xr:uid="{00000000-0002-0000-0100-000011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130"/>
  <sheetViews>
    <sheetView showGridLines="0" zoomScale="80" zoomScaleNormal="80" zoomScaleSheetLayoutView="10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110</v>
      </c>
      <c r="P3" s="294"/>
      <c r="Q3" s="294"/>
      <c r="R3" s="294"/>
    </row>
    <row r="4" spans="2:18" ht="24.75" customHeight="1" thickBot="1" x14ac:dyDescent="0.25">
      <c r="B4" s="282"/>
      <c r="C4" s="283"/>
      <c r="D4" s="284"/>
      <c r="E4" s="291"/>
      <c r="F4" s="292"/>
      <c r="G4" s="292"/>
      <c r="H4" s="292"/>
      <c r="I4" s="292"/>
      <c r="J4" s="292"/>
      <c r="K4" s="292"/>
      <c r="L4" s="292"/>
      <c r="M4" s="292"/>
      <c r="N4" s="293"/>
      <c r="O4" s="294" t="s">
        <v>111</v>
      </c>
      <c r="P4" s="294"/>
      <c r="Q4" s="294"/>
      <c r="R4" s="294"/>
    </row>
    <row r="5" spans="2:18" ht="13.5" thickBot="1" x14ac:dyDescent="0.25">
      <c r="B5" s="325" t="s">
        <v>112</v>
      </c>
      <c r="C5" s="326"/>
      <c r="D5" s="326"/>
      <c r="E5" s="326"/>
      <c r="F5" s="326"/>
      <c r="G5" s="326"/>
      <c r="H5" s="326"/>
      <c r="I5" s="326"/>
      <c r="J5" s="326"/>
      <c r="K5" s="326"/>
      <c r="L5" s="326"/>
      <c r="M5" s="326"/>
      <c r="N5" s="326"/>
      <c r="O5" s="327"/>
      <c r="P5" s="327"/>
      <c r="Q5" s="327"/>
      <c r="R5" s="328"/>
    </row>
    <row r="6" spans="2:18" ht="15" customHeight="1" thickBot="1" x14ac:dyDescent="0.25">
      <c r="B6" s="229" t="s">
        <v>84</v>
      </c>
      <c r="C6" s="230"/>
      <c r="D6" s="230"/>
      <c r="E6" s="230"/>
      <c r="F6" s="230"/>
      <c r="G6" s="230"/>
      <c r="H6" s="230"/>
      <c r="I6" s="230"/>
      <c r="J6" s="230"/>
      <c r="K6" s="230"/>
      <c r="L6" s="230"/>
      <c r="M6" s="230"/>
      <c r="N6" s="230"/>
      <c r="O6" s="230"/>
      <c r="P6" s="230"/>
      <c r="Q6" s="230"/>
      <c r="R6" s="231"/>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8" t="s">
        <v>38</v>
      </c>
      <c r="E8" s="199"/>
      <c r="F8" s="199"/>
      <c r="G8" s="199"/>
      <c r="H8" s="199"/>
      <c r="I8" s="200"/>
      <c r="J8" s="201" t="s">
        <v>41</v>
      </c>
      <c r="K8" s="202"/>
      <c r="L8" s="203" t="s">
        <v>93</v>
      </c>
      <c r="M8" s="204"/>
      <c r="N8" s="204"/>
      <c r="O8" s="204"/>
      <c r="P8" s="204"/>
      <c r="Q8" s="205"/>
      <c r="R8" s="3"/>
    </row>
    <row r="9" spans="2:18" ht="23.25" customHeight="1" thickBot="1" x14ac:dyDescent="0.25">
      <c r="B9" s="2"/>
      <c r="C9" s="4" t="s">
        <v>44</v>
      </c>
      <c r="D9" s="278" t="s">
        <v>86</v>
      </c>
      <c r="E9" s="169"/>
      <c r="F9" s="169"/>
      <c r="G9" s="169"/>
      <c r="H9" s="169"/>
      <c r="I9" s="170"/>
      <c r="J9" s="171" t="s">
        <v>42</v>
      </c>
      <c r="K9" s="172"/>
      <c r="L9" s="175" t="s">
        <v>102</v>
      </c>
      <c r="M9" s="176"/>
      <c r="N9" s="176"/>
      <c r="O9" s="176"/>
      <c r="P9" s="176"/>
      <c r="Q9" s="177"/>
      <c r="R9" s="3"/>
    </row>
    <row r="10" spans="2:18" ht="23.25" customHeight="1" thickBot="1" x14ac:dyDescent="0.25">
      <c r="B10" s="2"/>
      <c r="C10" s="4" t="s">
        <v>43</v>
      </c>
      <c r="D10" s="181" t="s">
        <v>87</v>
      </c>
      <c r="E10" s="169"/>
      <c r="F10" s="169"/>
      <c r="G10" s="169"/>
      <c r="H10" s="169"/>
      <c r="I10" s="170"/>
      <c r="J10" s="173"/>
      <c r="K10" s="174"/>
      <c r="L10" s="178"/>
      <c r="M10" s="179"/>
      <c r="N10" s="179"/>
      <c r="O10" s="179"/>
      <c r="P10" s="179"/>
      <c r="Q10" s="18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9" t="s">
        <v>13</v>
      </c>
      <c r="D12" s="160"/>
      <c r="E12" s="159" t="s">
        <v>85</v>
      </c>
      <c r="F12" s="161"/>
      <c r="G12" s="162" t="s">
        <v>0</v>
      </c>
      <c r="H12" s="163"/>
      <c r="I12" s="159" t="s">
        <v>2</v>
      </c>
      <c r="J12" s="161"/>
      <c r="K12" s="164" t="s">
        <v>5</v>
      </c>
      <c r="L12" s="165"/>
      <c r="M12" s="123" t="s">
        <v>1</v>
      </c>
      <c r="N12" s="166"/>
      <c r="O12" s="167"/>
      <c r="P12" s="138" t="s">
        <v>46</v>
      </c>
      <c r="Q12" s="139"/>
      <c r="R12" s="3"/>
    </row>
    <row r="13" spans="2:18" ht="15" customHeight="1" x14ac:dyDescent="0.2">
      <c r="B13" s="2"/>
      <c r="C13" s="261" t="s">
        <v>94</v>
      </c>
      <c r="D13" s="141"/>
      <c r="E13" s="140" t="s">
        <v>67</v>
      </c>
      <c r="F13" s="145"/>
      <c r="G13" s="147" t="s">
        <v>68</v>
      </c>
      <c r="H13" s="148"/>
      <c r="I13" s="262" t="s">
        <v>3</v>
      </c>
      <c r="J13" s="263"/>
      <c r="K13" s="266" t="s">
        <v>7</v>
      </c>
      <c r="L13" s="267"/>
      <c r="M13" s="270" t="s">
        <v>95</v>
      </c>
      <c r="N13" s="271"/>
      <c r="O13" s="272"/>
      <c r="P13" s="276" t="s">
        <v>49</v>
      </c>
      <c r="Q13" s="263"/>
      <c r="R13" s="3"/>
    </row>
    <row r="14" spans="2:18" ht="29.25" customHeight="1" thickBot="1" x14ac:dyDescent="0.25">
      <c r="B14" s="2"/>
      <c r="C14" s="142"/>
      <c r="D14" s="143"/>
      <c r="E14" s="142"/>
      <c r="F14" s="146"/>
      <c r="G14" s="149"/>
      <c r="H14" s="150"/>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3" t="s">
        <v>10</v>
      </c>
      <c r="D16" s="255" t="s">
        <v>21</v>
      </c>
      <c r="E16" s="256"/>
      <c r="F16" s="128" t="s">
        <v>69</v>
      </c>
      <c r="G16" s="129"/>
      <c r="H16" s="7"/>
      <c r="I16" s="7"/>
      <c r="J16" s="7"/>
      <c r="K16" s="7"/>
      <c r="L16" s="7"/>
      <c r="M16" s="8"/>
      <c r="N16" s="8"/>
      <c r="O16" s="8"/>
      <c r="P16" s="8"/>
      <c r="Q16" s="8"/>
      <c r="R16" s="3"/>
    </row>
    <row r="17" spans="2:20" ht="18.75" customHeight="1" x14ac:dyDescent="0.2">
      <c r="B17" s="2"/>
      <c r="C17" s="124"/>
      <c r="D17" s="257" t="s">
        <v>22</v>
      </c>
      <c r="E17" s="258"/>
      <c r="F17" s="132" t="s">
        <v>70</v>
      </c>
      <c r="G17" s="133"/>
      <c r="H17" s="7"/>
      <c r="I17" s="7"/>
      <c r="J17" s="7"/>
      <c r="K17" s="7"/>
      <c r="L17" s="7"/>
      <c r="M17" s="8"/>
      <c r="N17" s="8"/>
      <c r="O17" s="8"/>
      <c r="P17" s="8"/>
      <c r="Q17" s="8"/>
      <c r="R17" s="3"/>
    </row>
    <row r="18" spans="2:20" ht="18.75" customHeight="1" thickBot="1" x14ac:dyDescent="0.25">
      <c r="B18" s="2"/>
      <c r="C18" s="125"/>
      <c r="D18" s="259" t="s">
        <v>23</v>
      </c>
      <c r="E18" s="260"/>
      <c r="F18" s="136" t="s">
        <v>71</v>
      </c>
      <c r="G18" s="13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9" t="s">
        <v>19</v>
      </c>
      <c r="C20" s="250"/>
      <c r="D20" s="250"/>
      <c r="E20" s="250"/>
      <c r="F20" s="250"/>
      <c r="G20" s="250"/>
      <c r="H20" s="250"/>
      <c r="I20" s="250"/>
      <c r="J20" s="250"/>
      <c r="K20" s="250"/>
      <c r="L20" s="250"/>
      <c r="M20" s="250"/>
      <c r="N20" s="250"/>
      <c r="O20" s="250"/>
      <c r="P20" s="250"/>
      <c r="Q20" s="250"/>
      <c r="R20" s="25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2" t="s">
        <v>11</v>
      </c>
      <c r="D23" s="253"/>
      <c r="E23" s="253"/>
      <c r="F23" s="253"/>
      <c r="G23" s="253"/>
      <c r="H23" s="253"/>
      <c r="I23" s="253"/>
      <c r="J23" s="253"/>
      <c r="K23" s="253"/>
      <c r="L23" s="253"/>
      <c r="M23" s="253"/>
      <c r="N23" s="253"/>
      <c r="O23" s="253"/>
      <c r="P23" s="253"/>
      <c r="Q23" s="254"/>
      <c r="R23" s="3"/>
    </row>
    <row r="24" spans="2:20" ht="27" customHeight="1" thickBot="1" x14ac:dyDescent="0.25">
      <c r="B24" s="2"/>
      <c r="C24" s="31" t="s">
        <v>15</v>
      </c>
      <c r="D24" s="119" t="s">
        <v>61</v>
      </c>
      <c r="E24" s="120"/>
      <c r="F24" s="121"/>
      <c r="G24" s="122" t="s">
        <v>62</v>
      </c>
      <c r="H24" s="120"/>
      <c r="I24" s="121"/>
      <c r="J24" s="122" t="s">
        <v>63</v>
      </c>
      <c r="K24" s="120"/>
      <c r="L24" s="121"/>
      <c r="M24" s="122" t="s">
        <v>64</v>
      </c>
      <c r="N24" s="120"/>
      <c r="O24" s="121"/>
      <c r="P24" s="253" t="s">
        <v>12</v>
      </c>
      <c r="Q24" s="254"/>
      <c r="R24" s="3"/>
    </row>
    <row r="25" spans="2:20" ht="15" customHeight="1" x14ac:dyDescent="0.2">
      <c r="B25" s="2"/>
      <c r="C25" s="32" t="s">
        <v>16</v>
      </c>
      <c r="D25" s="244">
        <v>100</v>
      </c>
      <c r="E25" s="245"/>
      <c r="F25" s="246"/>
      <c r="G25" s="244">
        <v>100</v>
      </c>
      <c r="H25" s="245"/>
      <c r="I25" s="246"/>
      <c r="J25" s="244">
        <v>100</v>
      </c>
      <c r="K25" s="245"/>
      <c r="L25" s="246"/>
      <c r="M25" s="244">
        <v>100</v>
      </c>
      <c r="N25" s="245"/>
      <c r="O25" s="246"/>
      <c r="P25" s="247">
        <v>100</v>
      </c>
      <c r="Q25" s="248"/>
      <c r="R25" s="3"/>
    </row>
    <row r="26" spans="2:20" x14ac:dyDescent="0.2">
      <c r="B26" s="2"/>
      <c r="C26" s="33" t="s">
        <v>14</v>
      </c>
      <c r="D26" s="234">
        <v>10</v>
      </c>
      <c r="E26" s="235"/>
      <c r="F26" s="236"/>
      <c r="G26" s="234" t="s">
        <v>113</v>
      </c>
      <c r="H26" s="235"/>
      <c r="I26" s="236"/>
      <c r="J26" s="234">
        <v>11</v>
      </c>
      <c r="K26" s="235"/>
      <c r="L26" s="236"/>
      <c r="M26" s="234"/>
      <c r="N26" s="235"/>
      <c r="O26" s="236"/>
      <c r="P26" s="237">
        <f>SUM(D26:O26)</f>
        <v>21</v>
      </c>
      <c r="Q26" s="238"/>
      <c r="R26" s="3"/>
    </row>
    <row r="27" spans="2:20" ht="15.75" customHeight="1" x14ac:dyDescent="0.2">
      <c r="B27" s="2"/>
      <c r="C27" s="33" t="s">
        <v>26</v>
      </c>
      <c r="D27" s="234">
        <v>12</v>
      </c>
      <c r="E27" s="235"/>
      <c r="F27" s="236"/>
      <c r="G27" s="234" t="s">
        <v>113</v>
      </c>
      <c r="H27" s="235"/>
      <c r="I27" s="236"/>
      <c r="J27" s="234">
        <v>14</v>
      </c>
      <c r="K27" s="235"/>
      <c r="L27" s="236"/>
      <c r="M27" s="234"/>
      <c r="N27" s="235"/>
      <c r="O27" s="236"/>
      <c r="P27" s="237">
        <f>SUM(D27:O27)</f>
        <v>26</v>
      </c>
      <c r="Q27" s="238"/>
      <c r="R27" s="3"/>
    </row>
    <row r="28" spans="2:20" ht="15.75" customHeight="1" thickBot="1" x14ac:dyDescent="0.25">
      <c r="B28" s="2"/>
      <c r="C28" s="34" t="s">
        <v>24</v>
      </c>
      <c r="D28" s="239">
        <f>(D26/D27)*100</f>
        <v>83.333333333333343</v>
      </c>
      <c r="E28" s="240"/>
      <c r="F28" s="241"/>
      <c r="G28" s="239" t="e">
        <f t="shared" ref="G28" si="0">G26/G27*100</f>
        <v>#VALUE!</v>
      </c>
      <c r="H28" s="240"/>
      <c r="I28" s="241"/>
      <c r="J28" s="239">
        <f t="shared" ref="J28" si="1">J26/J27*100</f>
        <v>78.571428571428569</v>
      </c>
      <c r="K28" s="240"/>
      <c r="L28" s="241"/>
      <c r="M28" s="239" t="e">
        <f t="shared" ref="M28" si="2">M26/M27*100</f>
        <v>#DIV/0!</v>
      </c>
      <c r="N28" s="240"/>
      <c r="O28" s="241"/>
      <c r="P28" s="242">
        <f>P26/P27*100</f>
        <v>80.769230769230774</v>
      </c>
      <c r="Q28" s="2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6"/>
      <c r="J31" s="226"/>
      <c r="K31" s="226"/>
      <c r="L31" s="226"/>
      <c r="M31" s="226"/>
      <c r="N31" s="226"/>
      <c r="O31" s="226"/>
      <c r="P31" s="226"/>
      <c r="Q31" s="22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7" t="s">
        <v>17</v>
      </c>
      <c r="D42" s="228"/>
      <c r="E42" s="228"/>
      <c r="F42" s="228"/>
      <c r="G42" s="228"/>
      <c r="H42" s="228"/>
      <c r="I42" s="228"/>
      <c r="J42" s="228"/>
      <c r="K42" s="229" t="s">
        <v>54</v>
      </c>
      <c r="L42" s="230"/>
      <c r="M42" s="230"/>
      <c r="N42" s="230"/>
      <c r="O42" s="230"/>
      <c r="P42" s="230"/>
      <c r="Q42" s="231"/>
      <c r="R42" s="3"/>
    </row>
    <row r="43" spans="2:18" ht="28.5" customHeight="1" thickBot="1" x14ac:dyDescent="0.25">
      <c r="B43" s="2"/>
      <c r="C43" s="27"/>
      <c r="D43" s="28" t="s">
        <v>56</v>
      </c>
      <c r="E43" s="232" t="s">
        <v>57</v>
      </c>
      <c r="F43" s="232"/>
      <c r="G43" s="232"/>
      <c r="H43" s="232"/>
      <c r="I43" s="232"/>
      <c r="J43" s="233"/>
      <c r="K43" s="35"/>
      <c r="L43" s="36"/>
      <c r="M43" s="36"/>
      <c r="N43" s="36"/>
      <c r="O43" s="36"/>
      <c r="P43" s="36"/>
      <c r="Q43" s="37"/>
      <c r="R43" s="3"/>
    </row>
    <row r="44" spans="2:18" ht="108" customHeight="1" thickBot="1" x14ac:dyDescent="0.25">
      <c r="B44" s="2"/>
      <c r="C44" s="11" t="s">
        <v>72</v>
      </c>
      <c r="D44" s="44">
        <v>43936</v>
      </c>
      <c r="E44" s="223" t="s">
        <v>108</v>
      </c>
      <c r="F44" s="224"/>
      <c r="G44" s="224"/>
      <c r="H44" s="224"/>
      <c r="I44" s="224"/>
      <c r="J44" s="225"/>
      <c r="K44" s="80"/>
      <c r="L44" s="80"/>
      <c r="M44" s="80"/>
      <c r="N44" s="80"/>
      <c r="O44" s="80"/>
      <c r="P44" s="80"/>
      <c r="Q44" s="81"/>
      <c r="R44" s="3"/>
    </row>
    <row r="45" spans="2:18" ht="38.25" customHeight="1" thickBot="1" x14ac:dyDescent="0.25">
      <c r="B45" s="2"/>
      <c r="C45" s="11" t="s">
        <v>73</v>
      </c>
      <c r="D45" s="44">
        <v>44012</v>
      </c>
      <c r="E45" s="223" t="s">
        <v>114</v>
      </c>
      <c r="F45" s="224"/>
      <c r="G45" s="224"/>
      <c r="H45" s="224"/>
      <c r="I45" s="224"/>
      <c r="J45" s="225"/>
      <c r="K45" s="80"/>
      <c r="L45" s="80"/>
      <c r="M45" s="80"/>
      <c r="N45" s="80"/>
      <c r="O45" s="80"/>
      <c r="P45" s="80"/>
      <c r="Q45" s="81"/>
      <c r="R45" s="3"/>
    </row>
    <row r="46" spans="2:18" ht="69" customHeight="1" thickBot="1" x14ac:dyDescent="0.25">
      <c r="B46" s="2"/>
      <c r="C46" s="11" t="s">
        <v>74</v>
      </c>
      <c r="D46" s="47">
        <v>44109</v>
      </c>
      <c r="E46" s="87" t="s">
        <v>147</v>
      </c>
      <c r="F46" s="88"/>
      <c r="G46" s="88"/>
      <c r="H46" s="88"/>
      <c r="I46" s="88"/>
      <c r="J46" s="89"/>
      <c r="K46" s="80"/>
      <c r="L46" s="80"/>
      <c r="M46" s="80"/>
      <c r="N46" s="80"/>
      <c r="O46" s="80"/>
      <c r="P46" s="80"/>
      <c r="Q46" s="81"/>
      <c r="R46" s="3"/>
    </row>
    <row r="47" spans="2:18" ht="38.25" customHeight="1" thickBot="1" x14ac:dyDescent="0.25">
      <c r="B47" s="2"/>
      <c r="C47" s="11" t="s">
        <v>75</v>
      </c>
      <c r="D47" s="44"/>
      <c r="E47" s="220"/>
      <c r="F47" s="221"/>
      <c r="G47" s="221"/>
      <c r="H47" s="221"/>
      <c r="I47" s="221"/>
      <c r="J47" s="222"/>
      <c r="K47" s="80"/>
      <c r="L47" s="80"/>
      <c r="M47" s="80"/>
      <c r="N47" s="80"/>
      <c r="O47" s="80"/>
      <c r="P47" s="80"/>
      <c r="Q47" s="81"/>
      <c r="R47" s="3"/>
    </row>
    <row r="48" spans="2:18" ht="38.25" customHeight="1" thickBot="1" x14ac:dyDescent="0.25">
      <c r="B48" s="2"/>
      <c r="C48" s="11" t="s">
        <v>76</v>
      </c>
      <c r="D48" s="45"/>
      <c r="E48" s="220"/>
      <c r="F48" s="221"/>
      <c r="G48" s="221"/>
      <c r="H48" s="221"/>
      <c r="I48" s="221"/>
      <c r="J48" s="222"/>
      <c r="K48" s="80"/>
      <c r="L48" s="80"/>
      <c r="M48" s="80"/>
      <c r="N48" s="80"/>
      <c r="O48" s="80"/>
      <c r="P48" s="80"/>
      <c r="Q48" s="81"/>
      <c r="R48" s="3"/>
    </row>
    <row r="49" spans="2:18" ht="38.25" customHeight="1" thickBot="1" x14ac:dyDescent="0.25">
      <c r="B49" s="2"/>
      <c r="C49" s="11" t="s">
        <v>77</v>
      </c>
      <c r="D49" s="45"/>
      <c r="E49" s="220"/>
      <c r="F49" s="221"/>
      <c r="G49" s="221"/>
      <c r="H49" s="221"/>
      <c r="I49" s="221"/>
      <c r="J49" s="222"/>
      <c r="K49" s="80"/>
      <c r="L49" s="80"/>
      <c r="M49" s="80"/>
      <c r="N49" s="80"/>
      <c r="O49" s="80"/>
      <c r="P49" s="80"/>
      <c r="Q49" s="81"/>
      <c r="R49" s="3"/>
    </row>
    <row r="50" spans="2:18" ht="38.25" customHeight="1" thickBot="1" x14ac:dyDescent="0.25">
      <c r="B50" s="2"/>
      <c r="C50" s="11" t="s">
        <v>78</v>
      </c>
      <c r="D50" s="45"/>
      <c r="E50" s="220"/>
      <c r="F50" s="221"/>
      <c r="G50" s="221"/>
      <c r="H50" s="221"/>
      <c r="I50" s="221"/>
      <c r="J50" s="222"/>
      <c r="K50" s="80"/>
      <c r="L50" s="80"/>
      <c r="M50" s="80"/>
      <c r="N50" s="80"/>
      <c r="O50" s="80"/>
      <c r="P50" s="80"/>
      <c r="Q50" s="81"/>
      <c r="R50" s="3"/>
    </row>
    <row r="51" spans="2:18" ht="38.25" customHeight="1" thickBot="1" x14ac:dyDescent="0.25">
      <c r="B51" s="2"/>
      <c r="C51" s="11" t="s">
        <v>79</v>
      </c>
      <c r="D51" s="45"/>
      <c r="E51" s="220"/>
      <c r="F51" s="221"/>
      <c r="G51" s="221"/>
      <c r="H51" s="221"/>
      <c r="I51" s="221"/>
      <c r="J51" s="222"/>
      <c r="K51" s="80"/>
      <c r="L51" s="80"/>
      <c r="M51" s="80"/>
      <c r="N51" s="80"/>
      <c r="O51" s="80"/>
      <c r="P51" s="80"/>
      <c r="Q51" s="81"/>
      <c r="R51" s="3"/>
    </row>
    <row r="52" spans="2:18" ht="38.25" customHeight="1" thickBot="1" x14ac:dyDescent="0.25">
      <c r="B52" s="2"/>
      <c r="C52" s="11" t="s">
        <v>80</v>
      </c>
      <c r="D52" s="45"/>
      <c r="E52" s="220"/>
      <c r="F52" s="221"/>
      <c r="G52" s="221"/>
      <c r="H52" s="221"/>
      <c r="I52" s="221"/>
      <c r="J52" s="222"/>
      <c r="K52" s="80"/>
      <c r="L52" s="80"/>
      <c r="M52" s="80"/>
      <c r="N52" s="80"/>
      <c r="O52" s="80"/>
      <c r="P52" s="80"/>
      <c r="Q52" s="81"/>
      <c r="R52" s="3"/>
    </row>
    <row r="53" spans="2:18" ht="39" customHeight="1" thickBot="1" x14ac:dyDescent="0.25">
      <c r="B53" s="2"/>
      <c r="C53" s="11" t="s">
        <v>81</v>
      </c>
      <c r="D53" s="46"/>
      <c r="E53" s="220"/>
      <c r="F53" s="221"/>
      <c r="G53" s="221"/>
      <c r="H53" s="221"/>
      <c r="I53" s="221"/>
      <c r="J53" s="222"/>
      <c r="K53" s="80"/>
      <c r="L53" s="80"/>
      <c r="M53" s="80"/>
      <c r="N53" s="80"/>
      <c r="O53" s="80"/>
      <c r="P53" s="80"/>
      <c r="Q53" s="81"/>
      <c r="R53" s="3"/>
    </row>
    <row r="54" spans="2:18" ht="39" customHeight="1" thickBot="1" x14ac:dyDescent="0.25">
      <c r="B54" s="2"/>
      <c r="C54" s="12" t="s">
        <v>82</v>
      </c>
      <c r="D54" s="29"/>
      <c r="E54" s="82"/>
      <c r="F54" s="83"/>
      <c r="G54" s="83"/>
      <c r="H54" s="83"/>
      <c r="I54" s="83"/>
      <c r="J54" s="84"/>
      <c r="K54" s="85"/>
      <c r="L54" s="85"/>
      <c r="M54" s="85"/>
      <c r="N54" s="85"/>
      <c r="O54" s="85"/>
      <c r="P54" s="85"/>
      <c r="Q54" s="86"/>
      <c r="R54" s="3"/>
    </row>
    <row r="55" spans="2:18" ht="40.5" customHeight="1" thickBot="1" x14ac:dyDescent="0.25">
      <c r="B55" s="2"/>
      <c r="C55" s="11" t="s">
        <v>83</v>
      </c>
      <c r="D55" s="29"/>
      <c r="E55" s="77"/>
      <c r="F55" s="78"/>
      <c r="G55" s="78"/>
      <c r="H55" s="78"/>
      <c r="I55" s="78"/>
      <c r="J55" s="79"/>
      <c r="K55" s="80"/>
      <c r="L55" s="80"/>
      <c r="M55" s="80"/>
      <c r="N55" s="80"/>
      <c r="O55" s="80"/>
      <c r="P55" s="80"/>
      <c r="Q55" s="8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3"/>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18"/>
      <c r="N104" s="218"/>
    </row>
    <row r="105" spans="3:21" ht="25.5" hidden="1" x14ac:dyDescent="0.2">
      <c r="C105" s="19" t="s">
        <v>32</v>
      </c>
      <c r="D105" s="20"/>
      <c r="H105" s="26" t="s">
        <v>53</v>
      </c>
      <c r="I105" s="26" t="s">
        <v>58</v>
      </c>
      <c r="J105" s="26" t="s">
        <v>49</v>
      </c>
      <c r="M105" s="219"/>
      <c r="N105" s="219"/>
    </row>
    <row r="106" spans="3:21" ht="38.25" hidden="1" x14ac:dyDescent="0.2">
      <c r="C106" s="19" t="s">
        <v>33</v>
      </c>
      <c r="D106" s="20"/>
      <c r="H106" s="26" t="s">
        <v>4</v>
      </c>
      <c r="I106" s="26" t="s">
        <v>7</v>
      </c>
      <c r="J106" s="26" t="s">
        <v>50</v>
      </c>
      <c r="M106" s="219"/>
      <c r="N106" s="219"/>
    </row>
    <row r="107" spans="3:21" hidden="1" x14ac:dyDescent="0.2">
      <c r="C107" s="19" t="s">
        <v>34</v>
      </c>
      <c r="D107" s="20"/>
      <c r="H107" s="26"/>
      <c r="I107" s="26" t="s">
        <v>52</v>
      </c>
      <c r="J107" s="26" t="s">
        <v>51</v>
      </c>
      <c r="M107" s="219"/>
      <c r="N107" s="219"/>
    </row>
    <row r="108" spans="3:21" ht="25.5" hidden="1" x14ac:dyDescent="0.2">
      <c r="C108" s="19" t="s">
        <v>65</v>
      </c>
      <c r="D108" s="20"/>
      <c r="H108" s="26"/>
      <c r="I108" s="26" t="s">
        <v>8</v>
      </c>
      <c r="J108" s="26" t="s">
        <v>55</v>
      </c>
      <c r="M108" s="219"/>
      <c r="N108" s="219"/>
    </row>
    <row r="109" spans="3:21" hidden="1" x14ac:dyDescent="0.2">
      <c r="C109" s="19" t="s">
        <v>66</v>
      </c>
      <c r="D109" s="20"/>
      <c r="H109" s="26"/>
      <c r="I109" s="26" t="s">
        <v>9</v>
      </c>
      <c r="J109" s="26"/>
      <c r="M109" s="219"/>
      <c r="N109" s="219"/>
    </row>
    <row r="110" spans="3:21" hidden="1" x14ac:dyDescent="0.2">
      <c r="C110" s="19" t="s">
        <v>35</v>
      </c>
      <c r="D110" s="20"/>
      <c r="M110" s="218"/>
      <c r="N110" s="218"/>
    </row>
    <row r="111" spans="3:21" ht="66" hidden="1" customHeight="1" x14ac:dyDescent="0.2">
      <c r="C111" s="19" t="s">
        <v>36</v>
      </c>
      <c r="D111" s="20"/>
      <c r="M111" s="76"/>
      <c r="N111" s="76"/>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P25 G25 J25 M25" xr:uid="{00000000-0002-0000-0200-000009000000}"/>
    <dataValidation allowBlank="1" showInputMessage="1" showErrorMessage="1" prompt="Identifique el valor registrado en el numerador de la fórmula de cálculo" sqref="D26 P26:P27 G26 J26 M26" xr:uid="{00000000-0002-0000-0200-00000A000000}"/>
    <dataValidation allowBlank="1" showInputMessage="1" showErrorMessage="1" prompt="Identifique el valor registrado en el denominador de la fórmula de cálculo" sqref="D27 J27 G27 M27" xr:uid="{00000000-0002-0000-0200-00000B000000}"/>
    <dataValidation allowBlank="1" showInputMessage="1" showErrorMessage="1" prompt="Identifique el resultado del indicador en la medición desarrollada" sqref="D28 P28 G28 J28 M28" xr:uid="{00000000-0002-0000-02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200-00000D000000}"/>
    <dataValidation type="list" allowBlank="1" showInputMessage="1" showErrorMessage="1" sqref="D8:I8" xr:uid="{00000000-0002-0000-02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$J$104:$J$108</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130"/>
  <sheetViews>
    <sheetView showGridLines="0" zoomScale="80" zoomScaleNormal="80" zoomScaleSheetLayoutView="10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110</v>
      </c>
      <c r="P3" s="294"/>
      <c r="Q3" s="294"/>
      <c r="R3" s="294"/>
    </row>
    <row r="4" spans="2:18" ht="24.75" customHeight="1" thickBot="1" x14ac:dyDescent="0.25">
      <c r="B4" s="282"/>
      <c r="C4" s="283"/>
      <c r="D4" s="284"/>
      <c r="E4" s="291"/>
      <c r="F4" s="292"/>
      <c r="G4" s="292"/>
      <c r="H4" s="292"/>
      <c r="I4" s="292"/>
      <c r="J4" s="292"/>
      <c r="K4" s="292"/>
      <c r="L4" s="292"/>
      <c r="M4" s="292"/>
      <c r="N4" s="293"/>
      <c r="O4" s="294" t="s">
        <v>111</v>
      </c>
      <c r="P4" s="294"/>
      <c r="Q4" s="294"/>
      <c r="R4" s="294"/>
    </row>
    <row r="5" spans="2:18" ht="13.5" thickBot="1" x14ac:dyDescent="0.25">
      <c r="B5" s="325" t="s">
        <v>112</v>
      </c>
      <c r="C5" s="326"/>
      <c r="D5" s="326"/>
      <c r="E5" s="326"/>
      <c r="F5" s="326"/>
      <c r="G5" s="326"/>
      <c r="H5" s="326"/>
      <c r="I5" s="326"/>
      <c r="J5" s="326"/>
      <c r="K5" s="326"/>
      <c r="L5" s="326"/>
      <c r="M5" s="326"/>
      <c r="N5" s="326"/>
      <c r="O5" s="327"/>
      <c r="P5" s="327"/>
      <c r="Q5" s="327"/>
      <c r="R5" s="328"/>
    </row>
    <row r="6" spans="2:18" ht="15" customHeight="1" thickBot="1" x14ac:dyDescent="0.25">
      <c r="B6" s="229" t="s">
        <v>84</v>
      </c>
      <c r="C6" s="230"/>
      <c r="D6" s="230"/>
      <c r="E6" s="230"/>
      <c r="F6" s="230"/>
      <c r="G6" s="230"/>
      <c r="H6" s="230"/>
      <c r="I6" s="230"/>
      <c r="J6" s="230"/>
      <c r="K6" s="230"/>
      <c r="L6" s="230"/>
      <c r="M6" s="230"/>
      <c r="N6" s="230"/>
      <c r="O6" s="230"/>
      <c r="P6" s="230"/>
      <c r="Q6" s="230"/>
      <c r="R6" s="231"/>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8" t="s">
        <v>38</v>
      </c>
      <c r="E8" s="199"/>
      <c r="F8" s="199"/>
      <c r="G8" s="199"/>
      <c r="H8" s="199"/>
      <c r="I8" s="200"/>
      <c r="J8" s="201" t="s">
        <v>41</v>
      </c>
      <c r="K8" s="202"/>
      <c r="L8" s="203" t="s">
        <v>89</v>
      </c>
      <c r="M8" s="204"/>
      <c r="N8" s="204"/>
      <c r="O8" s="204"/>
      <c r="P8" s="204"/>
      <c r="Q8" s="205"/>
      <c r="R8" s="3"/>
    </row>
    <row r="9" spans="2:18" ht="23.25" customHeight="1" thickBot="1" x14ac:dyDescent="0.25">
      <c r="B9" s="2"/>
      <c r="C9" s="4" t="s">
        <v>44</v>
      </c>
      <c r="D9" s="278" t="s">
        <v>86</v>
      </c>
      <c r="E9" s="169"/>
      <c r="F9" s="169"/>
      <c r="G9" s="169"/>
      <c r="H9" s="169"/>
      <c r="I9" s="170"/>
      <c r="J9" s="171" t="s">
        <v>42</v>
      </c>
      <c r="K9" s="172"/>
      <c r="L9" s="306" t="s">
        <v>99</v>
      </c>
      <c r="M9" s="307"/>
      <c r="N9" s="307"/>
      <c r="O9" s="307"/>
      <c r="P9" s="307"/>
      <c r="Q9" s="308"/>
      <c r="R9" s="3"/>
    </row>
    <row r="10" spans="2:18" ht="23.25" customHeight="1" thickBot="1" x14ac:dyDescent="0.25">
      <c r="B10" s="2"/>
      <c r="C10" s="4" t="s">
        <v>43</v>
      </c>
      <c r="D10" s="181" t="s">
        <v>87</v>
      </c>
      <c r="E10" s="169"/>
      <c r="F10" s="169"/>
      <c r="G10" s="169"/>
      <c r="H10" s="169"/>
      <c r="I10" s="170"/>
      <c r="J10" s="173"/>
      <c r="K10" s="174"/>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9" t="s">
        <v>13</v>
      </c>
      <c r="D12" s="160"/>
      <c r="E12" s="159" t="s">
        <v>85</v>
      </c>
      <c r="F12" s="161"/>
      <c r="G12" s="162" t="s">
        <v>0</v>
      </c>
      <c r="H12" s="163"/>
      <c r="I12" s="159" t="s">
        <v>2</v>
      </c>
      <c r="J12" s="161"/>
      <c r="K12" s="164" t="s">
        <v>5</v>
      </c>
      <c r="L12" s="165"/>
      <c r="M12" s="123" t="s">
        <v>1</v>
      </c>
      <c r="N12" s="166"/>
      <c r="O12" s="167"/>
      <c r="P12" s="138" t="s">
        <v>46</v>
      </c>
      <c r="Q12" s="139"/>
      <c r="R12" s="3"/>
    </row>
    <row r="13" spans="2:18" ht="15" customHeight="1" x14ac:dyDescent="0.2">
      <c r="B13" s="2"/>
      <c r="C13" s="261" t="s">
        <v>92</v>
      </c>
      <c r="D13" s="141"/>
      <c r="E13" s="140" t="s">
        <v>67</v>
      </c>
      <c r="F13" s="145"/>
      <c r="G13" s="147" t="s">
        <v>68</v>
      </c>
      <c r="H13" s="148"/>
      <c r="I13" s="262" t="s">
        <v>3</v>
      </c>
      <c r="J13" s="263"/>
      <c r="K13" s="266" t="s">
        <v>7</v>
      </c>
      <c r="L13" s="267"/>
      <c r="M13" s="270" t="s">
        <v>88</v>
      </c>
      <c r="N13" s="271"/>
      <c r="O13" s="272"/>
      <c r="P13" s="276" t="s">
        <v>49</v>
      </c>
      <c r="Q13" s="263"/>
      <c r="R13" s="3"/>
    </row>
    <row r="14" spans="2:18" ht="29.25" customHeight="1" thickBot="1" x14ac:dyDescent="0.25">
      <c r="B14" s="2"/>
      <c r="C14" s="142"/>
      <c r="D14" s="143"/>
      <c r="E14" s="142"/>
      <c r="F14" s="146"/>
      <c r="G14" s="149"/>
      <c r="H14" s="150"/>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3" t="s">
        <v>10</v>
      </c>
      <c r="D16" s="255" t="s">
        <v>21</v>
      </c>
      <c r="E16" s="256"/>
      <c r="F16" s="128" t="s">
        <v>69</v>
      </c>
      <c r="G16" s="129"/>
      <c r="H16" s="7"/>
      <c r="I16" s="7"/>
      <c r="J16" s="7"/>
      <c r="K16" s="7"/>
      <c r="L16" s="7"/>
      <c r="M16" s="8"/>
      <c r="N16" s="8"/>
      <c r="O16" s="8"/>
      <c r="P16" s="8"/>
      <c r="Q16" s="8"/>
      <c r="R16" s="3"/>
    </row>
    <row r="17" spans="2:20" ht="18.75" customHeight="1" x14ac:dyDescent="0.2">
      <c r="B17" s="2"/>
      <c r="C17" s="124"/>
      <c r="D17" s="257" t="s">
        <v>22</v>
      </c>
      <c r="E17" s="258"/>
      <c r="F17" s="132" t="s">
        <v>70</v>
      </c>
      <c r="G17" s="133"/>
      <c r="H17" s="7"/>
      <c r="I17" s="7"/>
      <c r="J17" s="7"/>
      <c r="K17" s="7"/>
      <c r="L17" s="7"/>
      <c r="M17" s="8"/>
      <c r="N17" s="8"/>
      <c r="O17" s="8"/>
      <c r="P17" s="8"/>
      <c r="Q17" s="8"/>
      <c r="R17" s="3"/>
    </row>
    <row r="18" spans="2:20" ht="18.75" customHeight="1" thickBot="1" x14ac:dyDescent="0.25">
      <c r="B18" s="2"/>
      <c r="C18" s="125"/>
      <c r="D18" s="259" t="s">
        <v>23</v>
      </c>
      <c r="E18" s="260"/>
      <c r="F18" s="136" t="s">
        <v>71</v>
      </c>
      <c r="G18" s="13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9" t="s">
        <v>19</v>
      </c>
      <c r="C20" s="250"/>
      <c r="D20" s="250"/>
      <c r="E20" s="250"/>
      <c r="F20" s="250"/>
      <c r="G20" s="250"/>
      <c r="H20" s="250"/>
      <c r="I20" s="250"/>
      <c r="J20" s="250"/>
      <c r="K20" s="250"/>
      <c r="L20" s="250"/>
      <c r="M20" s="250"/>
      <c r="N20" s="250"/>
      <c r="O20" s="250"/>
      <c r="P20" s="250"/>
      <c r="Q20" s="250"/>
      <c r="R20" s="25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2" t="s">
        <v>11</v>
      </c>
      <c r="D23" s="253"/>
      <c r="E23" s="253"/>
      <c r="F23" s="253"/>
      <c r="G23" s="253"/>
      <c r="H23" s="253"/>
      <c r="I23" s="253"/>
      <c r="J23" s="253"/>
      <c r="K23" s="253"/>
      <c r="L23" s="253"/>
      <c r="M23" s="253"/>
      <c r="N23" s="253"/>
      <c r="O23" s="253"/>
      <c r="P23" s="253"/>
      <c r="Q23" s="254"/>
      <c r="R23" s="3"/>
    </row>
    <row r="24" spans="2:20" ht="27" customHeight="1" thickBot="1" x14ac:dyDescent="0.25">
      <c r="B24" s="2"/>
      <c r="C24" s="31" t="s">
        <v>15</v>
      </c>
      <c r="D24" s="119" t="s">
        <v>61</v>
      </c>
      <c r="E24" s="120"/>
      <c r="F24" s="121"/>
      <c r="G24" s="122" t="s">
        <v>62</v>
      </c>
      <c r="H24" s="120"/>
      <c r="I24" s="121"/>
      <c r="J24" s="122" t="s">
        <v>63</v>
      </c>
      <c r="K24" s="120"/>
      <c r="L24" s="121"/>
      <c r="M24" s="122" t="s">
        <v>64</v>
      </c>
      <c r="N24" s="120"/>
      <c r="O24" s="121"/>
      <c r="P24" s="253" t="s">
        <v>12</v>
      </c>
      <c r="Q24" s="254"/>
      <c r="R24" s="3"/>
    </row>
    <row r="25" spans="2:20" ht="15" customHeight="1" thickBot="1" x14ac:dyDescent="0.25">
      <c r="B25" s="2"/>
      <c r="C25" s="32" t="s">
        <v>16</v>
      </c>
      <c r="D25" s="300">
        <v>100</v>
      </c>
      <c r="E25" s="301"/>
      <c r="F25" s="302"/>
      <c r="G25" s="303">
        <v>1</v>
      </c>
      <c r="H25" s="304"/>
      <c r="I25" s="305"/>
      <c r="J25" s="303">
        <v>1</v>
      </c>
      <c r="K25" s="304"/>
      <c r="L25" s="305"/>
      <c r="M25" s="303">
        <v>1</v>
      </c>
      <c r="N25" s="304"/>
      <c r="O25" s="305"/>
      <c r="P25" s="247">
        <v>100</v>
      </c>
      <c r="Q25" s="248"/>
      <c r="R25" s="3"/>
    </row>
    <row r="26" spans="2:20" x14ac:dyDescent="0.2">
      <c r="B26" s="2"/>
      <c r="C26" s="33" t="s">
        <v>14</v>
      </c>
      <c r="D26" s="234">
        <v>112</v>
      </c>
      <c r="E26" s="235"/>
      <c r="F26" s="236"/>
      <c r="G26" s="299" t="s">
        <v>113</v>
      </c>
      <c r="H26" s="235"/>
      <c r="I26" s="236"/>
      <c r="J26" s="299">
        <v>56</v>
      </c>
      <c r="K26" s="235"/>
      <c r="L26" s="236"/>
      <c r="M26" s="299"/>
      <c r="N26" s="235"/>
      <c r="O26" s="236"/>
      <c r="P26" s="237">
        <f>SUM(D26:O26)</f>
        <v>168</v>
      </c>
      <c r="Q26" s="238"/>
      <c r="R26" s="3"/>
    </row>
    <row r="27" spans="2:20" ht="15.75" customHeight="1" x14ac:dyDescent="0.2">
      <c r="B27" s="2"/>
      <c r="C27" s="33" t="s">
        <v>26</v>
      </c>
      <c r="D27" s="234">
        <v>112</v>
      </c>
      <c r="E27" s="235"/>
      <c r="F27" s="236"/>
      <c r="G27" s="299" t="s">
        <v>113</v>
      </c>
      <c r="H27" s="235"/>
      <c r="I27" s="236"/>
      <c r="J27" s="299">
        <v>81</v>
      </c>
      <c r="K27" s="235"/>
      <c r="L27" s="236"/>
      <c r="M27" s="299"/>
      <c r="N27" s="235"/>
      <c r="O27" s="236"/>
      <c r="P27" s="237">
        <f>SUM(D27:O27)</f>
        <v>193</v>
      </c>
      <c r="Q27" s="238"/>
      <c r="R27" s="3"/>
    </row>
    <row r="28" spans="2:20" ht="15.75" customHeight="1" thickBot="1" x14ac:dyDescent="0.25">
      <c r="B28" s="2"/>
      <c r="C28" s="34" t="s">
        <v>24</v>
      </c>
      <c r="D28" s="239">
        <f>D26/D27*100</f>
        <v>100</v>
      </c>
      <c r="E28" s="240"/>
      <c r="F28" s="241"/>
      <c r="G28" s="239" t="s">
        <v>113</v>
      </c>
      <c r="H28" s="240"/>
      <c r="I28" s="241"/>
      <c r="J28" s="239">
        <f>J26/J27*100</f>
        <v>69.135802469135797</v>
      </c>
      <c r="K28" s="240"/>
      <c r="L28" s="241"/>
      <c r="M28" s="239" t="e">
        <f>M26/M27*100</f>
        <v>#DIV/0!</v>
      </c>
      <c r="N28" s="240"/>
      <c r="O28" s="241"/>
      <c r="P28" s="242">
        <f>(P26/P27)*100</f>
        <v>87.046632124352328</v>
      </c>
      <c r="Q28" s="2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6"/>
      <c r="J31" s="226"/>
      <c r="K31" s="226"/>
      <c r="L31" s="226"/>
      <c r="M31" s="226"/>
      <c r="N31" s="226"/>
      <c r="O31" s="226"/>
      <c r="P31" s="226"/>
      <c r="Q31" s="22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7" t="s">
        <v>17</v>
      </c>
      <c r="D42" s="228"/>
      <c r="E42" s="228"/>
      <c r="F42" s="228"/>
      <c r="G42" s="228"/>
      <c r="H42" s="228"/>
      <c r="I42" s="228"/>
      <c r="J42" s="228"/>
      <c r="K42" s="229" t="s">
        <v>54</v>
      </c>
      <c r="L42" s="230"/>
      <c r="M42" s="230"/>
      <c r="N42" s="230"/>
      <c r="O42" s="230"/>
      <c r="P42" s="230"/>
      <c r="Q42" s="231"/>
      <c r="R42" s="3"/>
    </row>
    <row r="43" spans="2:18" ht="28.5" customHeight="1" thickBot="1" x14ac:dyDescent="0.25">
      <c r="B43" s="2"/>
      <c r="C43" s="27"/>
      <c r="D43" s="28" t="s">
        <v>56</v>
      </c>
      <c r="E43" s="232" t="s">
        <v>57</v>
      </c>
      <c r="F43" s="232"/>
      <c r="G43" s="232"/>
      <c r="H43" s="232"/>
      <c r="I43" s="232"/>
      <c r="J43" s="233"/>
      <c r="K43" s="35"/>
      <c r="L43" s="36"/>
      <c r="M43" s="36"/>
      <c r="N43" s="36"/>
      <c r="O43" s="36"/>
      <c r="P43" s="36"/>
      <c r="Q43" s="37"/>
      <c r="R43" s="3"/>
    </row>
    <row r="44" spans="2:18" ht="63.75" customHeight="1" thickBot="1" x14ac:dyDescent="0.25">
      <c r="B44" s="2"/>
      <c r="C44" s="11" t="s">
        <v>72</v>
      </c>
      <c r="D44" s="44">
        <v>43936</v>
      </c>
      <c r="E44" s="223" t="s">
        <v>107</v>
      </c>
      <c r="F44" s="224"/>
      <c r="G44" s="224"/>
      <c r="H44" s="224"/>
      <c r="I44" s="224"/>
      <c r="J44" s="225"/>
      <c r="K44" s="80"/>
      <c r="L44" s="80"/>
      <c r="M44" s="80"/>
      <c r="N44" s="80"/>
      <c r="O44" s="80"/>
      <c r="P44" s="80"/>
      <c r="Q44" s="81"/>
      <c r="R44" s="3"/>
    </row>
    <row r="45" spans="2:18" ht="38.25" customHeight="1" thickBot="1" x14ac:dyDescent="0.25">
      <c r="B45" s="2"/>
      <c r="C45" s="11" t="s">
        <v>73</v>
      </c>
      <c r="D45" s="44">
        <v>44012</v>
      </c>
      <c r="E45" s="223" t="s">
        <v>114</v>
      </c>
      <c r="F45" s="224"/>
      <c r="G45" s="224"/>
      <c r="H45" s="224"/>
      <c r="I45" s="224"/>
      <c r="J45" s="225"/>
      <c r="K45" s="80"/>
      <c r="L45" s="80"/>
      <c r="M45" s="80"/>
      <c r="N45" s="80"/>
      <c r="O45" s="80"/>
      <c r="P45" s="80"/>
      <c r="Q45" s="81"/>
      <c r="R45" s="3"/>
    </row>
    <row r="46" spans="2:18" ht="73.5" customHeight="1" thickBot="1" x14ac:dyDescent="0.25">
      <c r="B46" s="2"/>
      <c r="C46" s="11" t="s">
        <v>74</v>
      </c>
      <c r="D46" s="47">
        <v>44109</v>
      </c>
      <c r="E46" s="296" t="s">
        <v>148</v>
      </c>
      <c r="F46" s="297"/>
      <c r="G46" s="297"/>
      <c r="H46" s="297"/>
      <c r="I46" s="297"/>
      <c r="J46" s="298"/>
      <c r="K46" s="80"/>
      <c r="L46" s="80"/>
      <c r="M46" s="80"/>
      <c r="N46" s="80"/>
      <c r="O46" s="80"/>
      <c r="P46" s="80"/>
      <c r="Q46" s="81"/>
      <c r="R46" s="3"/>
    </row>
    <row r="47" spans="2:18" ht="74.25" customHeight="1" thickBot="1" x14ac:dyDescent="0.25">
      <c r="B47" s="2"/>
      <c r="C47" s="11" t="s">
        <v>75</v>
      </c>
      <c r="D47" s="44"/>
      <c r="E47" s="220"/>
      <c r="F47" s="221"/>
      <c r="G47" s="221"/>
      <c r="H47" s="221"/>
      <c r="I47" s="221"/>
      <c r="J47" s="222"/>
      <c r="K47" s="80"/>
      <c r="L47" s="80"/>
      <c r="M47" s="80"/>
      <c r="N47" s="80"/>
      <c r="O47" s="80"/>
      <c r="P47" s="80"/>
      <c r="Q47" s="81"/>
      <c r="R47" s="3"/>
    </row>
    <row r="48" spans="2:18" ht="38.25" customHeight="1" thickBot="1" x14ac:dyDescent="0.25">
      <c r="B48" s="2"/>
      <c r="C48" s="11"/>
      <c r="D48" s="45"/>
      <c r="E48" s="220"/>
      <c r="F48" s="221"/>
      <c r="G48" s="221"/>
      <c r="H48" s="221"/>
      <c r="I48" s="221"/>
      <c r="J48" s="222"/>
      <c r="K48" s="80"/>
      <c r="L48" s="80"/>
      <c r="M48" s="80"/>
      <c r="N48" s="80"/>
      <c r="O48" s="80"/>
      <c r="P48" s="80"/>
      <c r="Q48" s="81"/>
      <c r="R48" s="3"/>
    </row>
    <row r="49" spans="2:18" ht="38.25" customHeight="1" thickBot="1" x14ac:dyDescent="0.25">
      <c r="B49" s="2"/>
      <c r="C49" s="11"/>
      <c r="D49" s="45"/>
      <c r="E49" s="220"/>
      <c r="F49" s="221"/>
      <c r="G49" s="221"/>
      <c r="H49" s="221"/>
      <c r="I49" s="221"/>
      <c r="J49" s="222"/>
      <c r="K49" s="80"/>
      <c r="L49" s="80"/>
      <c r="M49" s="80"/>
      <c r="N49" s="80"/>
      <c r="O49" s="80"/>
      <c r="P49" s="80"/>
      <c r="Q49" s="81"/>
      <c r="R49" s="3"/>
    </row>
    <row r="50" spans="2:18" ht="38.25" customHeight="1" thickBot="1" x14ac:dyDescent="0.25">
      <c r="B50" s="2"/>
      <c r="C50" s="11"/>
      <c r="D50" s="45"/>
      <c r="E50" s="220"/>
      <c r="F50" s="221"/>
      <c r="G50" s="221"/>
      <c r="H50" s="221"/>
      <c r="I50" s="221"/>
      <c r="J50" s="222"/>
      <c r="K50" s="80"/>
      <c r="L50" s="80"/>
      <c r="M50" s="80"/>
      <c r="N50" s="80"/>
      <c r="O50" s="80"/>
      <c r="P50" s="80"/>
      <c r="Q50" s="81"/>
      <c r="R50" s="3"/>
    </row>
    <row r="51" spans="2:18" ht="38.25" customHeight="1" thickBot="1" x14ac:dyDescent="0.25">
      <c r="B51" s="2"/>
      <c r="C51" s="11"/>
      <c r="D51" s="45"/>
      <c r="E51" s="220"/>
      <c r="F51" s="221"/>
      <c r="G51" s="221"/>
      <c r="H51" s="221"/>
      <c r="I51" s="221"/>
      <c r="J51" s="222"/>
      <c r="K51" s="80"/>
      <c r="L51" s="80"/>
      <c r="M51" s="80"/>
      <c r="N51" s="80"/>
      <c r="O51" s="80"/>
      <c r="P51" s="80"/>
      <c r="Q51" s="81"/>
      <c r="R51" s="3"/>
    </row>
    <row r="52" spans="2:18" ht="38.25" customHeight="1" thickBot="1" x14ac:dyDescent="0.25">
      <c r="B52" s="2"/>
      <c r="C52" s="11"/>
      <c r="D52" s="45"/>
      <c r="E52" s="220"/>
      <c r="F52" s="221"/>
      <c r="G52" s="221"/>
      <c r="H52" s="221"/>
      <c r="I52" s="221"/>
      <c r="J52" s="222"/>
      <c r="K52" s="80"/>
      <c r="L52" s="80"/>
      <c r="M52" s="80"/>
      <c r="N52" s="80"/>
      <c r="O52" s="80"/>
      <c r="P52" s="80"/>
      <c r="Q52" s="81"/>
      <c r="R52" s="3"/>
    </row>
    <row r="53" spans="2:18" ht="39" customHeight="1" thickBot="1" x14ac:dyDescent="0.25">
      <c r="B53" s="2"/>
      <c r="C53" s="11"/>
      <c r="D53" s="46"/>
      <c r="E53" s="220"/>
      <c r="F53" s="221"/>
      <c r="G53" s="221"/>
      <c r="H53" s="221"/>
      <c r="I53" s="221"/>
      <c r="J53" s="222"/>
      <c r="K53" s="80"/>
      <c r="L53" s="80"/>
      <c r="M53" s="80"/>
      <c r="N53" s="80"/>
      <c r="O53" s="80"/>
      <c r="P53" s="80"/>
      <c r="Q53" s="81"/>
      <c r="R53" s="3"/>
    </row>
    <row r="54" spans="2:18" ht="39" customHeight="1" thickBot="1" x14ac:dyDescent="0.25">
      <c r="B54" s="2"/>
      <c r="C54" s="12"/>
      <c r="D54" s="46"/>
      <c r="E54" s="220"/>
      <c r="F54" s="221"/>
      <c r="G54" s="221"/>
      <c r="H54" s="221"/>
      <c r="I54" s="221"/>
      <c r="J54" s="222"/>
      <c r="K54" s="85"/>
      <c r="L54" s="85"/>
      <c r="M54" s="85"/>
      <c r="N54" s="85"/>
      <c r="O54" s="85"/>
      <c r="P54" s="85"/>
      <c r="Q54" s="86"/>
      <c r="R54" s="3"/>
    </row>
    <row r="55" spans="2:18" ht="40.5" customHeight="1" thickBot="1" x14ac:dyDescent="0.25">
      <c r="B55" s="2"/>
      <c r="C55" s="11"/>
      <c r="D55" s="29"/>
      <c r="E55" s="77"/>
      <c r="F55" s="78"/>
      <c r="G55" s="78"/>
      <c r="H55" s="78"/>
      <c r="I55" s="78"/>
      <c r="J55" s="79"/>
      <c r="K55" s="80"/>
      <c r="L55" s="80"/>
      <c r="M55" s="80"/>
      <c r="N55" s="80"/>
      <c r="O55" s="80"/>
      <c r="P55" s="80"/>
      <c r="Q55" s="8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3"/>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18"/>
      <c r="N104" s="218"/>
    </row>
    <row r="105" spans="3:21" ht="25.5" hidden="1" x14ac:dyDescent="0.2">
      <c r="C105" s="19" t="s">
        <v>32</v>
      </c>
      <c r="D105" s="20"/>
      <c r="H105" s="26" t="s">
        <v>53</v>
      </c>
      <c r="I105" s="26" t="s">
        <v>58</v>
      </c>
      <c r="J105" s="26" t="s">
        <v>49</v>
      </c>
      <c r="M105" s="219"/>
      <c r="N105" s="219"/>
    </row>
    <row r="106" spans="3:21" ht="38.25" hidden="1" x14ac:dyDescent="0.2">
      <c r="C106" s="19" t="s">
        <v>33</v>
      </c>
      <c r="D106" s="20"/>
      <c r="H106" s="26" t="s">
        <v>4</v>
      </c>
      <c r="I106" s="26" t="s">
        <v>7</v>
      </c>
      <c r="J106" s="26" t="s">
        <v>50</v>
      </c>
      <c r="M106" s="219"/>
      <c r="N106" s="219"/>
    </row>
    <row r="107" spans="3:21" hidden="1" x14ac:dyDescent="0.2">
      <c r="C107" s="19" t="s">
        <v>34</v>
      </c>
      <c r="D107" s="20"/>
      <c r="H107" s="26"/>
      <c r="I107" s="26" t="s">
        <v>52</v>
      </c>
      <c r="J107" s="26" t="s">
        <v>51</v>
      </c>
      <c r="M107" s="219"/>
      <c r="N107" s="219"/>
    </row>
    <row r="108" spans="3:21" ht="25.5" hidden="1" x14ac:dyDescent="0.2">
      <c r="C108" s="19" t="s">
        <v>65</v>
      </c>
      <c r="D108" s="20"/>
      <c r="H108" s="26"/>
      <c r="I108" s="26" t="s">
        <v>8</v>
      </c>
      <c r="J108" s="26" t="s">
        <v>55</v>
      </c>
      <c r="M108" s="219"/>
      <c r="N108" s="219"/>
    </row>
    <row r="109" spans="3:21" hidden="1" x14ac:dyDescent="0.2">
      <c r="C109" s="19" t="s">
        <v>66</v>
      </c>
      <c r="D109" s="20"/>
      <c r="H109" s="26"/>
      <c r="I109" s="26" t="s">
        <v>9</v>
      </c>
      <c r="J109" s="26"/>
      <c r="M109" s="219"/>
      <c r="N109" s="219"/>
    </row>
    <row r="110" spans="3:21" hidden="1" x14ac:dyDescent="0.2">
      <c r="C110" s="19" t="s">
        <v>35</v>
      </c>
      <c r="D110" s="20"/>
      <c r="M110" s="218"/>
      <c r="N110" s="218"/>
    </row>
    <row r="111" spans="3:21" ht="66" hidden="1" customHeight="1" x14ac:dyDescent="0.2">
      <c r="C111" s="19" t="s">
        <v>36</v>
      </c>
      <c r="D111" s="20"/>
      <c r="M111" s="76"/>
      <c r="N111" s="76"/>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09:N109"/>
    <mergeCell ref="M110:N110"/>
    <mergeCell ref="M111:N111"/>
    <mergeCell ref="E54:J54"/>
    <mergeCell ref="K54:Q54"/>
    <mergeCell ref="E55:J55"/>
    <mergeCell ref="K55:Q55"/>
    <mergeCell ref="M104:N104"/>
    <mergeCell ref="M105:N105"/>
    <mergeCell ref="M106:N106"/>
    <mergeCell ref="M107:N107"/>
    <mergeCell ref="M108:N108"/>
  </mergeCells>
  <dataValidations count="19">
    <dataValidation type="list" allowBlank="1" showInputMessage="1" showErrorMessage="1" prompt="Seleccione de la lista desplegable, la periodicidad de medición del indicador." sqref="K13:L14" xr:uid="{00000000-0002-0000-0300-000000000000}">
      <formula1>Periodicidad</formula1>
    </dataValidation>
    <dataValidation allowBlank="1" showInputMessage="1" showErrorMessage="1" prompt="Identifique el cargo del Directivo responsable del Proceso." sqref="D9:I9" xr:uid="{00000000-0002-0000-03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2000000}"/>
    <dataValidation allowBlank="1" showInputMessage="1" showErrorMessage="1" prompt="Realice una breve descripción de que pretende medir el indicador." sqref="L9:Q10" xr:uid="{00000000-0002-0000-0300-000003000000}"/>
    <dataValidation allowBlank="1" showInputMessage="1" showErrorMessage="1" prompt="Fórmula matemática utilizada para medir el indicador." sqref="C13" xr:uid="{00000000-0002-0000-0300-000004000000}"/>
    <dataValidation allowBlank="1" showInputMessage="1" showErrorMessage="1" prompt="Magnitud o relación de magnitudes que se referencia para la medición. _x000a_Ejemplo: Porcentaje, Minutos,  Pesos, Unidad o (Unidad/Año)" sqref="G13:H14" xr:uid="{00000000-0002-0000-03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6000000}">
      <formula1>Tipo_indicador</formula1>
    </dataValidation>
    <dataValidation allowBlank="1" showInputMessage="1" showErrorMessage="1" prompt="Identifique la fuente de información usada para el reporte del indicador." sqref="M13"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Valor que se espera alcance el Indicador" sqref="D25 G25 P25 J25 M25" xr:uid="{00000000-0002-0000-0300-000009000000}"/>
    <dataValidation allowBlank="1" showInputMessage="1" showErrorMessage="1" prompt="Identifique el valor registrado en el numerador de la fórmula de cálculo" sqref="M26 P26:P27 J26 D26 G26" xr:uid="{00000000-0002-0000-0300-00000A000000}"/>
    <dataValidation allowBlank="1" showInputMessage="1" showErrorMessage="1" prompt="Identifique el valor registrado en el denominador de la fórmula de cálculo" sqref="J27 M27 D27 G27" xr:uid="{00000000-0002-0000-0300-00000B000000}"/>
    <dataValidation allowBlank="1" showInputMessage="1" showErrorMessage="1" prompt="Identifique el resultado del indicador en la medición desarrollada" sqref="D28 P28 G28 J28 M28" xr:uid="{00000000-0002-0000-03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D000000}"/>
    <dataValidation type="list" allowBlank="1" showInputMessage="1" showErrorMessage="1" sqref="D8:I8" xr:uid="{00000000-0002-0000-03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F000000}"/>
    <dataValidation allowBlank="1" showInputMessage="1" showErrorMessage="1" prompt="Establezca el nombre del indicador" sqref="L8:Q8" xr:uid="{00000000-0002-0000-0300-000010000000}"/>
    <dataValidation allowBlank="1" showInputMessage="1" showErrorMessage="1" prompt="Identifique el(los) valor(es)  los valores máximos o mínimos de este rango de gestión." sqref="F16:G17" xr:uid="{00000000-0002-0000-0300-000011000000}"/>
    <dataValidation type="list" allowBlank="1" showInputMessage="1" showErrorMessage="1" prompt="Selecione de la lista desplegable la tendencia esperada" sqref="P13:Q14" xr:uid="{00000000-0002-0000-0300-000012000000}">
      <formula1>$J$104:$J$108</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U130"/>
  <sheetViews>
    <sheetView showGridLines="0" zoomScale="80" zoomScaleNormal="80" zoomScaleSheetLayoutView="100" workbookViewId="0">
      <selection activeCell="T9" sqref="T9"/>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110</v>
      </c>
      <c r="P3" s="294"/>
      <c r="Q3" s="294"/>
      <c r="R3" s="294"/>
    </row>
    <row r="4" spans="2:18" ht="24.75" customHeight="1" thickBot="1" x14ac:dyDescent="0.25">
      <c r="B4" s="282"/>
      <c r="C4" s="283"/>
      <c r="D4" s="284"/>
      <c r="E4" s="291"/>
      <c r="F4" s="292"/>
      <c r="G4" s="292"/>
      <c r="H4" s="292"/>
      <c r="I4" s="292"/>
      <c r="J4" s="292"/>
      <c r="K4" s="292"/>
      <c r="L4" s="292"/>
      <c r="M4" s="292"/>
      <c r="N4" s="293"/>
      <c r="O4" s="294" t="s">
        <v>111</v>
      </c>
      <c r="P4" s="294"/>
      <c r="Q4" s="294"/>
      <c r="R4" s="294"/>
    </row>
    <row r="5" spans="2:18" ht="13.5" thickBot="1" x14ac:dyDescent="0.25">
      <c r="B5" s="325" t="s">
        <v>112</v>
      </c>
      <c r="C5" s="326"/>
      <c r="D5" s="326"/>
      <c r="E5" s="326"/>
      <c r="F5" s="326"/>
      <c r="G5" s="326"/>
      <c r="H5" s="326"/>
      <c r="I5" s="326"/>
      <c r="J5" s="326"/>
      <c r="K5" s="326"/>
      <c r="L5" s="326"/>
      <c r="M5" s="326"/>
      <c r="N5" s="326"/>
      <c r="O5" s="327"/>
      <c r="P5" s="327"/>
      <c r="Q5" s="327"/>
      <c r="R5" s="328"/>
    </row>
    <row r="6" spans="2:18" ht="15" customHeight="1" thickBot="1" x14ac:dyDescent="0.25">
      <c r="B6" s="229" t="s">
        <v>84</v>
      </c>
      <c r="C6" s="230"/>
      <c r="D6" s="230"/>
      <c r="E6" s="230"/>
      <c r="F6" s="230"/>
      <c r="G6" s="230"/>
      <c r="H6" s="230"/>
      <c r="I6" s="230"/>
      <c r="J6" s="230"/>
      <c r="K6" s="230"/>
      <c r="L6" s="230"/>
      <c r="M6" s="230"/>
      <c r="N6" s="230"/>
      <c r="O6" s="230"/>
      <c r="P6" s="230"/>
      <c r="Q6" s="230"/>
      <c r="R6" s="231"/>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8" t="s">
        <v>38</v>
      </c>
      <c r="E8" s="199"/>
      <c r="F8" s="199"/>
      <c r="G8" s="199"/>
      <c r="H8" s="199"/>
      <c r="I8" s="200"/>
      <c r="J8" s="201" t="s">
        <v>41</v>
      </c>
      <c r="K8" s="202"/>
      <c r="L8" s="203" t="s">
        <v>90</v>
      </c>
      <c r="M8" s="204"/>
      <c r="N8" s="204"/>
      <c r="O8" s="204"/>
      <c r="P8" s="204"/>
      <c r="Q8" s="205"/>
      <c r="R8" s="3"/>
    </row>
    <row r="9" spans="2:18" ht="23.25" customHeight="1" thickBot="1" x14ac:dyDescent="0.25">
      <c r="B9" s="2"/>
      <c r="C9" s="4" t="s">
        <v>44</v>
      </c>
      <c r="D9" s="278" t="s">
        <v>100</v>
      </c>
      <c r="E9" s="169"/>
      <c r="F9" s="169"/>
      <c r="G9" s="169"/>
      <c r="H9" s="169"/>
      <c r="I9" s="170"/>
      <c r="J9" s="171" t="s">
        <v>42</v>
      </c>
      <c r="K9" s="172"/>
      <c r="L9" s="306" t="s">
        <v>101</v>
      </c>
      <c r="M9" s="307"/>
      <c r="N9" s="307"/>
      <c r="O9" s="307"/>
      <c r="P9" s="307"/>
      <c r="Q9" s="308"/>
      <c r="R9" s="3"/>
    </row>
    <row r="10" spans="2:18" ht="23.25" customHeight="1" thickBot="1" x14ac:dyDescent="0.25">
      <c r="B10" s="2"/>
      <c r="C10" s="4" t="s">
        <v>43</v>
      </c>
      <c r="D10" s="181" t="s">
        <v>87</v>
      </c>
      <c r="E10" s="169"/>
      <c r="F10" s="169"/>
      <c r="G10" s="169"/>
      <c r="H10" s="169"/>
      <c r="I10" s="170"/>
      <c r="J10" s="173"/>
      <c r="K10" s="174"/>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9" t="s">
        <v>13</v>
      </c>
      <c r="D12" s="160"/>
      <c r="E12" s="159" t="s">
        <v>85</v>
      </c>
      <c r="F12" s="161"/>
      <c r="G12" s="162" t="s">
        <v>0</v>
      </c>
      <c r="H12" s="163"/>
      <c r="I12" s="159" t="s">
        <v>2</v>
      </c>
      <c r="J12" s="161"/>
      <c r="K12" s="164" t="s">
        <v>5</v>
      </c>
      <c r="L12" s="165"/>
      <c r="M12" s="123" t="s">
        <v>1</v>
      </c>
      <c r="N12" s="166"/>
      <c r="O12" s="167"/>
      <c r="P12" s="138" t="s">
        <v>46</v>
      </c>
      <c r="Q12" s="139"/>
      <c r="R12" s="3"/>
    </row>
    <row r="13" spans="2:18" ht="15" customHeight="1" x14ac:dyDescent="0.2">
      <c r="B13" s="2"/>
      <c r="C13" s="261" t="s">
        <v>91</v>
      </c>
      <c r="D13" s="141"/>
      <c r="E13" s="140" t="s">
        <v>67</v>
      </c>
      <c r="F13" s="145"/>
      <c r="G13" s="147" t="s">
        <v>68</v>
      </c>
      <c r="H13" s="148"/>
      <c r="I13" s="262" t="s">
        <v>3</v>
      </c>
      <c r="J13" s="263"/>
      <c r="K13" s="266" t="s">
        <v>7</v>
      </c>
      <c r="L13" s="267"/>
      <c r="M13" s="270" t="s">
        <v>38</v>
      </c>
      <c r="N13" s="271"/>
      <c r="O13" s="272"/>
      <c r="P13" s="276" t="s">
        <v>49</v>
      </c>
      <c r="Q13" s="263"/>
      <c r="R13" s="3"/>
    </row>
    <row r="14" spans="2:18" ht="29.25" customHeight="1" thickBot="1" x14ac:dyDescent="0.25">
      <c r="B14" s="2"/>
      <c r="C14" s="142"/>
      <c r="D14" s="143"/>
      <c r="E14" s="142"/>
      <c r="F14" s="146"/>
      <c r="G14" s="149"/>
      <c r="H14" s="150"/>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3" t="s">
        <v>10</v>
      </c>
      <c r="D16" s="255" t="s">
        <v>21</v>
      </c>
      <c r="E16" s="256"/>
      <c r="F16" s="128" t="s">
        <v>69</v>
      </c>
      <c r="G16" s="129"/>
      <c r="H16" s="7"/>
      <c r="I16" s="7"/>
      <c r="J16" s="7"/>
      <c r="K16" s="7"/>
      <c r="L16" s="7"/>
      <c r="M16" s="8"/>
      <c r="N16" s="8"/>
      <c r="O16" s="8"/>
      <c r="P16" s="8"/>
      <c r="Q16" s="8"/>
      <c r="R16" s="3"/>
    </row>
    <row r="17" spans="2:20" ht="18.75" customHeight="1" x14ac:dyDescent="0.2">
      <c r="B17" s="2"/>
      <c r="C17" s="124"/>
      <c r="D17" s="257" t="s">
        <v>22</v>
      </c>
      <c r="E17" s="258"/>
      <c r="F17" s="132" t="s">
        <v>70</v>
      </c>
      <c r="G17" s="133"/>
      <c r="H17" s="7"/>
      <c r="I17" s="7"/>
      <c r="J17" s="7"/>
      <c r="K17" s="7"/>
      <c r="L17" s="7"/>
      <c r="M17" s="8"/>
      <c r="N17" s="8"/>
      <c r="O17" s="8"/>
      <c r="P17" s="8"/>
      <c r="Q17" s="8"/>
      <c r="R17" s="3"/>
    </row>
    <row r="18" spans="2:20" ht="18.75" customHeight="1" thickBot="1" x14ac:dyDescent="0.25">
      <c r="B18" s="2"/>
      <c r="C18" s="125"/>
      <c r="D18" s="259" t="s">
        <v>23</v>
      </c>
      <c r="E18" s="260"/>
      <c r="F18" s="136" t="s">
        <v>71</v>
      </c>
      <c r="G18" s="13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9" t="s">
        <v>19</v>
      </c>
      <c r="C20" s="250"/>
      <c r="D20" s="250"/>
      <c r="E20" s="250"/>
      <c r="F20" s="250"/>
      <c r="G20" s="250"/>
      <c r="H20" s="250"/>
      <c r="I20" s="250"/>
      <c r="J20" s="250"/>
      <c r="K20" s="250"/>
      <c r="L20" s="250"/>
      <c r="M20" s="250"/>
      <c r="N20" s="250"/>
      <c r="O20" s="250"/>
      <c r="P20" s="250"/>
      <c r="Q20" s="250"/>
      <c r="R20" s="25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2" t="s">
        <v>11</v>
      </c>
      <c r="D23" s="253"/>
      <c r="E23" s="253"/>
      <c r="F23" s="253"/>
      <c r="G23" s="253"/>
      <c r="H23" s="253"/>
      <c r="I23" s="253"/>
      <c r="J23" s="253"/>
      <c r="K23" s="253"/>
      <c r="L23" s="253"/>
      <c r="M23" s="253"/>
      <c r="N23" s="253"/>
      <c r="O23" s="253"/>
      <c r="P23" s="253"/>
      <c r="Q23" s="254"/>
      <c r="R23" s="3"/>
    </row>
    <row r="24" spans="2:20" ht="27" customHeight="1" thickBot="1" x14ac:dyDescent="0.25">
      <c r="B24" s="2"/>
      <c r="C24" s="31" t="s">
        <v>15</v>
      </c>
      <c r="D24" s="119" t="s">
        <v>61</v>
      </c>
      <c r="E24" s="120"/>
      <c r="F24" s="121"/>
      <c r="G24" s="122" t="s">
        <v>62</v>
      </c>
      <c r="H24" s="120"/>
      <c r="I24" s="121"/>
      <c r="J24" s="122" t="s">
        <v>63</v>
      </c>
      <c r="K24" s="120"/>
      <c r="L24" s="121"/>
      <c r="M24" s="122" t="s">
        <v>64</v>
      </c>
      <c r="N24" s="120"/>
      <c r="O24" s="121"/>
      <c r="P24" s="253" t="s">
        <v>12</v>
      </c>
      <c r="Q24" s="254"/>
      <c r="R24" s="3"/>
    </row>
    <row r="25" spans="2:20" ht="15" customHeight="1" x14ac:dyDescent="0.2">
      <c r="B25" s="2"/>
      <c r="C25" s="32" t="s">
        <v>16</v>
      </c>
      <c r="D25" s="244">
        <v>90</v>
      </c>
      <c r="E25" s="245"/>
      <c r="F25" s="246"/>
      <c r="G25" s="244">
        <v>90</v>
      </c>
      <c r="H25" s="245"/>
      <c r="I25" s="246"/>
      <c r="J25" s="244">
        <v>90</v>
      </c>
      <c r="K25" s="245"/>
      <c r="L25" s="246"/>
      <c r="M25" s="244">
        <v>90</v>
      </c>
      <c r="N25" s="245"/>
      <c r="O25" s="246"/>
      <c r="P25" s="247">
        <v>90</v>
      </c>
      <c r="Q25" s="248"/>
      <c r="R25" s="3"/>
    </row>
    <row r="26" spans="2:20" x14ac:dyDescent="0.2">
      <c r="B26" s="2"/>
      <c r="C26" s="33" t="s">
        <v>14</v>
      </c>
      <c r="D26" s="234">
        <v>28</v>
      </c>
      <c r="E26" s="235"/>
      <c r="F26" s="236"/>
      <c r="G26" s="299">
        <v>4</v>
      </c>
      <c r="H26" s="235"/>
      <c r="I26" s="236"/>
      <c r="J26" s="299">
        <v>26</v>
      </c>
      <c r="K26" s="235"/>
      <c r="L26" s="236"/>
      <c r="M26" s="299"/>
      <c r="N26" s="235"/>
      <c r="O26" s="236"/>
      <c r="P26" s="237">
        <f>SUM(D26:O26)</f>
        <v>58</v>
      </c>
      <c r="Q26" s="238"/>
      <c r="R26" s="3"/>
    </row>
    <row r="27" spans="2:20" ht="15.75" customHeight="1" x14ac:dyDescent="0.2">
      <c r="B27" s="2"/>
      <c r="C27" s="33" t="s">
        <v>26</v>
      </c>
      <c r="D27" s="234">
        <v>28</v>
      </c>
      <c r="E27" s="235"/>
      <c r="F27" s="236"/>
      <c r="G27" s="299">
        <v>4</v>
      </c>
      <c r="H27" s="235"/>
      <c r="I27" s="236"/>
      <c r="J27" s="299">
        <v>26</v>
      </c>
      <c r="K27" s="235"/>
      <c r="L27" s="236"/>
      <c r="M27" s="299"/>
      <c r="N27" s="235"/>
      <c r="O27" s="236"/>
      <c r="P27" s="237">
        <f>SUM(D27:O27)</f>
        <v>58</v>
      </c>
      <c r="Q27" s="238"/>
      <c r="R27" s="3"/>
    </row>
    <row r="28" spans="2:20" ht="15.75" customHeight="1" thickBot="1" x14ac:dyDescent="0.25">
      <c r="B28" s="2"/>
      <c r="C28" s="34" t="s">
        <v>24</v>
      </c>
      <c r="D28" s="300">
        <f>D26/D27*100</f>
        <v>100</v>
      </c>
      <c r="E28" s="301"/>
      <c r="F28" s="302"/>
      <c r="G28" s="300">
        <f t="shared" ref="G28" si="0">G26/G27*100</f>
        <v>100</v>
      </c>
      <c r="H28" s="301"/>
      <c r="I28" s="302"/>
      <c r="J28" s="300">
        <f t="shared" ref="J28" si="1">J26/J27*100</f>
        <v>100</v>
      </c>
      <c r="K28" s="301"/>
      <c r="L28" s="302"/>
      <c r="M28" s="300" t="e">
        <f t="shared" ref="M28" si="2">M26/M27*100</f>
        <v>#DIV/0!</v>
      </c>
      <c r="N28" s="301"/>
      <c r="O28" s="302"/>
      <c r="P28" s="315">
        <f>(P26/P27)*100</f>
        <v>100</v>
      </c>
      <c r="Q28" s="31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6"/>
      <c r="J31" s="226"/>
      <c r="K31" s="226"/>
      <c r="L31" s="226"/>
      <c r="M31" s="226"/>
      <c r="N31" s="226"/>
      <c r="O31" s="226"/>
      <c r="P31" s="226"/>
      <c r="Q31" s="22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7" t="s">
        <v>17</v>
      </c>
      <c r="D42" s="228"/>
      <c r="E42" s="228"/>
      <c r="F42" s="228"/>
      <c r="G42" s="228"/>
      <c r="H42" s="228"/>
      <c r="I42" s="228"/>
      <c r="J42" s="228"/>
      <c r="K42" s="229" t="s">
        <v>54</v>
      </c>
      <c r="L42" s="230"/>
      <c r="M42" s="230"/>
      <c r="N42" s="230"/>
      <c r="O42" s="230"/>
      <c r="P42" s="230"/>
      <c r="Q42" s="231"/>
      <c r="R42" s="3"/>
    </row>
    <row r="43" spans="2:18" ht="28.5" customHeight="1" thickBot="1" x14ac:dyDescent="0.25">
      <c r="B43" s="2"/>
      <c r="C43" s="27"/>
      <c r="D43" s="28" t="s">
        <v>56</v>
      </c>
      <c r="E43" s="232" t="s">
        <v>57</v>
      </c>
      <c r="F43" s="232"/>
      <c r="G43" s="232"/>
      <c r="H43" s="232"/>
      <c r="I43" s="232"/>
      <c r="J43" s="233"/>
      <c r="K43" s="35"/>
      <c r="L43" s="36"/>
      <c r="M43" s="36"/>
      <c r="N43" s="36"/>
      <c r="O43" s="36"/>
      <c r="P43" s="36"/>
      <c r="Q43" s="37"/>
      <c r="R43" s="3"/>
    </row>
    <row r="44" spans="2:18" ht="84" customHeight="1" thickBot="1" x14ac:dyDescent="0.25">
      <c r="B44" s="2"/>
      <c r="C44" s="42" t="s">
        <v>72</v>
      </c>
      <c r="D44" s="47">
        <v>43936</v>
      </c>
      <c r="E44" s="206" t="s">
        <v>106</v>
      </c>
      <c r="F44" s="207"/>
      <c r="G44" s="207"/>
      <c r="H44" s="207"/>
      <c r="I44" s="207"/>
      <c r="J44" s="208"/>
      <c r="K44" s="80"/>
      <c r="L44" s="80"/>
      <c r="M44" s="80"/>
      <c r="N44" s="80"/>
      <c r="O44" s="80"/>
      <c r="P44" s="80"/>
      <c r="Q44" s="81"/>
      <c r="R44" s="3"/>
    </row>
    <row r="45" spans="2:18" ht="98.25" customHeight="1" thickBot="1" x14ac:dyDescent="0.25">
      <c r="B45" s="2"/>
      <c r="C45" s="11" t="s">
        <v>73</v>
      </c>
      <c r="D45" s="47">
        <v>44015</v>
      </c>
      <c r="E45" s="206" t="s">
        <v>115</v>
      </c>
      <c r="F45" s="207"/>
      <c r="G45" s="207"/>
      <c r="H45" s="207"/>
      <c r="I45" s="207"/>
      <c r="J45" s="208"/>
      <c r="K45" s="80"/>
      <c r="L45" s="80"/>
      <c r="M45" s="80"/>
      <c r="N45" s="80"/>
      <c r="O45" s="80"/>
      <c r="P45" s="80"/>
      <c r="Q45" s="81"/>
      <c r="R45" s="3"/>
    </row>
    <row r="46" spans="2:18" ht="78" customHeight="1" thickBot="1" x14ac:dyDescent="0.25">
      <c r="B46" s="2"/>
      <c r="C46" s="11" t="s">
        <v>74</v>
      </c>
      <c r="D46" s="47">
        <v>44109</v>
      </c>
      <c r="E46" s="206" t="s">
        <v>149</v>
      </c>
      <c r="F46" s="207"/>
      <c r="G46" s="207"/>
      <c r="H46" s="207"/>
      <c r="I46" s="207"/>
      <c r="J46" s="208"/>
      <c r="K46" s="80"/>
      <c r="L46" s="80"/>
      <c r="M46" s="80"/>
      <c r="N46" s="80"/>
      <c r="O46" s="80"/>
      <c r="P46" s="80"/>
      <c r="Q46" s="81"/>
      <c r="R46" s="3"/>
    </row>
    <row r="47" spans="2:18" ht="63.75" customHeight="1" thickBot="1" x14ac:dyDescent="0.25">
      <c r="B47" s="2"/>
      <c r="C47" s="11" t="s">
        <v>75</v>
      </c>
      <c r="D47" s="44"/>
      <c r="E47" s="312"/>
      <c r="F47" s="313"/>
      <c r="G47" s="313"/>
      <c r="H47" s="313"/>
      <c r="I47" s="313"/>
      <c r="J47" s="314"/>
      <c r="K47" s="80"/>
      <c r="L47" s="80"/>
      <c r="M47" s="80"/>
      <c r="N47" s="80"/>
      <c r="O47" s="80"/>
      <c r="P47" s="80"/>
      <c r="Q47" s="81"/>
      <c r="R47" s="3"/>
    </row>
    <row r="48" spans="2:18" ht="38.25" customHeight="1" thickBot="1" x14ac:dyDescent="0.25">
      <c r="B48" s="2"/>
      <c r="C48" s="11" t="s">
        <v>76</v>
      </c>
      <c r="D48" s="30"/>
      <c r="E48" s="82"/>
      <c r="F48" s="83"/>
      <c r="G48" s="83"/>
      <c r="H48" s="83"/>
      <c r="I48" s="83"/>
      <c r="J48" s="84"/>
      <c r="K48" s="80"/>
      <c r="L48" s="80"/>
      <c r="M48" s="80"/>
      <c r="N48" s="80"/>
      <c r="O48" s="80"/>
      <c r="P48" s="80"/>
      <c r="Q48" s="81"/>
      <c r="R48" s="3"/>
    </row>
    <row r="49" spans="2:18" ht="38.25" customHeight="1" thickBot="1" x14ac:dyDescent="0.25">
      <c r="B49" s="2"/>
      <c r="C49" s="11" t="s">
        <v>77</v>
      </c>
      <c r="D49" s="30"/>
      <c r="E49" s="82"/>
      <c r="F49" s="83"/>
      <c r="G49" s="83"/>
      <c r="H49" s="83"/>
      <c r="I49" s="83"/>
      <c r="J49" s="84"/>
      <c r="K49" s="80"/>
      <c r="L49" s="80"/>
      <c r="M49" s="80"/>
      <c r="N49" s="80"/>
      <c r="O49" s="80"/>
      <c r="P49" s="80"/>
      <c r="Q49" s="81"/>
      <c r="R49" s="3"/>
    </row>
    <row r="50" spans="2:18" ht="38.25" customHeight="1" thickBot="1" x14ac:dyDescent="0.25">
      <c r="B50" s="2"/>
      <c r="C50" s="11" t="s">
        <v>78</v>
      </c>
      <c r="D50" s="30"/>
      <c r="E50" s="82"/>
      <c r="F50" s="83"/>
      <c r="G50" s="83"/>
      <c r="H50" s="83"/>
      <c r="I50" s="83"/>
      <c r="J50" s="84"/>
      <c r="K50" s="80"/>
      <c r="L50" s="80"/>
      <c r="M50" s="80"/>
      <c r="N50" s="80"/>
      <c r="O50" s="80"/>
      <c r="P50" s="80"/>
      <c r="Q50" s="81"/>
      <c r="R50" s="3"/>
    </row>
    <row r="51" spans="2:18" ht="38.25" customHeight="1" thickBot="1" x14ac:dyDescent="0.25">
      <c r="B51" s="2"/>
      <c r="C51" s="11" t="s">
        <v>79</v>
      </c>
      <c r="D51" s="30"/>
      <c r="E51" s="82"/>
      <c r="F51" s="83"/>
      <c r="G51" s="83"/>
      <c r="H51" s="83"/>
      <c r="I51" s="83"/>
      <c r="J51" s="84"/>
      <c r="K51" s="80"/>
      <c r="L51" s="80"/>
      <c r="M51" s="80"/>
      <c r="N51" s="80"/>
      <c r="O51" s="80"/>
      <c r="P51" s="80"/>
      <c r="Q51" s="81"/>
      <c r="R51" s="3"/>
    </row>
    <row r="52" spans="2:18" ht="38.25" customHeight="1" thickBot="1" x14ac:dyDescent="0.25">
      <c r="B52" s="2"/>
      <c r="C52" s="11" t="s">
        <v>80</v>
      </c>
      <c r="D52" s="30"/>
      <c r="E52" s="82"/>
      <c r="F52" s="83"/>
      <c r="G52" s="83"/>
      <c r="H52" s="83"/>
      <c r="I52" s="83"/>
      <c r="J52" s="84"/>
      <c r="K52" s="80"/>
      <c r="L52" s="80"/>
      <c r="M52" s="80"/>
      <c r="N52" s="80"/>
      <c r="O52" s="80"/>
      <c r="P52" s="80"/>
      <c r="Q52" s="81"/>
      <c r="R52" s="3"/>
    </row>
    <row r="53" spans="2:18" ht="39" customHeight="1" thickBot="1" x14ac:dyDescent="0.25">
      <c r="B53" s="2"/>
      <c r="C53" s="11" t="s">
        <v>81</v>
      </c>
      <c r="D53" s="29"/>
      <c r="E53" s="82"/>
      <c r="F53" s="83"/>
      <c r="G53" s="83"/>
      <c r="H53" s="83"/>
      <c r="I53" s="83"/>
      <c r="J53" s="84"/>
      <c r="K53" s="80"/>
      <c r="L53" s="80"/>
      <c r="M53" s="80"/>
      <c r="N53" s="80"/>
      <c r="O53" s="80"/>
      <c r="P53" s="80"/>
      <c r="Q53" s="81"/>
      <c r="R53" s="3"/>
    </row>
    <row r="54" spans="2:18" ht="39" customHeight="1" thickBot="1" x14ac:dyDescent="0.25">
      <c r="B54" s="2"/>
      <c r="C54" s="12" t="s">
        <v>82</v>
      </c>
      <c r="D54" s="29"/>
      <c r="E54" s="82"/>
      <c r="F54" s="83"/>
      <c r="G54" s="83"/>
      <c r="H54" s="83"/>
      <c r="I54" s="83"/>
      <c r="J54" s="84"/>
      <c r="K54" s="85"/>
      <c r="L54" s="85"/>
      <c r="M54" s="85"/>
      <c r="N54" s="85"/>
      <c r="O54" s="85"/>
      <c r="P54" s="85"/>
      <c r="Q54" s="86"/>
      <c r="R54" s="3"/>
    </row>
    <row r="55" spans="2:18" ht="40.5" customHeight="1" thickBot="1" x14ac:dyDescent="0.25">
      <c r="B55" s="2"/>
      <c r="C55" s="11" t="s">
        <v>83</v>
      </c>
      <c r="D55" s="29"/>
      <c r="E55" s="77"/>
      <c r="F55" s="78"/>
      <c r="G55" s="78"/>
      <c r="H55" s="78"/>
      <c r="I55" s="78"/>
      <c r="J55" s="79"/>
      <c r="K55" s="80"/>
      <c r="L55" s="80"/>
      <c r="M55" s="80"/>
      <c r="N55" s="80"/>
      <c r="O55" s="80"/>
      <c r="P55" s="80"/>
      <c r="Q55" s="8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62" spans="2:18" x14ac:dyDescent="0.2">
      <c r="B62" s="43"/>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18"/>
      <c r="N104" s="218"/>
    </row>
    <row r="105" spans="3:21" ht="25.5" hidden="1" x14ac:dyDescent="0.2">
      <c r="C105" s="19" t="s">
        <v>32</v>
      </c>
      <c r="D105" s="20"/>
      <c r="H105" s="26" t="s">
        <v>53</v>
      </c>
      <c r="I105" s="26" t="s">
        <v>58</v>
      </c>
      <c r="J105" s="26" t="s">
        <v>49</v>
      </c>
      <c r="M105" s="219"/>
      <c r="N105" s="219"/>
    </row>
    <row r="106" spans="3:21" ht="38.25" hidden="1" x14ac:dyDescent="0.2">
      <c r="C106" s="19" t="s">
        <v>33</v>
      </c>
      <c r="D106" s="20"/>
      <c r="H106" s="26" t="s">
        <v>4</v>
      </c>
      <c r="I106" s="26" t="s">
        <v>7</v>
      </c>
      <c r="J106" s="26" t="s">
        <v>50</v>
      </c>
      <c r="M106" s="219"/>
      <c r="N106" s="219"/>
    </row>
    <row r="107" spans="3:21" hidden="1" x14ac:dyDescent="0.2">
      <c r="C107" s="19" t="s">
        <v>34</v>
      </c>
      <c r="D107" s="20"/>
      <c r="H107" s="26"/>
      <c r="I107" s="26" t="s">
        <v>52</v>
      </c>
      <c r="J107" s="26" t="s">
        <v>51</v>
      </c>
      <c r="M107" s="219"/>
      <c r="N107" s="219"/>
    </row>
    <row r="108" spans="3:21" ht="25.5" hidden="1" x14ac:dyDescent="0.2">
      <c r="C108" s="19" t="s">
        <v>65</v>
      </c>
      <c r="D108" s="20"/>
      <c r="H108" s="26"/>
      <c r="I108" s="26" t="s">
        <v>8</v>
      </c>
      <c r="J108" s="26" t="s">
        <v>55</v>
      </c>
      <c r="M108" s="219"/>
      <c r="N108" s="219"/>
    </row>
    <row r="109" spans="3:21" hidden="1" x14ac:dyDescent="0.2">
      <c r="C109" s="19" t="s">
        <v>66</v>
      </c>
      <c r="D109" s="20"/>
      <c r="H109" s="26"/>
      <c r="I109" s="26" t="s">
        <v>9</v>
      </c>
      <c r="J109" s="26"/>
      <c r="M109" s="219"/>
      <c r="N109" s="219"/>
    </row>
    <row r="110" spans="3:21" hidden="1" x14ac:dyDescent="0.2">
      <c r="C110" s="19" t="s">
        <v>35</v>
      </c>
      <c r="D110" s="20"/>
      <c r="M110" s="218"/>
      <c r="N110" s="218"/>
    </row>
    <row r="111" spans="3:21" ht="66" hidden="1" customHeight="1" x14ac:dyDescent="0.2">
      <c r="C111" s="19" t="s">
        <v>36</v>
      </c>
      <c r="D111" s="20"/>
      <c r="M111" s="76"/>
      <c r="N111" s="76"/>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P25 G25 J25 M25" xr:uid="{00000000-0002-0000-0400-000009000000}"/>
    <dataValidation allowBlank="1" showInputMessage="1" showErrorMessage="1" prompt="Identifique el valor registrado en el numerador de la fórmula de cálculo" sqref="D26 G26 J26 M26 P26:P27" xr:uid="{00000000-0002-0000-0400-00000A000000}"/>
    <dataValidation allowBlank="1" showInputMessage="1" showErrorMessage="1" prompt="Identifique el valor registrado en el denominador de la fórmula de cálculo" sqref="D27 G27 J27 M27" xr:uid="{00000000-0002-0000-0400-00000B000000}"/>
    <dataValidation allowBlank="1" showInputMessage="1" showErrorMessage="1" prompt="Identifique el resultado del indicador en la medición desarrollada" sqref="D28 P28 G28 J28 M28" xr:uid="{00000000-0002-0000-04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D000000}"/>
    <dataValidation type="list" allowBlank="1" showInputMessage="1" showErrorMessage="1" sqref="D8:I8" xr:uid="{00000000-0002-0000-04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$J$104:$J$108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U130"/>
  <sheetViews>
    <sheetView showGridLines="0" zoomScale="80" zoomScaleNormal="80" zoomScaleSheetLayoutView="10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9"/>
      <c r="C2" s="280"/>
      <c r="D2" s="281"/>
      <c r="E2" s="285" t="s">
        <v>60</v>
      </c>
      <c r="F2" s="286"/>
      <c r="G2" s="286"/>
      <c r="H2" s="286"/>
      <c r="I2" s="286"/>
      <c r="J2" s="286"/>
      <c r="K2" s="286"/>
      <c r="L2" s="286"/>
      <c r="M2" s="286"/>
      <c r="N2" s="287"/>
      <c r="O2" s="294" t="s">
        <v>59</v>
      </c>
      <c r="P2" s="294"/>
      <c r="Q2" s="294"/>
      <c r="R2" s="294"/>
    </row>
    <row r="3" spans="2:18" ht="24.75" customHeight="1" x14ac:dyDescent="0.2">
      <c r="B3" s="282"/>
      <c r="C3" s="283"/>
      <c r="D3" s="284"/>
      <c r="E3" s="288"/>
      <c r="F3" s="289"/>
      <c r="G3" s="289"/>
      <c r="H3" s="289"/>
      <c r="I3" s="289"/>
      <c r="J3" s="289"/>
      <c r="K3" s="289"/>
      <c r="L3" s="289"/>
      <c r="M3" s="289"/>
      <c r="N3" s="290"/>
      <c r="O3" s="294" t="s">
        <v>110</v>
      </c>
      <c r="P3" s="294"/>
      <c r="Q3" s="294"/>
      <c r="R3" s="294"/>
    </row>
    <row r="4" spans="2:18" ht="24.75" customHeight="1" thickBot="1" x14ac:dyDescent="0.25">
      <c r="B4" s="282"/>
      <c r="C4" s="283"/>
      <c r="D4" s="284"/>
      <c r="E4" s="291"/>
      <c r="F4" s="292"/>
      <c r="G4" s="292"/>
      <c r="H4" s="292"/>
      <c r="I4" s="292"/>
      <c r="J4" s="292"/>
      <c r="K4" s="292"/>
      <c r="L4" s="292"/>
      <c r="M4" s="292"/>
      <c r="N4" s="293"/>
      <c r="O4" s="294" t="s">
        <v>111</v>
      </c>
      <c r="P4" s="294"/>
      <c r="Q4" s="294"/>
      <c r="R4" s="294"/>
    </row>
    <row r="5" spans="2:18" ht="13.5" thickBot="1" x14ac:dyDescent="0.25">
      <c r="B5" s="325" t="s">
        <v>112</v>
      </c>
      <c r="C5" s="326"/>
      <c r="D5" s="326"/>
      <c r="E5" s="326"/>
      <c r="F5" s="326"/>
      <c r="G5" s="326"/>
      <c r="H5" s="326"/>
      <c r="I5" s="326"/>
      <c r="J5" s="326"/>
      <c r="K5" s="326"/>
      <c r="L5" s="326"/>
      <c r="M5" s="326"/>
      <c r="N5" s="326"/>
      <c r="O5" s="327"/>
      <c r="P5" s="327"/>
      <c r="Q5" s="327"/>
      <c r="R5" s="328"/>
    </row>
    <row r="6" spans="2:18" ht="15" customHeight="1" thickBot="1" x14ac:dyDescent="0.25">
      <c r="B6" s="229" t="s">
        <v>84</v>
      </c>
      <c r="C6" s="230"/>
      <c r="D6" s="230"/>
      <c r="E6" s="230"/>
      <c r="F6" s="230"/>
      <c r="G6" s="230"/>
      <c r="H6" s="230"/>
      <c r="I6" s="230"/>
      <c r="J6" s="230"/>
      <c r="K6" s="230"/>
      <c r="L6" s="230"/>
      <c r="M6" s="230"/>
      <c r="N6" s="230"/>
      <c r="O6" s="230"/>
      <c r="P6" s="230"/>
      <c r="Q6" s="230"/>
      <c r="R6" s="231"/>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8" t="s">
        <v>38</v>
      </c>
      <c r="E8" s="199"/>
      <c r="F8" s="199"/>
      <c r="G8" s="199"/>
      <c r="H8" s="199"/>
      <c r="I8" s="200"/>
      <c r="J8" s="201" t="s">
        <v>41</v>
      </c>
      <c r="K8" s="202"/>
      <c r="L8" s="203" t="s">
        <v>98</v>
      </c>
      <c r="M8" s="204"/>
      <c r="N8" s="204"/>
      <c r="O8" s="204"/>
      <c r="P8" s="204"/>
      <c r="Q8" s="205"/>
      <c r="R8" s="3"/>
    </row>
    <row r="9" spans="2:18" ht="23.25" customHeight="1" thickBot="1" x14ac:dyDescent="0.25">
      <c r="B9" s="2"/>
      <c r="C9" s="4" t="s">
        <v>44</v>
      </c>
      <c r="D9" s="278" t="s">
        <v>96</v>
      </c>
      <c r="E9" s="169"/>
      <c r="F9" s="169"/>
      <c r="G9" s="169"/>
      <c r="H9" s="169"/>
      <c r="I9" s="170"/>
      <c r="J9" s="171" t="s">
        <v>42</v>
      </c>
      <c r="K9" s="172"/>
      <c r="L9" s="306" t="s">
        <v>104</v>
      </c>
      <c r="M9" s="307"/>
      <c r="N9" s="307"/>
      <c r="O9" s="307"/>
      <c r="P9" s="307"/>
      <c r="Q9" s="308"/>
      <c r="R9" s="3"/>
    </row>
    <row r="10" spans="2:18" ht="23.25" customHeight="1" thickBot="1" x14ac:dyDescent="0.25">
      <c r="B10" s="2"/>
      <c r="C10" s="4" t="s">
        <v>43</v>
      </c>
      <c r="D10" s="181" t="s">
        <v>105</v>
      </c>
      <c r="E10" s="169"/>
      <c r="F10" s="169"/>
      <c r="G10" s="169"/>
      <c r="H10" s="169"/>
      <c r="I10" s="170"/>
      <c r="J10" s="173"/>
      <c r="K10" s="174"/>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9" t="s">
        <v>13</v>
      </c>
      <c r="D12" s="160"/>
      <c r="E12" s="159" t="s">
        <v>85</v>
      </c>
      <c r="F12" s="161"/>
      <c r="G12" s="162" t="s">
        <v>0</v>
      </c>
      <c r="H12" s="163"/>
      <c r="I12" s="159" t="s">
        <v>2</v>
      </c>
      <c r="J12" s="161"/>
      <c r="K12" s="164" t="s">
        <v>5</v>
      </c>
      <c r="L12" s="165"/>
      <c r="M12" s="123" t="s">
        <v>1</v>
      </c>
      <c r="N12" s="166"/>
      <c r="O12" s="167"/>
      <c r="P12" s="138" t="s">
        <v>46</v>
      </c>
      <c r="Q12" s="139"/>
      <c r="R12" s="3"/>
    </row>
    <row r="13" spans="2:18" ht="15" customHeight="1" x14ac:dyDescent="0.2">
      <c r="B13" s="2"/>
      <c r="C13" s="261" t="s">
        <v>103</v>
      </c>
      <c r="D13" s="141"/>
      <c r="E13" s="140" t="s">
        <v>67</v>
      </c>
      <c r="F13" s="145"/>
      <c r="G13" s="147" t="s">
        <v>68</v>
      </c>
      <c r="H13" s="148"/>
      <c r="I13" s="262" t="s">
        <v>3</v>
      </c>
      <c r="J13" s="263"/>
      <c r="K13" s="266" t="s">
        <v>7</v>
      </c>
      <c r="L13" s="267"/>
      <c r="M13" s="270" t="s">
        <v>97</v>
      </c>
      <c r="N13" s="271"/>
      <c r="O13" s="272"/>
      <c r="P13" s="276" t="s">
        <v>48</v>
      </c>
      <c r="Q13" s="263"/>
      <c r="R13" s="3"/>
    </row>
    <row r="14" spans="2:18" ht="29.25" customHeight="1" thickBot="1" x14ac:dyDescent="0.25">
      <c r="B14" s="2"/>
      <c r="C14" s="142"/>
      <c r="D14" s="143"/>
      <c r="E14" s="142"/>
      <c r="F14" s="146"/>
      <c r="G14" s="149"/>
      <c r="H14" s="150"/>
      <c r="I14" s="264"/>
      <c r="J14" s="265"/>
      <c r="K14" s="268"/>
      <c r="L14" s="269"/>
      <c r="M14" s="273"/>
      <c r="N14" s="274"/>
      <c r="O14" s="275"/>
      <c r="P14" s="277"/>
      <c r="Q14" s="265"/>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3" t="s">
        <v>10</v>
      </c>
      <c r="D16" s="255" t="s">
        <v>21</v>
      </c>
      <c r="E16" s="256"/>
      <c r="F16" s="128" t="s">
        <v>69</v>
      </c>
      <c r="G16" s="129"/>
      <c r="H16" s="7"/>
      <c r="I16" s="7"/>
      <c r="J16" s="7"/>
      <c r="K16" s="7"/>
      <c r="L16" s="7"/>
      <c r="M16" s="8"/>
      <c r="N16" s="8"/>
      <c r="O16" s="8"/>
      <c r="P16" s="8"/>
      <c r="Q16" s="8"/>
      <c r="R16" s="3"/>
    </row>
    <row r="17" spans="2:20" ht="18.75" customHeight="1" x14ac:dyDescent="0.2">
      <c r="B17" s="2"/>
      <c r="C17" s="124"/>
      <c r="D17" s="257" t="s">
        <v>22</v>
      </c>
      <c r="E17" s="258"/>
      <c r="F17" s="132" t="s">
        <v>70</v>
      </c>
      <c r="G17" s="133"/>
      <c r="H17" s="7"/>
      <c r="I17" s="7"/>
      <c r="J17" s="7"/>
      <c r="K17" s="7"/>
      <c r="L17" s="7"/>
      <c r="M17" s="8"/>
      <c r="N17" s="8"/>
      <c r="O17" s="8"/>
      <c r="P17" s="8"/>
      <c r="Q17" s="8"/>
      <c r="R17" s="3"/>
    </row>
    <row r="18" spans="2:20" ht="18.75" customHeight="1" thickBot="1" x14ac:dyDescent="0.25">
      <c r="B18" s="2"/>
      <c r="C18" s="125"/>
      <c r="D18" s="259" t="s">
        <v>23</v>
      </c>
      <c r="E18" s="260"/>
      <c r="F18" s="136" t="s">
        <v>71</v>
      </c>
      <c r="G18" s="13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9" t="s">
        <v>19</v>
      </c>
      <c r="C20" s="250"/>
      <c r="D20" s="250"/>
      <c r="E20" s="250"/>
      <c r="F20" s="250"/>
      <c r="G20" s="250"/>
      <c r="H20" s="250"/>
      <c r="I20" s="250"/>
      <c r="J20" s="250"/>
      <c r="K20" s="250"/>
      <c r="L20" s="250"/>
      <c r="M20" s="250"/>
      <c r="N20" s="250"/>
      <c r="O20" s="250"/>
      <c r="P20" s="250"/>
      <c r="Q20" s="250"/>
      <c r="R20" s="25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52" t="s">
        <v>11</v>
      </c>
      <c r="D23" s="253"/>
      <c r="E23" s="253"/>
      <c r="F23" s="253"/>
      <c r="G23" s="253"/>
      <c r="H23" s="253"/>
      <c r="I23" s="253"/>
      <c r="J23" s="253"/>
      <c r="K23" s="253"/>
      <c r="L23" s="253"/>
      <c r="M23" s="253"/>
      <c r="N23" s="253"/>
      <c r="O23" s="253"/>
      <c r="P23" s="253"/>
      <c r="Q23" s="254"/>
      <c r="R23" s="3"/>
    </row>
    <row r="24" spans="2:20" ht="27" customHeight="1" thickBot="1" x14ac:dyDescent="0.25">
      <c r="B24" s="2"/>
      <c r="C24" s="31" t="s">
        <v>15</v>
      </c>
      <c r="D24" s="119" t="s">
        <v>61</v>
      </c>
      <c r="E24" s="120"/>
      <c r="F24" s="121"/>
      <c r="G24" s="122" t="s">
        <v>62</v>
      </c>
      <c r="H24" s="120"/>
      <c r="I24" s="121"/>
      <c r="J24" s="122" t="s">
        <v>63</v>
      </c>
      <c r="K24" s="120"/>
      <c r="L24" s="121"/>
      <c r="M24" s="122" t="s">
        <v>64</v>
      </c>
      <c r="N24" s="120"/>
      <c r="O24" s="121"/>
      <c r="P24" s="253" t="s">
        <v>12</v>
      </c>
      <c r="Q24" s="254"/>
      <c r="R24" s="3"/>
    </row>
    <row r="25" spans="2:20" ht="15" customHeight="1" x14ac:dyDescent="0.2">
      <c r="B25" s="2"/>
      <c r="C25" s="32" t="s">
        <v>16</v>
      </c>
      <c r="D25" s="320">
        <v>100</v>
      </c>
      <c r="E25" s="304"/>
      <c r="F25" s="305"/>
      <c r="G25" s="320">
        <v>100</v>
      </c>
      <c r="H25" s="304"/>
      <c r="I25" s="305"/>
      <c r="J25" s="320">
        <v>100</v>
      </c>
      <c r="K25" s="304"/>
      <c r="L25" s="305"/>
      <c r="M25" s="320">
        <v>100</v>
      </c>
      <c r="N25" s="304"/>
      <c r="O25" s="305"/>
      <c r="P25" s="247">
        <v>100</v>
      </c>
      <c r="Q25" s="248"/>
      <c r="R25" s="3"/>
    </row>
    <row r="26" spans="2:20" x14ac:dyDescent="0.2">
      <c r="B26" s="2"/>
      <c r="C26" s="33" t="s">
        <v>14</v>
      </c>
      <c r="D26" s="234">
        <v>2190</v>
      </c>
      <c r="E26" s="235"/>
      <c r="F26" s="236"/>
      <c r="G26" s="317">
        <v>444</v>
      </c>
      <c r="H26" s="318"/>
      <c r="I26" s="319"/>
      <c r="J26" s="234">
        <v>539</v>
      </c>
      <c r="K26" s="235"/>
      <c r="L26" s="236"/>
      <c r="M26" s="234"/>
      <c r="N26" s="235"/>
      <c r="O26" s="236"/>
      <c r="P26" s="237">
        <f>SUM(D26:O26)</f>
        <v>3173</v>
      </c>
      <c r="Q26" s="238"/>
      <c r="R26" s="3"/>
    </row>
    <row r="27" spans="2:20" ht="15.75" customHeight="1" thickBot="1" x14ac:dyDescent="0.25">
      <c r="B27" s="2"/>
      <c r="C27" s="33" t="s">
        <v>26</v>
      </c>
      <c r="D27" s="234">
        <v>2190</v>
      </c>
      <c r="E27" s="235"/>
      <c r="F27" s="236"/>
      <c r="G27" s="317">
        <v>444</v>
      </c>
      <c r="H27" s="318"/>
      <c r="I27" s="319"/>
      <c r="J27" s="234">
        <v>539</v>
      </c>
      <c r="K27" s="235"/>
      <c r="L27" s="236"/>
      <c r="M27" s="234"/>
      <c r="N27" s="235"/>
      <c r="O27" s="236"/>
      <c r="P27" s="237">
        <f>SUM(D27:O27)</f>
        <v>3173</v>
      </c>
      <c r="Q27" s="238"/>
      <c r="R27" s="3"/>
    </row>
    <row r="28" spans="2:20" ht="15.75" customHeight="1" thickBot="1" x14ac:dyDescent="0.25">
      <c r="B28" s="2"/>
      <c r="C28" s="34" t="s">
        <v>24</v>
      </c>
      <c r="D28" s="244">
        <f>D26/D27*100</f>
        <v>100</v>
      </c>
      <c r="E28" s="245"/>
      <c r="F28" s="246"/>
      <c r="G28" s="244">
        <f t="shared" ref="G28" si="0">G26/G27*100</f>
        <v>100</v>
      </c>
      <c r="H28" s="245"/>
      <c r="I28" s="246"/>
      <c r="J28" s="244">
        <f t="shared" ref="J28" si="1">J26/J27*100</f>
        <v>100</v>
      </c>
      <c r="K28" s="245"/>
      <c r="L28" s="246"/>
      <c r="M28" s="244" t="e">
        <f t="shared" ref="M28" si="2">M26/M27*100</f>
        <v>#DIV/0!</v>
      </c>
      <c r="N28" s="245"/>
      <c r="O28" s="246"/>
      <c r="P28" s="315">
        <f>(P26/P27)*100</f>
        <v>100</v>
      </c>
      <c r="Q28" s="31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26"/>
      <c r="J31" s="226"/>
      <c r="K31" s="226"/>
      <c r="L31" s="226"/>
      <c r="M31" s="226"/>
      <c r="N31" s="226"/>
      <c r="O31" s="226"/>
      <c r="P31" s="226"/>
      <c r="Q31" s="22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27" t="s">
        <v>17</v>
      </c>
      <c r="D42" s="228"/>
      <c r="E42" s="228"/>
      <c r="F42" s="228"/>
      <c r="G42" s="228"/>
      <c r="H42" s="228"/>
      <c r="I42" s="228"/>
      <c r="J42" s="228"/>
      <c r="K42" s="229" t="s">
        <v>54</v>
      </c>
      <c r="L42" s="230"/>
      <c r="M42" s="230"/>
      <c r="N42" s="230"/>
      <c r="O42" s="230"/>
      <c r="P42" s="230"/>
      <c r="Q42" s="231"/>
      <c r="R42" s="3"/>
    </row>
    <row r="43" spans="2:18" ht="28.5" customHeight="1" thickBot="1" x14ac:dyDescent="0.25">
      <c r="B43" s="2"/>
      <c r="C43" s="27"/>
      <c r="D43" s="28" t="s">
        <v>56</v>
      </c>
      <c r="E43" s="232" t="s">
        <v>57</v>
      </c>
      <c r="F43" s="232"/>
      <c r="G43" s="232"/>
      <c r="H43" s="232"/>
      <c r="I43" s="232"/>
      <c r="J43" s="233"/>
      <c r="K43" s="39"/>
      <c r="L43" s="40"/>
      <c r="M43" s="40"/>
      <c r="N43" s="40"/>
      <c r="O43" s="40"/>
      <c r="P43" s="40"/>
      <c r="Q43" s="41"/>
      <c r="R43" s="3"/>
    </row>
    <row r="44" spans="2:18" ht="52.5" customHeight="1" thickBot="1" x14ac:dyDescent="0.25">
      <c r="B44" s="2"/>
      <c r="C44" s="11" t="s">
        <v>72</v>
      </c>
      <c r="D44" s="72">
        <v>43937</v>
      </c>
      <c r="E44" s="223" t="s">
        <v>109</v>
      </c>
      <c r="F44" s="224"/>
      <c r="G44" s="224"/>
      <c r="H44" s="224"/>
      <c r="I44" s="224"/>
      <c r="J44" s="225"/>
      <c r="K44" s="80"/>
      <c r="L44" s="80"/>
      <c r="M44" s="80"/>
      <c r="N44" s="80"/>
      <c r="O44" s="80"/>
      <c r="P44" s="80"/>
      <c r="Q44" s="81"/>
      <c r="R44" s="3"/>
    </row>
    <row r="45" spans="2:18" ht="105" customHeight="1" thickBot="1" x14ac:dyDescent="0.25">
      <c r="B45" s="2"/>
      <c r="C45" s="11" t="s">
        <v>73</v>
      </c>
      <c r="D45" s="73">
        <v>44015</v>
      </c>
      <c r="E45" s="87" t="s">
        <v>116</v>
      </c>
      <c r="F45" s="88"/>
      <c r="G45" s="88"/>
      <c r="H45" s="88"/>
      <c r="I45" s="88"/>
      <c r="J45" s="89"/>
      <c r="K45" s="80"/>
      <c r="L45" s="80"/>
      <c r="M45" s="80"/>
      <c r="N45" s="80"/>
      <c r="O45" s="80"/>
      <c r="P45" s="80"/>
      <c r="Q45" s="81"/>
      <c r="R45" s="3"/>
    </row>
    <row r="46" spans="2:18" ht="84.75" customHeight="1" thickBot="1" x14ac:dyDescent="0.25">
      <c r="B46" s="2"/>
      <c r="C46" s="11" t="s">
        <v>74</v>
      </c>
      <c r="D46" s="73">
        <v>44109</v>
      </c>
      <c r="E46" s="87" t="s">
        <v>150</v>
      </c>
      <c r="F46" s="88"/>
      <c r="G46" s="88"/>
      <c r="H46" s="88"/>
      <c r="I46" s="88"/>
      <c r="J46" s="89"/>
      <c r="K46" s="80"/>
      <c r="L46" s="80"/>
      <c r="M46" s="80"/>
      <c r="N46" s="80"/>
      <c r="O46" s="80"/>
      <c r="P46" s="80"/>
      <c r="Q46" s="81"/>
      <c r="R46" s="3"/>
    </row>
    <row r="47" spans="2:18" ht="74.25" customHeight="1" thickBot="1" x14ac:dyDescent="0.25">
      <c r="B47" s="2"/>
      <c r="C47" s="11" t="s">
        <v>75</v>
      </c>
      <c r="D47" s="38"/>
      <c r="E47" s="82"/>
      <c r="F47" s="83"/>
      <c r="G47" s="83"/>
      <c r="H47" s="83"/>
      <c r="I47" s="83"/>
      <c r="J47" s="84"/>
      <c r="K47" s="80"/>
      <c r="L47" s="80"/>
      <c r="M47" s="80"/>
      <c r="N47" s="80"/>
      <c r="O47" s="80"/>
      <c r="P47" s="80"/>
      <c r="Q47" s="81"/>
      <c r="R47" s="3"/>
    </row>
    <row r="48" spans="2:18" ht="38.25" customHeight="1" thickBot="1" x14ac:dyDescent="0.25">
      <c r="B48" s="2"/>
      <c r="C48" s="11"/>
      <c r="D48" s="30"/>
      <c r="E48" s="82"/>
      <c r="F48" s="83"/>
      <c r="G48" s="83"/>
      <c r="H48" s="83"/>
      <c r="I48" s="83"/>
      <c r="J48" s="84"/>
      <c r="K48" s="80"/>
      <c r="L48" s="80"/>
      <c r="M48" s="80"/>
      <c r="N48" s="80"/>
      <c r="O48" s="80"/>
      <c r="P48" s="80"/>
      <c r="Q48" s="81"/>
      <c r="R48" s="3"/>
    </row>
    <row r="49" spans="2:18" ht="38.25" customHeight="1" thickBot="1" x14ac:dyDescent="0.25">
      <c r="B49" s="2"/>
      <c r="C49" s="11"/>
      <c r="D49" s="30"/>
      <c r="E49" s="82"/>
      <c r="F49" s="83"/>
      <c r="G49" s="83"/>
      <c r="H49" s="83"/>
      <c r="I49" s="83"/>
      <c r="J49" s="84"/>
      <c r="K49" s="80"/>
      <c r="L49" s="80"/>
      <c r="M49" s="80"/>
      <c r="N49" s="80"/>
      <c r="O49" s="80"/>
      <c r="P49" s="80"/>
      <c r="Q49" s="81"/>
      <c r="R49" s="3"/>
    </row>
    <row r="50" spans="2:18" ht="38.25" customHeight="1" thickBot="1" x14ac:dyDescent="0.25">
      <c r="B50" s="2"/>
      <c r="C50" s="11"/>
      <c r="D50" s="30"/>
      <c r="E50" s="82"/>
      <c r="F50" s="83"/>
      <c r="G50" s="83"/>
      <c r="H50" s="83"/>
      <c r="I50" s="83"/>
      <c r="J50" s="84"/>
      <c r="K50" s="80"/>
      <c r="L50" s="80"/>
      <c r="M50" s="80"/>
      <c r="N50" s="80"/>
      <c r="O50" s="80"/>
      <c r="P50" s="80"/>
      <c r="Q50" s="81"/>
      <c r="R50" s="3"/>
    </row>
    <row r="51" spans="2:18" ht="38.25" customHeight="1" thickBot="1" x14ac:dyDescent="0.25">
      <c r="B51" s="2"/>
      <c r="C51" s="11"/>
      <c r="D51" s="30"/>
      <c r="E51" s="82"/>
      <c r="F51" s="83"/>
      <c r="G51" s="83"/>
      <c r="H51" s="83"/>
      <c r="I51" s="83"/>
      <c r="J51" s="84"/>
      <c r="K51" s="80"/>
      <c r="L51" s="80"/>
      <c r="M51" s="80"/>
      <c r="N51" s="80"/>
      <c r="O51" s="80"/>
      <c r="P51" s="80"/>
      <c r="Q51" s="81"/>
      <c r="R51" s="3"/>
    </row>
    <row r="52" spans="2:18" ht="38.25" customHeight="1" thickBot="1" x14ac:dyDescent="0.25">
      <c r="B52" s="2"/>
      <c r="C52" s="11"/>
      <c r="D52" s="30"/>
      <c r="E52" s="82"/>
      <c r="F52" s="83"/>
      <c r="G52" s="83"/>
      <c r="H52" s="83"/>
      <c r="I52" s="83"/>
      <c r="J52" s="84"/>
      <c r="K52" s="80"/>
      <c r="L52" s="80"/>
      <c r="M52" s="80"/>
      <c r="N52" s="80"/>
      <c r="O52" s="80"/>
      <c r="P52" s="80"/>
      <c r="Q52" s="81"/>
      <c r="R52" s="3"/>
    </row>
    <row r="53" spans="2:18" ht="39" customHeight="1" thickBot="1" x14ac:dyDescent="0.25">
      <c r="B53" s="2"/>
      <c r="C53" s="11"/>
      <c r="D53" s="29"/>
      <c r="E53" s="82"/>
      <c r="F53" s="83"/>
      <c r="G53" s="83"/>
      <c r="H53" s="83"/>
      <c r="I53" s="83"/>
      <c r="J53" s="84"/>
      <c r="K53" s="80"/>
      <c r="L53" s="80"/>
      <c r="M53" s="80"/>
      <c r="N53" s="80"/>
      <c r="O53" s="80"/>
      <c r="P53" s="80"/>
      <c r="Q53" s="81"/>
      <c r="R53" s="3"/>
    </row>
    <row r="54" spans="2:18" ht="39" customHeight="1" thickBot="1" x14ac:dyDescent="0.25">
      <c r="B54" s="2"/>
      <c r="C54" s="12"/>
      <c r="D54" s="29"/>
      <c r="E54" s="82"/>
      <c r="F54" s="83"/>
      <c r="G54" s="83"/>
      <c r="H54" s="83"/>
      <c r="I54" s="83"/>
      <c r="J54" s="84"/>
      <c r="K54" s="85"/>
      <c r="L54" s="85"/>
      <c r="M54" s="85"/>
      <c r="N54" s="85"/>
      <c r="O54" s="85"/>
      <c r="P54" s="85"/>
      <c r="Q54" s="86"/>
      <c r="R54" s="3"/>
    </row>
    <row r="55" spans="2:18" ht="40.5" customHeight="1" thickBot="1" x14ac:dyDescent="0.25">
      <c r="B55" s="2"/>
      <c r="C55" s="11"/>
      <c r="D55" s="29"/>
      <c r="E55" s="77"/>
      <c r="F55" s="78"/>
      <c r="G55" s="78"/>
      <c r="H55" s="78"/>
      <c r="I55" s="78"/>
      <c r="J55" s="79"/>
      <c r="K55" s="80"/>
      <c r="L55" s="80"/>
      <c r="M55" s="80"/>
      <c r="N55" s="80"/>
      <c r="O55" s="80"/>
      <c r="P55" s="80"/>
      <c r="Q55" s="8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43"/>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18"/>
      <c r="N104" s="218"/>
    </row>
    <row r="105" spans="3:21" ht="25.5" hidden="1" x14ac:dyDescent="0.2">
      <c r="C105" s="19" t="s">
        <v>32</v>
      </c>
      <c r="D105" s="20"/>
      <c r="H105" s="26" t="s">
        <v>53</v>
      </c>
      <c r="I105" s="26" t="s">
        <v>58</v>
      </c>
      <c r="J105" s="26" t="s">
        <v>49</v>
      </c>
      <c r="M105" s="219"/>
      <c r="N105" s="219"/>
    </row>
    <row r="106" spans="3:21" ht="38.25" hidden="1" x14ac:dyDescent="0.2">
      <c r="C106" s="19" t="s">
        <v>33</v>
      </c>
      <c r="D106" s="20"/>
      <c r="H106" s="26" t="s">
        <v>4</v>
      </c>
      <c r="I106" s="26" t="s">
        <v>7</v>
      </c>
      <c r="J106" s="26" t="s">
        <v>50</v>
      </c>
      <c r="M106" s="219"/>
      <c r="N106" s="219"/>
    </row>
    <row r="107" spans="3:21" hidden="1" x14ac:dyDescent="0.2">
      <c r="C107" s="19" t="s">
        <v>34</v>
      </c>
      <c r="D107" s="20"/>
      <c r="H107" s="26"/>
      <c r="I107" s="26" t="s">
        <v>52</v>
      </c>
      <c r="J107" s="26" t="s">
        <v>51</v>
      </c>
      <c r="M107" s="219"/>
      <c r="N107" s="219"/>
    </row>
    <row r="108" spans="3:21" ht="25.5" hidden="1" x14ac:dyDescent="0.2">
      <c r="C108" s="19" t="s">
        <v>65</v>
      </c>
      <c r="D108" s="20"/>
      <c r="H108" s="26"/>
      <c r="I108" s="26" t="s">
        <v>8</v>
      </c>
      <c r="J108" s="26" t="s">
        <v>55</v>
      </c>
      <c r="M108" s="219"/>
      <c r="N108" s="219"/>
    </row>
    <row r="109" spans="3:21" hidden="1" x14ac:dyDescent="0.2">
      <c r="C109" s="19" t="s">
        <v>66</v>
      </c>
      <c r="D109" s="20"/>
      <c r="H109" s="26"/>
      <c r="I109" s="26" t="s">
        <v>9</v>
      </c>
      <c r="J109" s="26"/>
      <c r="M109" s="219"/>
      <c r="N109" s="219"/>
    </row>
    <row r="110" spans="3:21" hidden="1" x14ac:dyDescent="0.2">
      <c r="C110" s="19" t="s">
        <v>35</v>
      </c>
      <c r="D110" s="20"/>
      <c r="M110" s="218"/>
      <c r="N110" s="218"/>
    </row>
    <row r="111" spans="3:21" ht="66" hidden="1" customHeight="1" x14ac:dyDescent="0.2">
      <c r="C111" s="19" t="s">
        <v>36</v>
      </c>
      <c r="D111" s="20"/>
      <c r="M111" s="76"/>
      <c r="N111" s="76"/>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$J$104:$J$108</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500-000005000000}"/>
    <dataValidation allowBlank="1" showInputMessage="1" showErrorMessage="1" prompt="Identifique el resultado del indicador en la medición desarrollada" sqref="P28" xr:uid="{00000000-0002-0000-0500-000006000000}"/>
    <dataValidation allowBlank="1" showInputMessage="1" showErrorMessage="1" prompt="Identifique el valor registrado en el denominador de la fórmula de cálculo" sqref="D27 M27 J27 G27" xr:uid="{00000000-0002-0000-0500-000007000000}"/>
    <dataValidation allowBlank="1" showInputMessage="1" showErrorMessage="1" prompt="Identifique el valor registrado en el numerador de la fórmula de cálculo" sqref="D26 P26:P27 M26 J26 G26" xr:uid="{00000000-0002-0000-0500-000008000000}"/>
    <dataValidation allowBlank="1" showInputMessage="1" showErrorMessage="1" prompt="Valor que se espera alcance el Indicador" sqref="D25 P25 D28 G28 J28 M28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Movilidad</vt:lpstr>
      <vt:lpstr>Correspondencia</vt:lpstr>
      <vt:lpstr>Agua!Área_de_impresión</vt:lpstr>
      <vt:lpstr>Correspondencia!Área_de_impresión</vt:lpstr>
      <vt:lpstr>Energía!Área_de_impresión</vt:lpstr>
      <vt:lpstr>Mantenimiento1!Área_de_impresión</vt:lpstr>
      <vt:lpstr>Mantenimiento2!Área_de_impresión</vt:lpstr>
      <vt:lpstr>Movilidad!Área_de_impresión</vt:lpstr>
      <vt:lpstr>Agua!Fuente_indicador</vt:lpstr>
      <vt:lpstr>Correspondencia!Fuente_indicador</vt:lpstr>
      <vt:lpstr>Energía!Fuente_indicador</vt:lpstr>
      <vt:lpstr>Mantenimiento1!Fuente_indicador</vt:lpstr>
      <vt:lpstr>Mantenimiento2!Fuente_indicador</vt:lpstr>
      <vt:lpstr>Movilidad!Fuente_indicador</vt:lpstr>
      <vt:lpstr>Agua!Periodicidad</vt:lpstr>
      <vt:lpstr>Correspondencia!Periodicidad</vt:lpstr>
      <vt:lpstr>Energía!Periodicidad</vt:lpstr>
      <vt:lpstr>Mantenimiento1!Periodicidad</vt:lpstr>
      <vt:lpstr>Mantenimiento2!Periodicidad</vt:lpstr>
      <vt:lpstr>Movilidad!Periodicidad</vt:lpstr>
      <vt:lpstr>Agua!Tipo_indicador</vt:lpstr>
      <vt:lpstr>Correspondencia!Tipo_indicador</vt:lpstr>
      <vt:lpstr>Energía!Tipo_indicador</vt:lpstr>
      <vt:lpstr>Mantenimiento1!Tipo_indicador</vt:lpstr>
      <vt:lpstr>Mantenimiento2!Tipo_indicador</vt:lpstr>
      <vt:lpstr>Movilidad!Tipo_indicador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2019-06-25T16:05:32Z</cp:lastPrinted>
  <dcterms:created xsi:type="dcterms:W3CDTF">2013-03-27T13:59:56Z</dcterms:created>
  <dcterms:modified xsi:type="dcterms:W3CDTF">2020-11-05T20:13:44Z</dcterms:modified>
</cp:coreProperties>
</file>