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3 Tr\"/>
    </mc:Choice>
  </mc:AlternateContent>
  <xr:revisionPtr revIDLastSave="0" documentId="13_ncr:1_{8B2EA854-EA10-4015-B1A3-7439987C495E}" xr6:coauthVersionLast="45" xr6:coauthVersionMax="45" xr10:uidLastSave="{00000000-0000-0000-0000-000000000000}"/>
  <bookViews>
    <workbookView xWindow="-120" yWindow="-120" windowWidth="20730" windowHeight="11160" tabRatio="875" xr2:uid="{00000000-000D-0000-FFFF-FFFF00000000}"/>
  </bookViews>
  <sheets>
    <sheet name="Autoliquidaciones" sheetId="21" r:id="rId1"/>
    <sheet name="Cesantias" sheetId="31" r:id="rId2"/>
    <sheet name="Liquidacion Cesantias" sheetId="22" r:id="rId3"/>
    <sheet name="Pensiones" sheetId="20" r:id="rId4"/>
    <sheet name="Contratación" sheetId="26" r:id="rId5"/>
    <sheet name="Seguimiento Contratación" sheetId="30" r:id="rId6"/>
    <sheet name="Supervisión" sheetId="27" r:id="rId7"/>
    <sheet name="Nomina" sheetId="25" r:id="rId8"/>
  </sheets>
  <externalReferences>
    <externalReference r:id="rId9"/>
  </externalReferences>
  <definedNames>
    <definedName name="_xlnm.Print_Area" localSheetId="0">Autoliquidaciones!$B$2:$R$57</definedName>
    <definedName name="_xlnm.Print_Area" localSheetId="1">Cesantias!$B$2:$X$57</definedName>
    <definedName name="_xlnm.Print_Area" localSheetId="4">Contratación!$B$2:$X$57</definedName>
    <definedName name="_xlnm.Print_Area" localSheetId="2">'Liquidacion Cesantias'!$B$2:$X$57</definedName>
    <definedName name="_xlnm.Print_Area" localSheetId="7">Nomina!$B$2:$R$57</definedName>
    <definedName name="_xlnm.Print_Area" localSheetId="3">Pensiones!$B$2:$R$57</definedName>
    <definedName name="_xlnm.Print_Area" localSheetId="5">'Seguimiento Contratación'!$B$2:$X$57</definedName>
    <definedName name="_xlnm.Print_Area" localSheetId="6">Supervisión!$B$2:$R$57</definedName>
    <definedName name="Financiera" localSheetId="5">#REF!</definedName>
    <definedName name="Financiera">#REF!</definedName>
    <definedName name="Fuente_indicador" localSheetId="0">Autoliquidaciones!$M$104:$M$110</definedName>
    <definedName name="Fuente_indicador" localSheetId="1">Cesantias!$S$104:$S$110</definedName>
    <definedName name="Fuente_indicador" localSheetId="4">Contratación!$S$104:$S$110</definedName>
    <definedName name="Fuente_indicador" localSheetId="2">'Liquidacion Cesantias'!$S$104:$S$110</definedName>
    <definedName name="Fuente_indicador" localSheetId="7">Nomina!$M$104:$M$110</definedName>
    <definedName name="Fuente_indicador" localSheetId="3">Pensiones!$M$104:$M$110</definedName>
    <definedName name="Fuente_indicador" localSheetId="5">'Seguimiento Contratación'!$S$104:$S$110</definedName>
    <definedName name="Fuente_indicador" localSheetId="6">Supervisión!#REF!</definedName>
    <definedName name="Fuente_indicador">#REF!</definedName>
    <definedName name="GESTIÓN_ADMINISTRATIVA_Y_FINANCIERA" localSheetId="0">#REF!</definedName>
    <definedName name="GESTIÓN_ADMINISTRATIVA_Y_FINANCIERA" localSheetId="1">#REF!</definedName>
    <definedName name="GESTIÓN_ADMINISTRATIVA_Y_FINANCIERA" localSheetId="4">#REF!</definedName>
    <definedName name="GESTIÓN_ADMINISTRATIVA_Y_FINANCIERA" localSheetId="2">#REF!</definedName>
    <definedName name="GESTIÓN_ADMINISTRATIVA_Y_FINANCIERA" localSheetId="7">#REF!</definedName>
    <definedName name="GESTIÓN_ADMINISTRATIVA_Y_FINANCIERA" localSheetId="5">#REF!</definedName>
    <definedName name="GESTIÓN_ADMINISTRATIVA_Y_FINANCIERA" localSheetId="6">#REF!</definedName>
    <definedName name="GESTIÓN_ADMINISTRATIVA_Y_FINANCIERA">#REF!</definedName>
    <definedName name="GESTIÓN_CONTRACTUAL" localSheetId="0">#REF!</definedName>
    <definedName name="GESTIÓN_CONTRACTUAL" localSheetId="1">#REF!</definedName>
    <definedName name="GESTIÓN_CONTRACTUAL" localSheetId="4">#REF!</definedName>
    <definedName name="GESTIÓN_CONTRACTUAL" localSheetId="2">#REF!</definedName>
    <definedName name="GESTIÓN_CONTRACTUAL" localSheetId="7">#REF!</definedName>
    <definedName name="GESTIÓN_CONTRACTUAL" localSheetId="5">#REF!</definedName>
    <definedName name="GESTIÓN_CONTRACTUAL" localSheetId="6">#REF!</definedName>
    <definedName name="GESTIÓN_CONTRACTUAL">#REF!</definedName>
    <definedName name="GESTIÓN_DE_EVALUACIÓN_Y_MEJORA" localSheetId="0">#REF!</definedName>
    <definedName name="GESTIÓN_DE_EVALUACIÓN_Y_MEJORA" localSheetId="1">#REF!</definedName>
    <definedName name="GESTIÓN_DE_EVALUACIÓN_Y_MEJORA" localSheetId="4">#REF!</definedName>
    <definedName name="GESTIÓN_DE_EVALUACIÓN_Y_MEJORA" localSheetId="2">#REF!</definedName>
    <definedName name="GESTIÓN_DE_EVALUACIÓN_Y_MEJORA" localSheetId="7">#REF!</definedName>
    <definedName name="GESTIÓN_DE_EVALUACIÓN_Y_MEJORA" localSheetId="5">#REF!</definedName>
    <definedName name="GESTIÓN_DE_EVALUACIÓN_Y_MEJORA" localSheetId="6">#REF!</definedName>
    <definedName name="GESTIÓN_DE_EVALUACIÓN_Y_MEJORA">#REF!</definedName>
    <definedName name="GESTIÓN_DE_LA_INFORMACIÓN_Y_LAS_COMUNICACIONES" localSheetId="0">#REF!</definedName>
    <definedName name="GESTIÓN_DE_LA_INFORMACIÓN_Y_LAS_COMUNICACIONES" localSheetId="1">#REF!</definedName>
    <definedName name="GESTIÓN_DE_LA_INFORMACIÓN_Y_LAS_COMUNICACIONES" localSheetId="4">#REF!</definedName>
    <definedName name="GESTIÓN_DE_LA_INFORMACIÓN_Y_LAS_COMUNICACIONES" localSheetId="2">#REF!</definedName>
    <definedName name="GESTIÓN_DE_LA_INFORMACIÓN_Y_LAS_COMUNICACIONES" localSheetId="7">#REF!</definedName>
    <definedName name="GESTIÓN_DE_LA_INFORMACIÓN_Y_LAS_COMUNICACIONES" localSheetId="5">#REF!</definedName>
    <definedName name="GESTIÓN_DE_LA_INFORMACIÓN_Y_LAS_COMUNICACIONES" localSheetId="6">#REF!</definedName>
    <definedName name="GESTIÓN_DE_LA_INFORMACIÓN_Y_LAS_COMUNICACIONES">#REF!</definedName>
    <definedName name="GESTIÓN_DE_LA_INFRAESTRUCTURA" localSheetId="0">#REF!</definedName>
    <definedName name="GESTIÓN_DE_LA_INFRAESTRUCTURA" localSheetId="1">#REF!</definedName>
    <definedName name="GESTIÓN_DE_LA_INFRAESTRUCTURA" localSheetId="4">#REF!</definedName>
    <definedName name="GESTIÓN_DE_LA_INFRAESTRUCTURA" localSheetId="2">#REF!</definedName>
    <definedName name="GESTIÓN_DE_LA_INFRAESTRUCTURA" localSheetId="7">#REF!</definedName>
    <definedName name="GESTIÓN_DE_LA_INFRAESTRUCTURA" localSheetId="5">#REF!</definedName>
    <definedName name="GESTIÓN_DE_LA_INFRAESTRUCTURA" localSheetId="6">#REF!</definedName>
    <definedName name="GESTIÓN_DE_LA_INFRAESTRUCTURA">#REF!</definedName>
    <definedName name="GESTIÓN_DE_RECURSOS" localSheetId="0">#REF!</definedName>
    <definedName name="GESTIÓN_DE_RECURSOS" localSheetId="1">#REF!</definedName>
    <definedName name="GESTIÓN_DE_RECURSOS" localSheetId="4">#REF!</definedName>
    <definedName name="GESTIÓN_DE_RECURSOS" localSheetId="2">#REF!</definedName>
    <definedName name="GESTIÓN_DE_RECURSOS" localSheetId="7">#REF!</definedName>
    <definedName name="GESTIÓN_DE_RECURSOS" localSheetId="5">#REF!</definedName>
    <definedName name="GESTIÓN_DE_RECURSOS" localSheetId="6">#REF!</definedName>
    <definedName name="GESTIÓN_DE_RECURSOS">#REF!</definedName>
    <definedName name="GESTIÓN_DE_SUMINISTRO_DE_BIENES_Y_SERVICIOS" localSheetId="0">#REF!</definedName>
    <definedName name="GESTIÓN_DE_SUMINISTRO_DE_BIENES_Y_SERVICIOS" localSheetId="1">#REF!</definedName>
    <definedName name="GESTIÓN_DE_SUMINISTRO_DE_BIENES_Y_SERVICIOS" localSheetId="4">#REF!</definedName>
    <definedName name="GESTIÓN_DE_SUMINISTRO_DE_BIENES_Y_SERVICIOS" localSheetId="2">#REF!</definedName>
    <definedName name="GESTIÓN_DE_SUMINISTRO_DE_BIENES_Y_SERVICIOS" localSheetId="7">#REF!</definedName>
    <definedName name="GESTIÓN_DE_SUMINISTRO_DE_BIENES_Y_SERVICIOS" localSheetId="5">#REF!</definedName>
    <definedName name="GESTIÓN_DE_SUMINISTRO_DE_BIENES_Y_SERVICIOS" localSheetId="6">#REF!</definedName>
    <definedName name="GESTIÓN_DE_SUMINISTRO_DE_BIENES_Y_SERVICIOS">#REF!</definedName>
    <definedName name="GESTIÓN_JURÍDICA" localSheetId="0">#REF!</definedName>
    <definedName name="GESTIÓN_JURÍDICA" localSheetId="1">#REF!</definedName>
    <definedName name="GESTIÓN_JURÍDICA" localSheetId="4">#REF!</definedName>
    <definedName name="GESTIÓN_JURÍDICA" localSheetId="2">#REF!</definedName>
    <definedName name="GESTIÓN_JURÍDICA" localSheetId="7">#REF!</definedName>
    <definedName name="GESTIÓN_JURÍDICA" localSheetId="5">#REF!</definedName>
    <definedName name="GESTIÓN_JURÍDICA" localSheetId="6">#REF!</definedName>
    <definedName name="GESTIÓN_JURÍDICA">#REF!</definedName>
    <definedName name="INVESTIGACIÓN_Y_DESARROLLO_DE_LA_GESTIÓN_PENITENCIARIA_Y_CARCELARIA" localSheetId="0">#REF!</definedName>
    <definedName name="INVESTIGACIÓN_Y_DESARROLLO_DE_LA_GESTIÓN_PENITENCIARIA_Y_CARCELARIA" localSheetId="1">#REF!</definedName>
    <definedName name="INVESTIGACIÓN_Y_DESARROLLO_DE_LA_GESTIÓN_PENITENCIARIA_Y_CARCELARIA" localSheetId="4">#REF!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#REF!</definedName>
    <definedName name="Periodicidad" localSheetId="0">Autoliquidaciones!$I$104:$I$109</definedName>
    <definedName name="Periodicidad" localSheetId="1">Cesantias!$I$104:$I$109</definedName>
    <definedName name="Periodicidad" localSheetId="4">Contratación!$O$104:$O$109</definedName>
    <definedName name="Periodicidad" localSheetId="2">'Liquidacion Cesantias'!$I$104:$I$109</definedName>
    <definedName name="Periodicidad" localSheetId="7">Nomina!$I$104:$I$109</definedName>
    <definedName name="Periodicidad" localSheetId="3">Pensiones!$I$104:$I$109</definedName>
    <definedName name="Periodicidad" localSheetId="5">'Seguimiento Contratación'!$O$104:$O$109</definedName>
    <definedName name="Periodicidad" localSheetId="6">Supervisión!#REF!</definedName>
    <definedName name="Periodicidad">#REF!</definedName>
    <definedName name="PLANEACIÓN_ESTRATÉGICA_Y_GESTIÓN_ORGANIZACIONAL" localSheetId="0">#REF!</definedName>
    <definedName name="PLANEACIÓN_ESTRATÉGICA_Y_GESTIÓN_ORGANIZACIONAL" localSheetId="1">#REF!</definedName>
    <definedName name="PLANEACIÓN_ESTRATÉGICA_Y_GESTIÓN_ORGANIZACIONAL" localSheetId="4">#REF!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5">#REF!</definedName>
    <definedName name="PLANEACIÓN_ESTRATÉGICA_Y_GESTIÓN_ORGANIZACIONAL" localSheetId="6">#REF!</definedName>
    <definedName name="PLANEACIÓN_ESTRATÉGICA_Y_GESTIÓN_ORGANIZACIONAL">#REF!</definedName>
    <definedName name="Procesos" localSheetId="0">#REF!</definedName>
    <definedName name="Procesos" localSheetId="1">#REF!</definedName>
    <definedName name="Procesos" localSheetId="4">#REF!</definedName>
    <definedName name="Procesos" localSheetId="2">#REF!</definedName>
    <definedName name="Procesos" localSheetId="7">#REF!</definedName>
    <definedName name="Procesos" localSheetId="5">#REF!</definedName>
    <definedName name="Procesos" localSheetId="6">#REF!</definedName>
    <definedName name="Procesos">#REF!</definedName>
    <definedName name="Tipo_indicador" localSheetId="0">Autoliquidaciones!$H$104:$H$106</definedName>
    <definedName name="Tipo_indicador" localSheetId="1">Cesantias!$H$104:$H$106</definedName>
    <definedName name="Tipo_indicador" localSheetId="4">Contratación!$N$104:$N$106</definedName>
    <definedName name="Tipo_indicador" localSheetId="2">'Liquidacion Cesantias'!$H$104:$H$106</definedName>
    <definedName name="Tipo_indicador" localSheetId="7">Nomina!$H$104:$H$106</definedName>
    <definedName name="Tipo_indicador" localSheetId="3">Pensiones!$H$104:$H$106</definedName>
    <definedName name="Tipo_indicador" localSheetId="5">'Seguimiento Contratación'!$N$104:$N$106</definedName>
    <definedName name="Tipo_indicador" localSheetId="6">Supervisión!#REF!</definedName>
  </definedNames>
  <calcPr calcId="191029"/>
</workbook>
</file>

<file path=xl/calcChain.xml><?xml version="1.0" encoding="utf-8"?>
<calcChain xmlns="http://schemas.openxmlformats.org/spreadsheetml/2006/main">
  <c r="J28" i="22" l="1"/>
  <c r="M28" i="22"/>
  <c r="J28" i="31"/>
  <c r="M28" i="25" l="1"/>
  <c r="J28" i="25"/>
  <c r="G28" i="25"/>
  <c r="D28" i="25"/>
  <c r="P27" i="25"/>
  <c r="P26" i="25"/>
  <c r="P28" i="25" s="1"/>
  <c r="J28" i="27"/>
  <c r="D28" i="27"/>
  <c r="P27" i="26" l="1"/>
  <c r="P26" i="26"/>
  <c r="M28" i="20"/>
  <c r="J28" i="20"/>
  <c r="G28" i="20"/>
  <c r="D28" i="20"/>
  <c r="P27" i="20"/>
  <c r="P26" i="20"/>
  <c r="P28" i="20" s="1"/>
  <c r="G28" i="22"/>
  <c r="D28" i="22"/>
  <c r="P27" i="22"/>
  <c r="P26" i="22"/>
  <c r="P28" i="22" s="1"/>
  <c r="M28" i="31"/>
  <c r="G28" i="31"/>
  <c r="D28" i="31"/>
  <c r="P27" i="31"/>
  <c r="P26" i="31"/>
  <c r="P28" i="31" s="1"/>
  <c r="M28" i="21"/>
  <c r="J28" i="21"/>
  <c r="G28" i="21"/>
  <c r="D28" i="21"/>
  <c r="P27" i="21"/>
  <c r="P26" i="21"/>
  <c r="P28" i="21" l="1"/>
  <c r="P27" i="30"/>
  <c r="P26" i="30"/>
  <c r="O28" i="30"/>
  <c r="N28" i="30"/>
  <c r="M28" i="30"/>
  <c r="L28" i="30"/>
  <c r="K28" i="30"/>
  <c r="J28" i="30"/>
  <c r="I28" i="30"/>
  <c r="H28" i="30"/>
  <c r="G28" i="30"/>
  <c r="F28" i="30"/>
  <c r="E28" i="30"/>
  <c r="D28" i="30"/>
  <c r="O28" i="26"/>
  <c r="M28" i="26"/>
  <c r="L28" i="26"/>
  <c r="K28" i="26"/>
  <c r="J28" i="26"/>
  <c r="I28" i="26"/>
  <c r="H28" i="26"/>
  <c r="G28" i="26"/>
  <c r="F28" i="26"/>
  <c r="E28" i="26"/>
  <c r="P28" i="26"/>
  <c r="D28" i="26"/>
  <c r="N28" i="26"/>
  <c r="P28" i="30" l="1"/>
</calcChain>
</file>

<file path=xl/sharedStrings.xml><?xml version="1.0" encoding="utf-8"?>
<sst xmlns="http://schemas.openxmlformats.org/spreadsheetml/2006/main" count="882" uniqueCount="202">
  <si>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</si>
  <si>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</si>
  <si>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</si>
  <si>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</si>
  <si>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</si>
  <si>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</si>
  <si>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</si>
  <si>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</si>
  <si>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</si>
  <si>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</si>
  <si>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</si>
  <si>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</si>
  <si>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</si>
  <si>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</si>
  <si>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</si>
  <si>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</si>
  <si>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</si>
  <si>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</si>
  <si>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</si>
  <si>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</si>
  <si>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</si>
  <si>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</si>
  <si>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</si>
  <si>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</si>
  <si>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</si>
  <si>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</si>
  <si>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</si>
  <si>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</si>
  <si>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</si>
  <si>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</si>
  <si>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</si>
  <si>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</si>
  <si>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</si>
  <si>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</si>
  <si>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</si>
  <si>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</si>
  <si>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</si>
  <si>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</si>
  <si>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</si>
  <si>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</si>
  <si>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</si>
  <si>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</si>
  <si>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</si>
  <si>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</si>
  <si>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</si>
  <si>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</si>
  <si>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</si>
  <si>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</si>
  <si>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</si>
  <si>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</si>
  <si>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</si>
  <si>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</si>
  <si>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</si>
  <si>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</si>
  <si>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</si>
  <si>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</si>
  <si>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</si>
  <si>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</si>
  <si>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</si>
  <si>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</si>
  <si>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</si>
  <si>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</si>
  <si>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</si>
  <si>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</si>
  <si>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</si>
  <si>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</si>
  <si>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</si>
  <si>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</si>
  <si>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11:</t>
  </si>
  <si>
    <t>ANALISIS DE RESULTADOS 12:</t>
  </si>
  <si>
    <t>HOJA DE VIDA DE INDICADOR DE GESTION</t>
  </si>
  <si>
    <r>
      <rPr>
        <b/>
        <sz val="10"/>
        <rFont val="Arial"/>
        <family val="2"/>
      </rPr>
      <t>ANALISIS DE RESULTADOS 3</t>
    </r>
    <r>
      <rPr>
        <sz val="10"/>
        <rFont val="Arial"/>
        <family val="2"/>
      </rPr>
      <t>:</t>
    </r>
  </si>
  <si>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</si>
  <si>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</si>
  <si>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</si>
  <si>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</si>
  <si>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</si>
  <si>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</si>
  <si>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</si>
  <si>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</si>
  <si>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</si>
  <si>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</si>
  <si>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</si>
  <si>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</si>
  <si>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N/A</t>
  </si>
  <si>
    <t>Porcentaje</t>
  </si>
  <si>
    <t>CÓDIGO: GMC-FO-003</t>
  </si>
  <si>
    <t>DIRECCIÓN FINANCIERA</t>
  </si>
  <si>
    <t>Informe de tramite de cesantias.</t>
  </si>
  <si>
    <t>Fondo Cuenta</t>
  </si>
  <si>
    <t>Establece el numero de contratos asigandos por supervisor conforme al total de contratos adjudicados.</t>
  </si>
  <si>
    <t>Trimestre I</t>
  </si>
  <si>
    <t>Trimestre II</t>
  </si>
  <si>
    <t>Trimestre III</t>
  </si>
  <si>
    <t>Trimestre IV</t>
  </si>
  <si>
    <t>(Numero de informes finales de supervisión radicados semestralmente ante la Subdirección de Asuntos Contractuales (SHD)/ Numero de contratos terminados en el semestre ) x 100%</t>
  </si>
  <si>
    <t>Informe de supervisión de contratos.</t>
  </si>
  <si>
    <t>Bimestral</t>
  </si>
  <si>
    <r>
      <rPr>
        <b/>
        <sz val="10"/>
        <rFont val="Arial"/>
        <family val="2"/>
      </rPr>
      <t>ANALISIS DE RESULTADOS 11</t>
    </r>
    <r>
      <rPr>
        <sz val="10"/>
        <rFont val="Arial"/>
        <family val="2"/>
      </rPr>
      <t>:</t>
    </r>
  </si>
  <si>
    <t>ANALISIS DE RESULTADOS 3:</t>
  </si>
  <si>
    <t>0%-59%</t>
  </si>
  <si>
    <t>N.A.</t>
  </si>
  <si>
    <t>Procedimiento de Pensiones</t>
  </si>
  <si>
    <t>Director(a) Financiero(a)</t>
  </si>
  <si>
    <t>CÓDIGO: GMC-FO-005</t>
  </si>
  <si>
    <t>HOJA DE VIDA DE INDICADOR DE GESTIÓN</t>
  </si>
  <si>
    <t>&gt;80%</t>
  </si>
  <si>
    <t>70%-80%</t>
  </si>
  <si>
    <t>&lt;70%</t>
  </si>
  <si>
    <t>&gt;80%-</t>
  </si>
  <si>
    <t>Procedimiento Cesantias</t>
  </si>
  <si>
    <t>Determina el cumplimiento de los requerimientos atendidos en el plazo establecido de liquidación de cesantias por parte de los usuarios.</t>
  </si>
  <si>
    <t>Este indicador mide la eficacia en el trámite de solicitudes de certificación pensional de funcionarios y ex funcionarios de la Corporación dentro del plazo establecido.</t>
  </si>
  <si>
    <t>Procedimiento Fondo Cuenta</t>
  </si>
  <si>
    <t>Procedimiento Autoliquidaciones</t>
  </si>
  <si>
    <t>(Numero Solicitudes de Liquidación de Cesantias en el plazo establecido / Numero total de solicitudes de liquidación de cesantias radicadas) x 100%</t>
  </si>
  <si>
    <t>Formato GF-PR005-F01 (Registro de Peticiones)</t>
  </si>
  <si>
    <t>Base de datos de incapacidades radicadas.</t>
  </si>
  <si>
    <t>Base de contratación.</t>
  </si>
  <si>
    <t>Novedades de Nomina</t>
  </si>
  <si>
    <t>Cumplimiento de las novedades radicadas en nomina</t>
  </si>
  <si>
    <t>Procedimiento Nomina</t>
  </si>
  <si>
    <t>(Novedades ejecutadas en nómina / Novedades radicadas con el lleno de requisitos  en el periodo) * 100%</t>
  </si>
  <si>
    <t>(Numero total de incapacidades gestionadas para recobro) /(Numero de incapacidades radicadas de 3 dias o más) *100%</t>
  </si>
  <si>
    <t>80%-100%</t>
  </si>
  <si>
    <t>[Solicitudes de certificación pensional tramitadas/ Total de Solicitudes de certificación pensional radicadas ]*100</t>
  </si>
  <si>
    <t>Establece el porcentaje de incapacidades de 3 dias o más conforme el total de incapacidades radicadas para recobro.</t>
  </si>
  <si>
    <t>(Cantidad de solicitudes de contratación revisados y radicados a Fondo Cuenta de la Secretaría de Hacienda Distrital en 2020 / Total de solicitudes de contratación recibidas en Fondo Cuenta del Concejo de Bogotá en 2020) * 100%</t>
  </si>
  <si>
    <t>Cumplimiento de la revisión y radicación de las solicitudes de contratación a Fondo Cuenta de la Secretaria Distrital de Hacienda.</t>
  </si>
  <si>
    <t>(Cantidad de informes y/o reuniones de seguimiento a la contratación a los Supervisores del Concejo de Bogotá en 2020/ Total de informes y/o reuniones de cumplimiento a la contratación a los Supervisores del Concejo de Bogotá en 2020) * 100%</t>
  </si>
  <si>
    <t>Seguimiento a la contratación 2020 a los Supervisores designados por la Secretaria Distrital de Hacienda (Dirección Administrativa, Dirección Financiera, Oficina Asesora de Planeación, Dirección Juridica, Oficina Asesora de Comunicaciones y Secretaria General) y Oficina de Control Interno.</t>
  </si>
  <si>
    <t>Mes 1</t>
  </si>
  <si>
    <t>Mes 2</t>
  </si>
  <si>
    <t>Mes 3</t>
  </si>
  <si>
    <t>Mes 4</t>
  </si>
  <si>
    <t>Mes 5</t>
  </si>
  <si>
    <t>Mes 6</t>
  </si>
  <si>
    <t>Mes 7</t>
  </si>
  <si>
    <t>Mes 8</t>
  </si>
  <si>
    <t>Mes 9</t>
  </si>
  <si>
    <t>Mes 10</t>
  </si>
  <si>
    <t>Mes 11</t>
  </si>
  <si>
    <t>Mes 12</t>
  </si>
  <si>
    <t>Base control novedades 2020.</t>
  </si>
  <si>
    <t>60%-79%</t>
  </si>
  <si>
    <t>(Numero Solicitudes de Liquidación de Cesantias pagadas en 60 dias habiles o menos / Numero total de solicitudes de liquidación de cesantias radicadas) x 100%</t>
  </si>
  <si>
    <t>Determina el cumplimiento de los requerimientos atendidos para pago de cesantias por parte de los usuarios en 60 dias habiles o menos.</t>
  </si>
  <si>
    <t xml:space="preserve">De un total de 3 solicitudes de contratación radicadas a la Dirección Financiera durante el periodio, 3 son los radicados al Fondo Cuenta de la Secretaria Distrital de Hacienda. De estas radicaciónes, 3 corresponden a contratistas proveedores de bienes y servicios a la corporación. Fuente: Base de Datos Fondo Cuenta. </t>
  </si>
  <si>
    <t xml:space="preserve">De un total de 25 necesidades de contratación radicadas a la Dirección Financiera durante el periodio, 25 son los radicados al Fondo Cuenta de la Secretaria Distrital de Hacienda. De estas radicaciónes, 18 corresponden a solicitudes de contratación de prestación de servicios y 7 corresponden a contratistas proveedores de bienes y servicios a la corporación. Fuente: Base de Datos Fondo Cuenta. </t>
  </si>
  <si>
    <t xml:space="preserve">De un total de 26 necesidades de contratación radicadas a la Dirección Financiera durante el periodio, 26 son los radicados al Fondo Cuenta de la Secretaria Distrital de Hacienda. De estas radicaciónes, 13 corresponden a solicitudes de contratación de prestación de servicios y 13 corresponden a contratistas proveedores de bienes y servicios a la corporación. Fuente: Base de Datos Fondo Cuenta. </t>
  </si>
  <si>
    <t>Teniendo en cuenta el cambio de mesa directiva. Se presenta un unico informe a la Presidencia con el estado de la contratación. Con cordis 2020 IE 523 del 13-01-2020.</t>
  </si>
  <si>
    <t>Se envia comunicación mediante memorando a los Supervisores. Dirección Administrativa (Cordis IE4259-IE4249-IE4205-IE4257-IE4262-IE4263-IE4264- IE4332 Sistemas), Oficina Asesora de Comunicaciones (Cordis IE4252), Dirección Juridica (Cordis IE4261) y Secretaria General (Cordis IE4260).</t>
  </si>
  <si>
    <t>Se envia comunicación mediante correo elctronico enviado el 19-03-2020 a los Supervisores. Dirección Administrativa, Secretaria General y Dirección Juridica.</t>
  </si>
  <si>
    <t>31 de marzo de 2020</t>
  </si>
  <si>
    <t>De las 15 incapacidades que radicaron los funconarios en el primer trimestre de 2020, se radicaron 12 incapacidades, quedando pendiente 4 por radicar.</t>
  </si>
  <si>
    <t xml:space="preserve">Sobre el total de solicitudes de tramites pensionales radicados, la gestion realizada en el periodo del 01 de enero de 2020 al 31 de marzo de 2020, fue la siguiente:                                                    Solicitudes tramitadas en el plazo establecido  TOTAL 59.
Peticiones pendientes  cantidad 4
Para un total de 63 solicitudes de tramites pensionales </t>
  </si>
  <si>
    <t>Peticiones pendientes de marzo de 2020, quedan 4 en tramite con respuesta pendiente debido a la emergencia de salud publica decretada por el Gobierno Nacional.</t>
  </si>
  <si>
    <t xml:space="preserve">EN TOTAL NO SE PROCESARON TRES NOVEDADES DE NOMINA, SON REGISTROS DE VACACIONES, QUE SE MODIFICARON O RETIRARON  LUEGO DE SER APLICADOS AL SISTEMA PERNO, </t>
  </si>
  <si>
    <t>Se envia comunicación mediante correo electronico enviado el 20-04-2020 al supervisor de la Dirección Juridica, el 28-04-2020 a la Secretaria General y Dirección Administrativa.</t>
  </si>
  <si>
    <t>Se envia comunicación mediante correo electronico enviado al Director Financiero para la remisión de las solicitude de contratación a la Dirección Administrativa y Secretaria General (19-05-2020) y se envia Oficio mediante correo electronico a la Dirección Administrativa, Procedimiento de Bienestar (05-05-2020 con Cordiste IE6560).</t>
  </si>
  <si>
    <t xml:space="preserve">De un total de 14 necesidades de contratación radicadas a la Dirección Financiera durante el periodio, 14 son los radicados al Fondo Cuenta de la Secretaria Distrital de Hacienda. De estas radicaciónes, 6 corresponden a solicitudes de contratación de prestación de servicios y 8 corresponden a contratistas proveedores de bienes y servicios a la corporación. Fuente: Base de Datos Fondo Cuenta. </t>
  </si>
  <si>
    <t xml:space="preserve">De un total de 19 necesidades de contratación radicadas a la Dirección Financiera durante el periodio, 19 son los radicados al Fondo Cuenta de la Secretaria Distrital de Hacienda. De estas radicaciónes, 10 corresponden a solicitudes de contratación de prestación de servicios y 9 corresponden a contratistas proveedores de bienes y servicios a la corporación. Fuente: Base de Datos Fondo Cuenta. </t>
  </si>
  <si>
    <t>VERSIÓN: 3</t>
  </si>
  <si>
    <t>FECHA: 15-Mar-2019</t>
  </si>
  <si>
    <t>Indicador revisado y/o actualizado y aprobado por el lider del proceso 30/03/2020</t>
  </si>
  <si>
    <t>30 de junio de 2020</t>
  </si>
  <si>
    <t>De las 11 incapacidades que radicaron los funconarios en el segundo trimestre de 2020, se radicaron 9 incapacidades, quedando pendiente 2 por radicar, dado que se recibieron la semana pasada.</t>
  </si>
  <si>
    <t xml:space="preserve">En enero se tramitaron 22 solicitudes que estaban pendientes de diciembre de 2019, en total se liquidaron 226 de las cuales y 8 corresponden a cesantias parciales, por el cambio de periodo constitucional se tuvo este incremento en el numero de solicitudes en este mes, y se tramito una solicitud de cesantias parcial.
En febrero se tramitaron 59 solicitudes de cesantias las 27 corresponden a cesantias parciales, estas cesantias se tramitaron en su totalidad  y se envio una notificacion por aviso de una cesantia definitiva de regimen de retroactividad.	
En marzo se tramitaron 24 solicitudes,  10 corresponden a cesantias parciales.	</t>
  </si>
  <si>
    <t>En el mes de abril  se tramitaron 2 solicitudes , de las cuales corresponde 1 a parciales, y 1 tramito una solicitud de cesantias parciales de Foncep . Fuente: Base de Solicitudes de Cesantias 2020
En total se tramitaron 12 solicitudes, 11 corresponden a cesantias parciales, y 1 corresponde a liquidacion parcial de cesantias en Foncep . Fuente: Base de Solicitudes de Cesantias 2020	
En total para el mes de junio se tramitaron 10 solicitudes, de las cuales 7 corresponde a cesantias parciales y 3 corresponden a cesantias parciales de Foncep.  Fuente: Base de Solicitudes de Cesantias 2020</t>
  </si>
  <si>
    <t xml:space="preserve">En enero se tramitaron 22 solicitudes que estaban pendientes de diciembre de 2019, en total se liquidaron 226 de las cuales 218 son cesantias definitivas las que se liquida a 65 dias, por el cambio de periodo constitucional se tuvo este incremento en el numero de solicitudes en este mes.	
En febrero se tramitaron 59 solicitudes de cesantias las cuales 32 corresponden a cesantias definitivas las que se liquidan a 65 dias, estas cesantias se tramitaron en su totalidad  y se envio una notificacion por aviso de una cesantia definitiva de regimen de retroactividad.	
En marzo se tramitaron 24 solicitudes, 14 corresponden a cesantias definitivas las que se liquidan a 65 dias.	</t>
  </si>
  <si>
    <t xml:space="preserve">En el mes de abril  se tramitaron 3 solicitudes de las cuales 3 se liquidan a 65 dias. Fuente: Base de Solicitudes de Cesantias 2020	
En total se tramitaron 7 soliitudes de las cuales 7 corresponden a cesantias definitivas que se liquidan a 65 dias. Fuente: Base de Solicitudes de Cesantias 2020	
En total para el mes de junio se tramitaron 8 solicitudes, de las cuales 8 corresponden a cesantias definitivas que se liquidan a 65 dias. Fuente: Base de Solicitudes de Cesantias 2020								</t>
  </si>
  <si>
    <t xml:space="preserve">Sobre el total de solicitudes de tramites pensionales radicados, la gestion realizada en el periodo del 01 de abril de 2020 al 30 de junio de 2020, fue la siguiente:                                                    
Solicitudes tramitadas en el plazo establecido  TOTAL 86.
Peticiones pendientes  cantidad 30
Para un total de 116 solicitudes de tramites pensionales </t>
  </si>
  <si>
    <t>Peticiones pendientes de junio de 2020, quedan 30 en tramite las cuales se encuentran dentro de los terminos de ley.</t>
  </si>
  <si>
    <t xml:space="preserve">De un total de 21 necesidades de contratación radicadas a la Dirección Financiera durante el periodio, 21 son los radicados al Fondo Cuenta de la Secretaria Distrital de Hacienda. De estas radicaciónes, 16 corresponden a solicitudes de contratación de prestación de servicios y 5 corresponden a contratistas proveedores de bienes y servicios a la corporación. Fuente: Base de Datos Fondo Cuenta. </t>
  </si>
  <si>
    <t>Se envia comunicación mediante memorando a los Supervisores, con fecha 01-06-2020. Dirección Administrativa (Cordis 2020 IE7928), Oficina Asesora de Comunicaciones (Cordis 2020iE7935), Dirección Juridica (Cordis 2020iE7935), Secretaria General (2020iE7938) y Oficina Asesora de Planeación (2020iE7937)</t>
  </si>
  <si>
    <t>Semestre I</t>
  </si>
  <si>
    <t>Semestre II</t>
  </si>
  <si>
    <r>
      <rPr>
        <sz val="10"/>
        <rFont val="Calibri"/>
        <family val="2"/>
      </rPr>
      <t>&gt; 25</t>
    </r>
    <r>
      <rPr>
        <sz val="10"/>
        <rFont val="Arial"/>
        <family val="2"/>
      </rPr>
      <t>%</t>
    </r>
  </si>
  <si>
    <t>15% - 25%</t>
  </si>
  <si>
    <t>&lt;15</t>
  </si>
  <si>
    <t>Corresponde al reporte de 25 informes finales de supervisiòn radicaos ante la Subdirecciòn de Asuntos Contractuales/96 contratos terminados al corte sin liquidar. Fuente: Oficios tramitados ante la SDH y la Base de datos compartida de Fondo Cuenta- Concejo de Bogotà.</t>
  </si>
  <si>
    <t>Supervisión</t>
  </si>
  <si>
    <t xml:space="preserve">EN TOTAL NO SE PROCESARON SIETE NOVEDADES DE NOMINA, SON REGISTROS DE VACACIONES, QUE SE MODIFICARON O RETIRARON  LUEGO DE SER APLICADOS AL SISTEMA PERNO, </t>
  </si>
  <si>
    <t>Autoliquidaciones</t>
  </si>
  <si>
    <t>Cesantias</t>
  </si>
  <si>
    <t>Liquidacion Cesantias</t>
  </si>
  <si>
    <t>Pensiones</t>
  </si>
  <si>
    <t>Contratación</t>
  </si>
  <si>
    <t>Seguimiento Contratación</t>
  </si>
  <si>
    <t xml:space="preserve">De un total de 7 necesidades de contratación radicadas a la Dirección Financiera durante el periodio, 7 son los radicados al Fondo Cuenta de la Secretaria Distrital de Hacienda. De estas radicaciónes, 5 corresponden a solicitudes de contratación de prestación de servicios y 2 corresponden a contratistas proveedores de bienes y servicios a la corporación. Fuente: Base de Datos Fondo Cuenta. </t>
  </si>
  <si>
    <t>Mediante el Comite Institucional de Gestión y Desempeño realizado el pasado 22 de Julio de 2020. Se hace la presentación del avance del Plan Anual de Adquisiciones y la ejecución contractual por dependencias (Secretaria General, Control Interno, Dirección Administrativa, Dierección Juridica, Oficina Asesora de Comunicaciones y Oficina Asesora de Planeación). Fuente: Presentación Avance Plan Anual de Adquisiciones para comite CIGD del 22-07-2020.</t>
  </si>
  <si>
    <t>30 de septiembre de 2020</t>
  </si>
  <si>
    <t>De las 4 incapacidades que radicaron los funcionarios en el tercer trimestre de 2020, se radicaron 3, quedando pendiente 1, la EPS MEDIMAS la recibe un mes después de terminada la licencia de maternidad que culmina el 8 de noviembre de 2020.</t>
  </si>
  <si>
    <t>En el mes de Julio se tramitaron 20 solicitudes, 19 cesantias parciales y 1 definitiva.
En el mes de Agosto se tramitaron 8 solcitudes, 5 parciales y 3 definitivas.
En el mes de Septiembre se tramitaron 6 solcitudes, 4 parciales y 2 definitivas</t>
  </si>
  <si>
    <t xml:space="preserve">En el mes de Julio se tramitaron 7 solicitudes de liquidacion de cesantias definitivas en los terminos establecidos.
En el mes de Agosto se tramitaron 6 solicitudes de liquidacion de cesantias definitivas en los terminosEn el mes de Septiembre se tramitaron 6 solicitudes de liquidacion de cesantias definitivas en los terminos establecidos establecidos.
</t>
  </si>
  <si>
    <t xml:space="preserve">Sobre el total de solicitudes de tramites pensionales radicados, la gestion realizada en el periodo del 01 de julio de 2020 al 30 de septiembre de 2020, fue la siguiente:                                                    Solicitudes tramitadas en el plazo establecido  TOTAL 46.
Peticiones pendientes  cantidad 16
Para un total de 62 solicitudes de tramites pensionales </t>
  </si>
  <si>
    <t>Peticiones pendientes de junio de 2020, quedan 16 en tramite las cuales se encuentran dentro de los terminos de ley.</t>
  </si>
  <si>
    <t xml:space="preserve">De un total de 10 necesidades de contratación radicadas a la Dirección Financiera durante el periodio, 10 son los radicados al Fondo Cuenta de la Secretaria Distrital de Hacienda. De estas radicaciónes, 3 corresponden a solicitudes de contratación de prestación de servicios y 7 corresponden a contratistas proveedores de bienes y servicios a la corporación. Fuente: Base de Datos Fondo Cuenta. </t>
  </si>
  <si>
    <t xml:space="preserve">De un total de 10 necesidades de contratación radicadas a la Dirección Financiera durante el periodio, 10 son los radicados al Fondo Cuenta de la Secretaria Distrital de Hacienda. De estas radicaciónes, 7 corresponden a solicitudes de contratación de prestación de servicios y 3 corresponden a contratistas proveedores de bienes y servicios a la corporación. Fuente: Base de Datos Fondo Cuenta. </t>
  </si>
  <si>
    <t>Mediante la convocatoria interna realizada por la Dirección Financiera para realizar el seguimiento a la ejecución contractual del Concejo de Bogotá D.C. para el periodo del 1 al 31 de agosto de 2020, para el dia 4-9-2020 se recibe la información y el dia 7-09-2020 se hace sustentación prescencial. Fuente: Base electronica de seguimiento contractual.</t>
  </si>
  <si>
    <t>Mediante la convocatoria interna realizada por la Dirección Financiera para realizar el seguimiento a la ejecución contractual (reservas presupuestales) del Concejo de Bogotá D.C. para el periodo del 1 al 30 de septiembre de 2020, para el dia 14-9-2020 se recibe la información y el dia 29-09-2020 se hace sustentación mediante comunicación dirigida a al Secretaria de Hacienda Distrital - Dirección de Gestión Corporativa.</t>
  </si>
  <si>
    <t>EN TOTAL NO SE PROCESARON CUATRO NOVEDADES DE NOMINA, SON 3 REGISTROS DE VACACIONES, QUE NO CUMPLIERON CON LOS REQUISITOS PARA EL  DISFRUTE; DEBIDO A FECHA DE CAUSASION,   Y UN REGISTRO DE PESESION ANULADO POR FECHA ERRADA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</si>
</sst>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indexed="8"/>
      <name val="Calibri"/>
      <family val="2"/>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0"/>
      <name val="Calibri"/>
      <family val="2"/>
    </font>
    <font>
      <sz val="11"/>
      <color theme="1"/>
      <name val="Calibri"/>
      <family val="2"/>
      <scheme val="minor"/>
    </font>
    <font>
      <u/>
      <sz val="11"/>
      <color theme="10"/>
      <name val="Calibri"/>
      <family val="2"/>
      <scheme val="minor"/>
    </font>
    <font>
      <sz val="10"/>
      <color theme="1"/>
      <name val="Arial"/>
      <family val="2"/>
    </font>
    <font>
      <b/>
      <sz val="10"/>
      <color theme="0"/>
      <name val="Arial"/>
      <family val="2"/>
    </font>
    <font>
      <sz val="10"/>
      <color rgb="FF222222"/>
      <name val="Arial"/>
      <family val="2"/>
    </font>
    <font>
      <sz val="10"/>
      <color rgb="FF000000"/>
      <name val="Arial"/>
      <family val="2"/>
    </font>
    <font>
      <b/>
      <sz val="10"/>
      <color rgb="FF00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bgColor indexed="64"/>
      </patternFill>
    </fill>
    <fill>
      <patternFill patternType="solid">
        <fgColor theme="0"/>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1">
    <xf numFmtId="0" fontId="0" fillId="0" borderId="0"/>
    <xf numFmtId="0" fontId="2" fillId="2" borderId="0" applyNumberFormat="0" applyBorder="0" applyAlignment="0" applyProtection="0"/>
    <xf numFmtId="0" fontId="1" fillId="2"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17"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1" applyNumberFormat="0" applyAlignment="0" applyProtection="0"/>
    <xf numFmtId="0" fontId="26" fillId="0" borderId="0" applyNumberFormat="0" applyFill="0" applyBorder="0" applyAlignment="0" applyProtection="0"/>
    <xf numFmtId="0" fontId="12" fillId="3" borderId="0" applyNumberFormat="0" applyBorder="0" applyAlignment="0" applyProtection="0"/>
    <xf numFmtId="0" fontId="13" fillId="22" borderId="0" applyNumberFormat="0" applyBorder="0" applyAlignment="0" applyProtection="0"/>
    <xf numFmtId="0" fontId="4" fillId="0" borderId="0"/>
    <xf numFmtId="0" fontId="3" fillId="0" borderId="0"/>
    <xf numFmtId="0" fontId="3" fillId="0" borderId="0">
      <alignment horizontal="left" wrapText="1"/>
    </xf>
    <xf numFmtId="0" fontId="25" fillId="0" borderId="0"/>
    <xf numFmtId="0" fontId="3" fillId="23" borderId="5" applyNumberFormat="0" applyFont="0" applyAlignment="0" applyProtection="0"/>
    <xf numFmtId="9" fontId="25" fillId="0" borderId="0" applyFont="0" applyFill="0" applyBorder="0" applyAlignment="0" applyProtection="0"/>
    <xf numFmtId="9" fontId="3" fillId="0" borderId="0" applyFont="0" applyFill="0" applyBorder="0" applyAlignment="0" applyProtection="0"/>
    <xf numFmtId="0" fontId="14" fillId="1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8" fillId="0" borderId="4" applyNumberFormat="0" applyFill="0" applyAlignment="0" applyProtection="0"/>
    <xf numFmtId="0" fontId="19" fillId="0" borderId="7" applyNumberFormat="0" applyFill="0" applyAlignment="0" applyProtection="0"/>
    <xf numFmtId="0" fontId="10" fillId="0" borderId="8" applyNumberFormat="0" applyFill="0" applyAlignment="0" applyProtection="0"/>
    <xf numFmtId="0" fontId="17" fillId="0" borderId="0" applyNumberFormat="0" applyFill="0" applyBorder="0" applyAlignment="0" applyProtection="0"/>
    <xf numFmtId="0" fontId="20" fillId="0" borderId="9" applyNumberFormat="0" applyFill="0" applyAlignment="0" applyProtection="0"/>
  </cellStyleXfs>
  <cellXfs count="397">
    <xf numFmtId="0" fontId="0" fillId="0" borderId="0" xfId="0"/>
    <xf numFmtId="0" fontId="3" fillId="0" borderId="0" xfId="0" applyFont="1" applyProtection="1"/>
    <xf numFmtId="0" fontId="3" fillId="0" borderId="10" xfId="0" applyFont="1" applyBorder="1" applyProtection="1"/>
    <xf numFmtId="0" fontId="3" fillId="0" borderId="11" xfId="0" applyFont="1" applyBorder="1" applyProtection="1"/>
    <xf numFmtId="9" fontId="22" fillId="27" borderId="12" xfId="51" applyFont="1" applyFill="1" applyBorder="1" applyAlignment="1" applyProtection="1">
      <alignment horizontal="left" vertical="center" wrapText="1"/>
      <protection locked="0"/>
    </xf>
    <xf numFmtId="0" fontId="3" fillId="0" borderId="0" xfId="0" applyFont="1" applyBorder="1" applyProtection="1"/>
    <xf numFmtId="0" fontId="21" fillId="0" borderId="0" xfId="43" applyFont="1" applyFill="1" applyBorder="1" applyAlignment="1" applyProtection="1">
      <alignment vertical="center"/>
    </xf>
    <xf numFmtId="0" fontId="21" fillId="0" borderId="0" xfId="43" applyFont="1" applyBorder="1" applyAlignment="1" applyProtection="1">
      <alignment vertical="center" wrapText="1"/>
    </xf>
    <xf numFmtId="0" fontId="3" fillId="0" borderId="0" xfId="0" applyFont="1" applyBorder="1" applyAlignment="1" applyProtection="1">
      <alignment vertical="center" wrapText="1"/>
    </xf>
    <xf numFmtId="0" fontId="22" fillId="0" borderId="0" xfId="0" applyFont="1" applyBorder="1" applyProtection="1"/>
    <xf numFmtId="0" fontId="3" fillId="0" borderId="0" xfId="0" applyFont="1" applyAlignment="1" applyProtection="1">
      <alignment horizontal="left"/>
    </xf>
    <xf numFmtId="0" fontId="22" fillId="0" borderId="17" xfId="0" applyFont="1" applyBorder="1" applyAlignment="1" applyProtection="1">
      <alignment vertical="center" wrapText="1"/>
      <protection locked="0"/>
    </xf>
    <xf numFmtId="0" fontId="22" fillId="0" borderId="18"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Protection="1"/>
    <xf numFmtId="0" fontId="3" fillId="0" borderId="19" xfId="0" applyFont="1" applyBorder="1" applyProtection="1"/>
    <xf numFmtId="0" fontId="3" fillId="0" borderId="20" xfId="0" applyFont="1" applyBorder="1" applyProtection="1"/>
    <xf numFmtId="0" fontId="27" fillId="0" borderId="0" xfId="0" applyFont="1" applyAlignment="1">
      <alignment vertical="center"/>
    </xf>
    <xf numFmtId="0" fontId="28" fillId="29" borderId="17" xfId="0" applyFont="1" applyFill="1" applyBorder="1" applyAlignment="1" applyProtection="1">
      <alignment horizontal="center" vertical="center"/>
    </xf>
    <xf numFmtId="0" fontId="28" fillId="29" borderId="21" xfId="0" applyFont="1" applyFill="1" applyBorder="1" applyAlignment="1" applyProtection="1">
      <alignment horizontal="center" vertical="center" wrapText="1"/>
    </xf>
    <xf numFmtId="0" fontId="22" fillId="0" borderId="22" xfId="0" applyFont="1" applyBorder="1" applyAlignment="1" applyProtection="1">
      <alignment vertical="top" wrapText="1"/>
      <protection locked="0"/>
    </xf>
    <xf numFmtId="0" fontId="22" fillId="0" borderId="23" xfId="0" applyFont="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0" borderId="24" xfId="0" applyFont="1" applyBorder="1" applyAlignment="1" applyProtection="1">
      <alignment horizontal="center" vertical="top" wrapText="1"/>
      <protection locked="0"/>
    </xf>
    <xf numFmtId="0" fontId="22" fillId="0" borderId="25" xfId="0" applyFont="1" applyBorder="1" applyAlignment="1" applyProtection="1">
      <alignment horizontal="center" vertical="top" wrapText="1"/>
      <protection locked="0"/>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9" fillId="0" borderId="0" xfId="0" applyFont="1" applyAlignment="1">
      <alignment vertical="center"/>
    </xf>
    <xf numFmtId="0" fontId="27" fillId="0" borderId="27" xfId="0" applyFont="1" applyBorder="1"/>
    <xf numFmtId="0" fontId="27" fillId="0" borderId="27" xfId="0" applyFont="1" applyBorder="1" applyAlignment="1">
      <alignment vertical="center" wrapText="1"/>
    </xf>
    <xf numFmtId="0" fontId="27" fillId="0" borderId="0" xfId="0" applyFont="1"/>
    <xf numFmtId="0" fontId="30" fillId="0" borderId="27" xfId="0" applyFont="1" applyBorder="1" applyAlignment="1">
      <alignment vertical="center" wrapText="1"/>
    </xf>
    <xf numFmtId="0" fontId="3" fillId="0" borderId="27" xfId="0" applyFont="1" applyBorder="1" applyProtection="1"/>
    <xf numFmtId="0" fontId="22" fillId="0" borderId="25" xfId="0" applyFont="1" applyBorder="1" applyProtection="1"/>
    <xf numFmtId="0" fontId="22" fillId="0" borderId="27" xfId="0" applyFont="1" applyBorder="1" applyProtection="1"/>
    <xf numFmtId="0" fontId="31" fillId="0" borderId="28" xfId="0" applyFont="1" applyBorder="1" applyAlignment="1">
      <alignment horizontal="center" vertical="center"/>
    </xf>
    <xf numFmtId="0" fontId="31" fillId="0" borderId="23" xfId="0" applyFont="1" applyBorder="1" applyAlignment="1">
      <alignment horizontal="center" vertical="center"/>
    </xf>
    <xf numFmtId="14" fontId="22" fillId="0" borderId="23" xfId="0" applyNumberFormat="1" applyFont="1" applyBorder="1" applyAlignment="1" applyProtection="1">
      <alignment vertical="top" wrapText="1"/>
      <protection locked="0"/>
    </xf>
    <xf numFmtId="9" fontId="22" fillId="27" borderId="12" xfId="51" applyFont="1" applyFill="1" applyBorder="1" applyAlignment="1" applyProtection="1">
      <alignment horizontal="left" vertical="center" wrapText="1"/>
      <protection locked="0"/>
    </xf>
    <xf numFmtId="0" fontId="27" fillId="0" borderId="0" xfId="0" applyFont="1" applyAlignment="1">
      <alignment vertical="center"/>
    </xf>
    <xf numFmtId="0" fontId="28" fillId="29" borderId="17" xfId="0" applyFont="1" applyFill="1" applyBorder="1" applyAlignment="1" applyProtection="1">
      <alignment horizontal="center" vertical="center"/>
    </xf>
    <xf numFmtId="0" fontId="28" fillId="29" borderId="21" xfId="0" applyFont="1" applyFill="1" applyBorder="1" applyAlignment="1" applyProtection="1">
      <alignment horizontal="center" vertical="center" wrapText="1"/>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29" fillId="0" borderId="0" xfId="0" applyFont="1" applyAlignment="1">
      <alignment vertical="center"/>
    </xf>
    <xf numFmtId="0" fontId="27" fillId="0" borderId="27" xfId="0" applyFont="1" applyBorder="1"/>
    <xf numFmtId="0" fontId="27" fillId="0" borderId="27" xfId="0" applyFont="1" applyBorder="1" applyAlignment="1">
      <alignment vertical="center" wrapText="1"/>
    </xf>
    <xf numFmtId="0" fontId="27" fillId="0" borderId="0" xfId="0" applyFont="1"/>
    <xf numFmtId="0" fontId="30" fillId="0" borderId="27" xfId="0" applyFont="1" applyBorder="1" applyAlignment="1">
      <alignment vertical="center" wrapText="1"/>
    </xf>
    <xf numFmtId="0" fontId="31" fillId="0" borderId="28" xfId="0" applyFont="1" applyBorder="1" applyAlignment="1">
      <alignment horizontal="center" vertical="center"/>
    </xf>
    <xf numFmtId="0" fontId="31" fillId="0" borderId="23" xfId="0" applyFont="1" applyBorder="1" applyAlignment="1">
      <alignment horizontal="center" vertical="center"/>
    </xf>
    <xf numFmtId="0" fontId="22" fillId="28" borderId="29" xfId="0" applyFont="1" applyFill="1" applyBorder="1" applyAlignment="1" applyProtection="1">
      <alignment horizontal="center" vertical="center" wrapText="1"/>
    </xf>
    <xf numFmtId="0" fontId="22" fillId="28" borderId="30" xfId="0" applyFont="1" applyFill="1" applyBorder="1" applyAlignment="1" applyProtection="1">
      <alignment horizontal="center" vertical="center" wrapText="1"/>
    </xf>
    <xf numFmtId="0" fontId="22" fillId="28" borderId="30" xfId="0" applyFont="1" applyFill="1" applyBorder="1" applyAlignment="1" applyProtection="1">
      <alignment horizontal="center"/>
    </xf>
    <xf numFmtId="0" fontId="22" fillId="28" borderId="31" xfId="0" applyFont="1" applyFill="1" applyBorder="1" applyAlignment="1" applyProtection="1">
      <alignment horizontal="center"/>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14" fontId="22" fillId="0" borderId="22" xfId="0" applyNumberFormat="1" applyFont="1" applyBorder="1" applyAlignment="1" applyProtection="1">
      <alignment vertical="top" wrapText="1"/>
      <protection locked="0"/>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3" fillId="0" borderId="24" xfId="0" applyFont="1" applyBorder="1" applyAlignment="1" applyProtection="1">
      <alignment vertical="center" wrapText="1"/>
      <protection locked="0"/>
    </xf>
    <xf numFmtId="0" fontId="3" fillId="0" borderId="18" xfId="43" applyFont="1" applyFill="1" applyBorder="1" applyAlignment="1" applyProtection="1">
      <protection locked="0"/>
    </xf>
    <xf numFmtId="0" fontId="3" fillId="0" borderId="24" xfId="43" applyFont="1" applyFill="1" applyBorder="1" applyAlignment="1" applyProtection="1">
      <protection locked="0"/>
    </xf>
    <xf numFmtId="0" fontId="27" fillId="0" borderId="0" xfId="0" applyFont="1" applyBorder="1" applyAlignment="1">
      <alignment vertical="center" wrapText="1"/>
    </xf>
    <xf numFmtId="0" fontId="3" fillId="0" borderId="33" xfId="0" applyFont="1" applyBorder="1" applyAlignment="1" applyProtection="1"/>
    <xf numFmtId="0" fontId="3" fillId="0" borderId="21" xfId="0" applyFont="1" applyBorder="1" applyAlignment="1" applyProtection="1"/>
    <xf numFmtId="0" fontId="3" fillId="0" borderId="28" xfId="0" applyFont="1" applyBorder="1" applyAlignment="1" applyProtection="1"/>
    <xf numFmtId="0" fontId="3" fillId="0" borderId="10" xfId="0" applyFont="1" applyBorder="1" applyAlignment="1" applyProtection="1"/>
    <xf numFmtId="0" fontId="3" fillId="0" borderId="0" xfId="0" applyFont="1" applyBorder="1" applyAlignment="1" applyProtection="1"/>
    <xf numFmtId="0" fontId="3" fillId="0" borderId="11" xfId="0" applyFont="1" applyBorder="1" applyAlignment="1" applyProtection="1"/>
    <xf numFmtId="0" fontId="3" fillId="30" borderId="0" xfId="0" applyFont="1" applyFill="1" applyProtection="1"/>
    <xf numFmtId="0" fontId="3" fillId="30" borderId="0" xfId="0" applyFont="1" applyFill="1" applyBorder="1" applyProtection="1"/>
    <xf numFmtId="0" fontId="3" fillId="30" borderId="0" xfId="0" applyFont="1" applyFill="1" applyBorder="1" applyAlignment="1" applyProtection="1">
      <alignment vertical="center" wrapText="1"/>
    </xf>
    <xf numFmtId="0" fontId="3" fillId="0" borderId="34" xfId="0" applyFont="1" applyBorder="1" applyProtection="1"/>
    <xf numFmtId="0" fontId="3" fillId="0" borderId="0" xfId="0" applyFont="1" applyBorder="1" applyAlignment="1" applyProtection="1">
      <alignment vertical="center" wrapText="1"/>
      <protection locked="0"/>
    </xf>
    <xf numFmtId="0" fontId="3" fillId="0" borderId="0" xfId="43" applyFont="1" applyFill="1" applyBorder="1" applyAlignment="1" applyProtection="1">
      <alignment vertical="center" wrapText="1"/>
      <protection locked="0"/>
    </xf>
    <xf numFmtId="0" fontId="3" fillId="0" borderId="0" xfId="0" applyFont="1" applyFill="1" applyBorder="1" applyAlignment="1" applyProtection="1">
      <alignment horizontal="center" vertical="center" wrapText="1"/>
      <protection locked="0"/>
    </xf>
    <xf numFmtId="0" fontId="21" fillId="0" borderId="27" xfId="43" applyFont="1" applyFill="1" applyBorder="1" applyAlignment="1" applyProtection="1">
      <alignment vertical="center"/>
    </xf>
    <xf numFmtId="0" fontId="3" fillId="0" borderId="33" xfId="0" applyFont="1" applyBorder="1" applyProtection="1"/>
    <xf numFmtId="0" fontId="3" fillId="0" borderId="35" xfId="0" applyFont="1" applyBorder="1" applyProtection="1"/>
    <xf numFmtId="0" fontId="23" fillId="30" borderId="0" xfId="43" applyFont="1" applyFill="1" applyBorder="1" applyAlignment="1" applyProtection="1">
      <alignment horizontal="center" vertical="center" wrapText="1"/>
    </xf>
    <xf numFmtId="0" fontId="22" fillId="28" borderId="18" xfId="0" applyFont="1" applyFill="1" applyBorder="1" applyAlignment="1" applyProtection="1">
      <alignment vertical="center"/>
      <protection locked="0"/>
    </xf>
    <xf numFmtId="9" fontId="22" fillId="0" borderId="13" xfId="51" applyNumberFormat="1" applyFont="1" applyBorder="1" applyAlignment="1" applyProtection="1">
      <protection locked="0"/>
    </xf>
    <xf numFmtId="0" fontId="3" fillId="0" borderId="14" xfId="0" applyNumberFormat="1" applyFont="1" applyBorder="1" applyAlignment="1" applyProtection="1">
      <alignment vertical="center" wrapText="1"/>
      <protection locked="0"/>
    </xf>
    <xf numFmtId="0" fontId="22" fillId="0" borderId="15" xfId="0" applyNumberFormat="1" applyFont="1" applyBorder="1" applyAlignment="1" applyProtection="1"/>
    <xf numFmtId="0" fontId="22" fillId="28" borderId="36" xfId="0" applyFont="1" applyFill="1" applyBorder="1" applyAlignment="1" applyProtection="1">
      <alignment vertical="center"/>
      <protection locked="0"/>
    </xf>
    <xf numFmtId="9" fontId="22" fillId="0" borderId="37" xfId="51" applyNumberFormat="1" applyFont="1" applyBorder="1" applyAlignment="1" applyProtection="1">
      <protection locked="0"/>
    </xf>
    <xf numFmtId="0" fontId="3" fillId="0" borderId="38" xfId="0" applyNumberFormat="1" applyFont="1" applyBorder="1" applyAlignment="1" applyProtection="1">
      <alignment vertical="center" wrapText="1"/>
      <protection locked="0"/>
    </xf>
    <xf numFmtId="0" fontId="3" fillId="0" borderId="0" xfId="0" applyFont="1" applyBorder="1" applyAlignment="1" applyProtection="1">
      <alignment horizontal="left"/>
    </xf>
    <xf numFmtId="0" fontId="22" fillId="30" borderId="0" xfId="0" applyFont="1" applyFill="1" applyBorder="1" applyAlignment="1" applyProtection="1">
      <alignment vertical="center" wrapText="1"/>
    </xf>
    <xf numFmtId="0" fontId="3" fillId="0" borderId="0" xfId="0" applyFont="1"/>
    <xf numFmtId="0" fontId="22" fillId="28" borderId="31" xfId="0" applyFont="1" applyFill="1" applyBorder="1" applyAlignment="1">
      <alignment horizontal="center"/>
    </xf>
    <xf numFmtId="0" fontId="22" fillId="28" borderId="30" xfId="0" applyFont="1" applyFill="1" applyBorder="1" applyAlignment="1">
      <alignment horizontal="center"/>
    </xf>
    <xf numFmtId="0" fontId="22" fillId="28" borderId="30" xfId="0" applyFont="1" applyFill="1" applyBorder="1" applyAlignment="1">
      <alignment horizontal="center" vertical="center" wrapText="1"/>
    </xf>
    <xf numFmtId="0" fontId="22" fillId="28" borderId="29" xfId="0" applyFont="1" applyFill="1" applyBorder="1" applyAlignment="1">
      <alignment horizontal="center" vertical="center" wrapText="1"/>
    </xf>
    <xf numFmtId="0" fontId="3" fillId="0" borderId="0" xfId="0" applyFont="1" applyAlignment="1">
      <alignment vertical="center" wrapText="1"/>
    </xf>
    <xf numFmtId="0" fontId="3" fillId="0" borderId="23" xfId="0" applyFont="1" applyBorder="1" applyAlignment="1" applyProtection="1">
      <alignment vertical="top" wrapText="1"/>
      <protection locked="0"/>
    </xf>
    <xf numFmtId="14" fontId="3" fillId="0" borderId="23" xfId="0" applyNumberFormat="1" applyFont="1" applyBorder="1" applyAlignment="1" applyProtection="1">
      <alignment vertical="top" wrapText="1"/>
      <protection locked="0"/>
    </xf>
    <xf numFmtId="0" fontId="22" fillId="28" borderId="32" xfId="0" applyFont="1" applyFill="1" applyBorder="1" applyAlignment="1">
      <alignment horizontal="center"/>
    </xf>
    <xf numFmtId="0" fontId="22" fillId="28" borderId="74" xfId="0" applyFont="1" applyFill="1" applyBorder="1" applyAlignment="1">
      <alignment horizontal="center"/>
    </xf>
    <xf numFmtId="14" fontId="3" fillId="0" borderId="23" xfId="0" applyNumberFormat="1" applyFont="1" applyBorder="1" applyAlignment="1" applyProtection="1">
      <alignment horizontal="left" vertical="top" wrapText="1"/>
      <protection locked="0"/>
    </xf>
    <xf numFmtId="14" fontId="3" fillId="0" borderId="23" xfId="0" applyNumberFormat="1" applyFont="1" applyBorder="1" applyAlignment="1" applyProtection="1">
      <alignment horizontal="left" vertical="center" wrapText="1"/>
      <protection locked="0"/>
    </xf>
    <xf numFmtId="0" fontId="28" fillId="29" borderId="0" xfId="0" applyFont="1" applyFill="1" applyBorder="1" applyAlignment="1" applyProtection="1">
      <alignment horizontal="center" vertical="center" wrapText="1"/>
    </xf>
    <xf numFmtId="0" fontId="28" fillId="29" borderId="17" xfId="0" applyFont="1" applyFill="1" applyBorder="1" applyAlignment="1" applyProtection="1">
      <alignment horizontal="center" vertical="center" wrapText="1"/>
    </xf>
    <xf numFmtId="0" fontId="28" fillId="29" borderId="19" xfId="0" applyFont="1" applyFill="1" applyBorder="1" applyAlignment="1" applyProtection="1">
      <alignment horizontal="center" vertical="center" wrapText="1"/>
    </xf>
    <xf numFmtId="0" fontId="28" fillId="29" borderId="20" xfId="0" applyFont="1" applyFill="1" applyBorder="1" applyAlignment="1" applyProtection="1">
      <alignment horizontal="center" vertical="center" wrapText="1"/>
    </xf>
    <xf numFmtId="0" fontId="3" fillId="0" borderId="0" xfId="0" applyFont="1" applyBorder="1"/>
    <xf numFmtId="0" fontId="3" fillId="0" borderId="0" xfId="0" applyFont="1" applyBorder="1" applyAlignment="1">
      <alignment vertical="center" wrapText="1"/>
    </xf>
    <xf numFmtId="14" fontId="3" fillId="0" borderId="23" xfId="0" applyNumberFormat="1" applyFont="1" applyBorder="1" applyAlignment="1" applyProtection="1">
      <alignment horizontal="center" vertical="center" wrapText="1"/>
      <protection locked="0"/>
    </xf>
    <xf numFmtId="14" fontId="3" fillId="0" borderId="23" xfId="0" applyNumberFormat="1" applyFont="1" applyBorder="1" applyAlignment="1" applyProtection="1">
      <alignment horizontal="center" vertical="top" wrapText="1"/>
      <protection locked="0"/>
    </xf>
    <xf numFmtId="14" fontId="3" fillId="0" borderId="32" xfId="0" applyNumberFormat="1" applyFont="1" applyBorder="1" applyAlignment="1" applyProtection="1">
      <alignment horizontal="left" vertical="center" wrapText="1"/>
      <protection locked="0"/>
    </xf>
    <xf numFmtId="2" fontId="22" fillId="0" borderId="15" xfId="0" applyNumberFormat="1" applyFont="1" applyBorder="1" applyAlignment="1" applyProtection="1"/>
    <xf numFmtId="0" fontId="22" fillId="28" borderId="27" xfId="0" applyFont="1" applyFill="1" applyBorder="1" applyAlignment="1">
      <alignment horizontal="center"/>
    </xf>
    <xf numFmtId="0" fontId="22" fillId="28" borderId="27" xfId="0" applyFont="1" applyFill="1" applyBorder="1" applyAlignment="1">
      <alignment horizontal="center" vertical="center" wrapText="1"/>
    </xf>
    <xf numFmtId="0" fontId="3" fillId="0" borderId="23" xfId="0" applyFont="1" applyBorder="1" applyAlignment="1" applyProtection="1">
      <alignment horizontal="justify" vertical="top" wrapText="1"/>
      <protection locked="0"/>
    </xf>
    <xf numFmtId="0" fontId="22" fillId="28" borderId="24" xfId="0" applyFont="1" applyFill="1" applyBorder="1" applyAlignment="1" applyProtection="1">
      <alignment vertical="center"/>
      <protection locked="0"/>
    </xf>
    <xf numFmtId="0" fontId="22" fillId="28" borderId="57" xfId="0" applyFont="1" applyFill="1" applyBorder="1" applyAlignment="1" applyProtection="1">
      <alignment vertical="center"/>
      <protection locked="0"/>
    </xf>
    <xf numFmtId="0" fontId="3" fillId="0" borderId="0" xfId="0" applyFont="1" applyAlignment="1" applyProtection="1">
      <alignment horizontal="center"/>
    </xf>
    <xf numFmtId="0" fontId="3" fillId="0" borderId="0" xfId="0" applyFont="1" applyAlignment="1" applyProtection="1">
      <alignment horizontal="center" wrapText="1"/>
    </xf>
    <xf numFmtId="0" fontId="3" fillId="30" borderId="45" xfId="0" applyFont="1" applyFill="1" applyBorder="1" applyAlignment="1" applyProtection="1">
      <alignment horizontal="center" vertical="center" wrapText="1"/>
      <protection locked="0"/>
    </xf>
    <xf numFmtId="0" fontId="3" fillId="30" borderId="46" xfId="0" applyFont="1" applyFill="1" applyBorder="1" applyAlignment="1" applyProtection="1">
      <alignment horizontal="center" vertical="center" wrapText="1"/>
      <protection locked="0"/>
    </xf>
    <xf numFmtId="0" fontId="3" fillId="30" borderId="17" xfId="0" applyFont="1" applyFill="1" applyBorder="1" applyAlignment="1" applyProtection="1">
      <alignment horizontal="center" vertical="center" wrapText="1"/>
      <protection locked="0"/>
    </xf>
    <xf numFmtId="0" fontId="3" fillId="30" borderId="19" xfId="0" applyFont="1" applyFill="1" applyBorder="1" applyAlignment="1" applyProtection="1">
      <alignment horizontal="center" vertical="center" wrapText="1"/>
      <protection locked="0"/>
    </xf>
    <xf numFmtId="0" fontId="3" fillId="0" borderId="39" xfId="0" applyFont="1" applyBorder="1" applyAlignment="1" applyProtection="1">
      <alignment horizontal="justify" vertical="top" wrapText="1"/>
      <protection locked="0"/>
    </xf>
    <xf numFmtId="0" fontId="3" fillId="0" borderId="68" xfId="0" applyFont="1" applyBorder="1" applyAlignment="1" applyProtection="1">
      <alignment horizontal="justify" vertical="top" wrapText="1"/>
      <protection locked="0"/>
    </xf>
    <xf numFmtId="0" fontId="3" fillId="0" borderId="69" xfId="0" applyFont="1" applyBorder="1" applyAlignment="1" applyProtection="1">
      <alignment horizontal="justify" vertical="top" wrapText="1"/>
      <protection locked="0"/>
    </xf>
    <xf numFmtId="0" fontId="29" fillId="0" borderId="0" xfId="0" applyFont="1" applyAlignment="1">
      <alignment horizontal="center" wrapText="1"/>
    </xf>
    <xf numFmtId="0" fontId="22" fillId="0" borderId="39" xfId="0" applyFont="1" applyBorder="1" applyAlignment="1" applyProtection="1">
      <alignment horizontal="center" vertical="top" wrapText="1"/>
      <protection locked="0"/>
    </xf>
    <xf numFmtId="0" fontId="22" fillId="0" borderId="68" xfId="0" applyFont="1" applyBorder="1" applyAlignment="1" applyProtection="1">
      <alignment horizontal="center" vertical="top" wrapText="1"/>
      <protection locked="0"/>
    </xf>
    <xf numFmtId="0" fontId="22" fillId="0" borderId="69"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22" fillId="0" borderId="57" xfId="0" applyFont="1" applyBorder="1" applyAlignment="1" applyProtection="1">
      <alignment horizontal="center" vertical="top" wrapText="1"/>
      <protection locked="0"/>
    </xf>
    <xf numFmtId="0" fontId="22" fillId="0" borderId="58" xfId="0" applyFont="1" applyBorder="1" applyAlignment="1" applyProtection="1">
      <alignment horizontal="center" vertical="top" wrapText="1"/>
      <protection locked="0"/>
    </xf>
    <xf numFmtId="0" fontId="22" fillId="0" borderId="59" xfId="0" applyFont="1" applyBorder="1" applyAlignment="1" applyProtection="1">
      <alignment horizontal="center" vertical="top" wrapText="1"/>
      <protection locked="0"/>
    </xf>
    <xf numFmtId="0" fontId="22" fillId="0" borderId="24" xfId="0" applyFont="1" applyBorder="1" applyAlignment="1" applyProtection="1">
      <alignment horizontal="center" vertical="top" wrapText="1"/>
      <protection locked="0"/>
    </xf>
    <xf numFmtId="0" fontId="22" fillId="0" borderId="25" xfId="0" applyFont="1" applyBorder="1" applyAlignment="1" applyProtection="1">
      <alignment horizontal="center" vertical="top" wrapText="1"/>
      <protection locked="0"/>
    </xf>
    <xf numFmtId="0" fontId="3" fillId="0" borderId="39" xfId="0" applyFont="1" applyBorder="1" applyAlignment="1" applyProtection="1">
      <alignment horizontal="left" vertical="top" wrapText="1"/>
      <protection locked="0"/>
    </xf>
    <xf numFmtId="0" fontId="3" fillId="0" borderId="68" xfId="0" applyFont="1" applyBorder="1" applyAlignment="1" applyProtection="1">
      <alignment horizontal="left" vertical="top" wrapText="1"/>
      <protection locked="0"/>
    </xf>
    <xf numFmtId="0" fontId="3" fillId="0" borderId="69" xfId="0" applyFont="1" applyBorder="1" applyAlignment="1" applyProtection="1">
      <alignment horizontal="left" vertical="top" wrapText="1"/>
      <protection locked="0"/>
    </xf>
    <xf numFmtId="0" fontId="3" fillId="0" borderId="39" xfId="0" applyFont="1" applyBorder="1" applyAlignment="1" applyProtection="1">
      <alignment horizontal="center" vertical="top" wrapText="1"/>
      <protection locked="0"/>
    </xf>
    <xf numFmtId="0" fontId="3" fillId="0" borderId="68" xfId="0" applyFont="1" applyBorder="1" applyAlignment="1" applyProtection="1">
      <alignment horizontal="center" vertical="top" wrapText="1"/>
      <protection locked="0"/>
    </xf>
    <xf numFmtId="0" fontId="3" fillId="0" borderId="69" xfId="0" applyFont="1" applyBorder="1" applyAlignment="1" applyProtection="1">
      <alignment horizontal="center" vertical="top" wrapText="1"/>
      <protection locked="0"/>
    </xf>
    <xf numFmtId="1" fontId="22" fillId="0" borderId="15" xfId="0" applyNumberFormat="1" applyFont="1" applyBorder="1" applyAlignment="1">
      <alignment horizontal="center"/>
    </xf>
    <xf numFmtId="1" fontId="22" fillId="0" borderId="65" xfId="0" applyNumberFormat="1" applyFont="1" applyBorder="1" applyAlignment="1">
      <alignment horizontal="center"/>
    </xf>
    <xf numFmtId="1" fontId="22" fillId="0" borderId="66" xfId="0" applyNumberFormat="1" applyFont="1" applyBorder="1" applyAlignment="1">
      <alignment horizontal="center"/>
    </xf>
    <xf numFmtId="1" fontId="22" fillId="0" borderId="67" xfId="0" applyNumberFormat="1" applyFont="1" applyBorder="1" applyAlignment="1">
      <alignment horizontal="center"/>
    </xf>
    <xf numFmtId="1" fontId="22" fillId="0" borderId="44" xfId="0" applyNumberFormat="1" applyFont="1" applyBorder="1" applyAlignment="1">
      <alignment horizontal="center"/>
    </xf>
    <xf numFmtId="0" fontId="3" fillId="0" borderId="0" xfId="0" applyFont="1" applyAlignment="1">
      <alignment horizontal="center" vertical="center" wrapText="1"/>
    </xf>
    <xf numFmtId="0" fontId="28" fillId="29" borderId="18" xfId="0" applyFont="1" applyFill="1" applyBorder="1" applyAlignment="1">
      <alignment horizontal="center" vertical="center"/>
    </xf>
    <xf numFmtId="0" fontId="28" fillId="29" borderId="24" xfId="0" applyFont="1" applyFill="1" applyBorder="1" applyAlignment="1">
      <alignment horizontal="center" vertical="center"/>
    </xf>
    <xf numFmtId="0" fontId="28" fillId="29" borderId="18" xfId="0" applyFont="1" applyFill="1" applyBorder="1" applyAlignment="1">
      <alignment horizontal="center" vertical="center" wrapText="1"/>
    </xf>
    <xf numFmtId="0" fontId="28" fillId="29" borderId="24" xfId="0" applyFont="1" applyFill="1" applyBorder="1" applyAlignment="1">
      <alignment horizontal="center" vertical="center" wrapText="1"/>
    </xf>
    <xf numFmtId="0" fontId="28" fillId="29" borderId="25" xfId="0" applyFont="1" applyFill="1" applyBorder="1" applyAlignment="1">
      <alignment horizontal="center" vertical="center" wrapText="1"/>
    </xf>
    <xf numFmtId="0" fontId="28" fillId="29" borderId="21" xfId="0" applyFont="1" applyFill="1" applyBorder="1" applyAlignment="1" applyProtection="1">
      <alignment horizontal="center" vertical="center"/>
    </xf>
    <xf numFmtId="0" fontId="28" fillId="29" borderId="28" xfId="0" applyFont="1" applyFill="1" applyBorder="1" applyAlignment="1" applyProtection="1">
      <alignment horizontal="center" vertical="center"/>
    </xf>
    <xf numFmtId="0" fontId="3" fillId="0" borderId="14"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64"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8"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22" fillId="0" borderId="38" xfId="0" applyFont="1" applyBorder="1" applyAlignment="1" applyProtection="1">
      <alignment horizontal="center" vertical="center" wrapText="1"/>
      <protection locked="0"/>
    </xf>
    <xf numFmtId="0" fontId="22" fillId="0" borderId="60" xfId="0" applyFont="1" applyBorder="1" applyAlignment="1" applyProtection="1">
      <alignment horizontal="center" vertical="center" wrapText="1"/>
      <protection locked="0"/>
    </xf>
    <xf numFmtId="9" fontId="22" fillId="0" borderId="13" xfId="51" applyFont="1" applyBorder="1" applyAlignment="1" applyProtection="1">
      <alignment horizontal="center"/>
      <protection locked="0"/>
    </xf>
    <xf numFmtId="0" fontId="22" fillId="0" borderId="54" xfId="51" applyNumberFormat="1" applyFont="1" applyBorder="1" applyAlignment="1" applyProtection="1">
      <alignment horizontal="center"/>
      <protection locked="0"/>
    </xf>
    <xf numFmtId="0" fontId="22" fillId="0" borderId="56" xfId="51" applyNumberFormat="1" applyFont="1" applyBorder="1" applyAlignment="1" applyProtection="1">
      <alignment horizontal="center"/>
      <protection locked="0"/>
    </xf>
    <xf numFmtId="9" fontId="22" fillId="0" borderId="37" xfId="51" applyFont="1" applyBorder="1" applyAlignment="1" applyProtection="1">
      <alignment horizontal="center"/>
      <protection locked="0"/>
    </xf>
    <xf numFmtId="9" fontId="22" fillId="0" borderId="62" xfId="51" applyFont="1" applyBorder="1" applyAlignment="1" applyProtection="1">
      <alignment horizontal="center"/>
      <protection locked="0"/>
    </xf>
    <xf numFmtId="0" fontId="22" fillId="0" borderId="63" xfId="51" applyNumberFormat="1" applyFont="1" applyBorder="1" applyAlignment="1" applyProtection="1">
      <alignment horizontal="center"/>
      <protection locked="0"/>
    </xf>
    <xf numFmtId="0" fontId="22" fillId="28" borderId="36" xfId="0" applyFont="1" applyFill="1" applyBorder="1" applyAlignment="1" applyProtection="1">
      <alignment horizontal="center" vertical="center"/>
      <protection locked="0"/>
    </xf>
    <xf numFmtId="0" fontId="22" fillId="28" borderId="24" xfId="0" applyFont="1" applyFill="1" applyBorder="1" applyAlignment="1" applyProtection="1">
      <alignment horizontal="center" vertical="center"/>
      <protection locked="0"/>
    </xf>
    <xf numFmtId="0" fontId="22" fillId="28" borderId="57"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47" xfId="0" applyFont="1" applyFill="1" applyBorder="1" applyAlignment="1" applyProtection="1">
      <alignment horizontal="center" vertical="center" wrapText="1"/>
      <protection locked="0"/>
    </xf>
    <xf numFmtId="0" fontId="3" fillId="0" borderId="17"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22" fillId="28" borderId="58" xfId="0" applyFont="1" applyFill="1" applyBorder="1" applyAlignment="1">
      <alignment horizontal="center" vertical="center" wrapText="1"/>
    </xf>
    <xf numFmtId="0" fontId="22" fillId="28" borderId="59" xfId="0" applyFont="1" applyFill="1" applyBorder="1" applyAlignment="1">
      <alignment horizontal="center" vertical="center" wrapText="1"/>
    </xf>
    <xf numFmtId="0" fontId="23" fillId="27" borderId="13" xfId="43" applyFont="1" applyFill="1" applyBorder="1" applyAlignment="1" applyProtection="1">
      <alignment horizontal="center" vertical="center" wrapText="1"/>
    </xf>
    <xf numFmtId="0" fontId="23" fillId="27" borderId="14" xfId="43" applyFont="1" applyFill="1" applyBorder="1" applyAlignment="1" applyProtection="1">
      <alignment horizontal="center" vertical="center" wrapText="1"/>
    </xf>
    <xf numFmtId="0" fontId="23" fillId="27" borderId="15" xfId="43" applyFont="1" applyFill="1" applyBorder="1" applyAlignment="1" applyProtection="1">
      <alignment horizontal="center" vertical="center" wrapText="1"/>
    </xf>
    <xf numFmtId="0" fontId="22" fillId="24" borderId="12" xfId="47" applyFont="1" applyFill="1" applyBorder="1" applyAlignment="1" applyProtection="1">
      <alignment horizontal="center" vertical="center" wrapText="1"/>
    </xf>
    <xf numFmtId="0" fontId="22" fillId="24" borderId="55" xfId="47" applyFont="1" applyFill="1" applyBorder="1" applyAlignment="1" applyProtection="1">
      <alignment horizontal="center" vertical="center" wrapText="1"/>
    </xf>
    <xf numFmtId="0" fontId="3" fillId="0" borderId="13" xfId="43" applyFont="1" applyBorder="1" applyAlignment="1" applyProtection="1">
      <alignment horizontal="center" vertical="center" wrapText="1"/>
      <protection locked="0"/>
    </xf>
    <xf numFmtId="0" fontId="3" fillId="0" borderId="48" xfId="43" applyFont="1" applyBorder="1" applyAlignment="1" applyProtection="1">
      <alignment horizontal="center" vertical="center" wrapText="1"/>
      <protection locked="0"/>
    </xf>
    <xf numFmtId="0" fontId="22" fillId="25" borderId="42" xfId="47" applyFont="1" applyFill="1" applyBorder="1" applyAlignment="1" applyProtection="1">
      <alignment horizontal="center" vertical="center" wrapText="1"/>
    </xf>
    <xf numFmtId="0" fontId="22" fillId="25" borderId="35" xfId="47" applyFont="1" applyFill="1" applyBorder="1" applyAlignment="1" applyProtection="1">
      <alignment horizontal="center" vertical="center" wrapText="1"/>
    </xf>
    <xf numFmtId="0" fontId="3" fillId="0" borderId="60" xfId="0" applyFont="1" applyBorder="1" applyAlignment="1" applyProtection="1">
      <alignment horizontal="center" vertical="center" wrapText="1"/>
      <protection locked="0"/>
    </xf>
    <xf numFmtId="0" fontId="22" fillId="26" borderId="43" xfId="47" applyFont="1" applyFill="1" applyBorder="1" applyAlignment="1" applyProtection="1">
      <alignment horizontal="center" vertical="center" wrapText="1"/>
    </xf>
    <xf numFmtId="0" fontId="22" fillId="26" borderId="44" xfId="47" applyFont="1" applyFill="1" applyBorder="1" applyAlignment="1" applyProtection="1">
      <alignment horizontal="center" vertical="center" wrapText="1"/>
    </xf>
    <xf numFmtId="0" fontId="3" fillId="0" borderId="15" xfId="0" applyFont="1" applyBorder="1" applyAlignment="1" applyProtection="1">
      <alignment horizontal="center" vertical="center" wrapText="1"/>
      <protection locked="0"/>
    </xf>
    <xf numFmtId="0" fontId="3" fillId="0" borderId="61" xfId="0" applyFont="1" applyBorder="1" applyAlignment="1" applyProtection="1">
      <alignment horizontal="center" vertical="center" wrapText="1"/>
      <protection locked="0"/>
    </xf>
    <xf numFmtId="0" fontId="28" fillId="29" borderId="18" xfId="0" applyFont="1" applyFill="1" applyBorder="1" applyAlignment="1" applyProtection="1">
      <alignment horizontal="center"/>
    </xf>
    <xf numFmtId="0" fontId="28" fillId="29" borderId="24" xfId="0" applyFont="1" applyFill="1" applyBorder="1" applyAlignment="1" applyProtection="1">
      <alignment horizontal="center"/>
    </xf>
    <xf numFmtId="0" fontId="28" fillId="29" borderId="25" xfId="0" applyFont="1" applyFill="1" applyBorder="1" applyAlignment="1" applyProtection="1">
      <alignment horizontal="center"/>
    </xf>
    <xf numFmtId="0" fontId="22" fillId="28" borderId="22" xfId="0" applyFont="1" applyFill="1" applyBorder="1" applyAlignment="1">
      <alignment horizontal="center" vertical="center" wrapText="1"/>
    </xf>
    <xf numFmtId="0" fontId="22" fillId="28" borderId="18" xfId="0" applyFont="1" applyFill="1" applyBorder="1" applyAlignment="1" applyProtection="1">
      <alignment horizontal="center" vertical="center"/>
      <protection locked="0"/>
    </xf>
    <xf numFmtId="0" fontId="28" fillId="29" borderId="18" xfId="0" applyFont="1" applyFill="1" applyBorder="1" applyAlignment="1" applyProtection="1">
      <alignment horizontal="center" vertical="center" wrapText="1"/>
    </xf>
    <xf numFmtId="0" fontId="28" fillId="29" borderId="24" xfId="0" applyFont="1" applyFill="1" applyBorder="1" applyAlignment="1" applyProtection="1">
      <alignment horizontal="center" vertical="center" wrapText="1"/>
    </xf>
    <xf numFmtId="0" fontId="28" fillId="29" borderId="25" xfId="0" applyFont="1" applyFill="1" applyBorder="1" applyAlignment="1" applyProtection="1">
      <alignment horizontal="center" vertical="center" wrapText="1"/>
    </xf>
    <xf numFmtId="0" fontId="3" fillId="0" borderId="24" xfId="0" applyFont="1" applyBorder="1" applyAlignment="1" applyProtection="1">
      <alignment horizontal="center"/>
    </xf>
    <xf numFmtId="0" fontId="3" fillId="0" borderId="18"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9" fontId="22" fillId="27" borderId="18" xfId="51" applyFont="1" applyFill="1" applyBorder="1" applyAlignment="1" applyProtection="1">
      <alignment horizontal="left" vertical="center" wrapText="1"/>
      <protection locked="0"/>
    </xf>
    <xf numFmtId="9" fontId="22" fillId="27" borderId="25" xfId="51" applyFont="1" applyFill="1" applyBorder="1" applyAlignment="1" applyProtection="1">
      <alignment horizontal="left" vertical="center" wrapText="1"/>
      <protection locked="0"/>
    </xf>
    <xf numFmtId="0" fontId="3" fillId="0" borderId="3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28" xfId="0" applyFont="1" applyBorder="1" applyAlignment="1" applyProtection="1">
      <alignment vertical="center" wrapText="1"/>
      <protection locked="0"/>
    </xf>
    <xf numFmtId="0" fontId="23" fillId="27" borderId="37" xfId="43" applyFont="1" applyFill="1" applyBorder="1" applyAlignment="1" applyProtection="1">
      <alignment horizontal="center" vertical="center" wrapText="1"/>
    </xf>
    <xf numFmtId="0" fontId="23" fillId="27" borderId="48" xfId="43" applyFont="1" applyFill="1" applyBorder="1" applyAlignment="1" applyProtection="1">
      <alignment horizontal="center" vertical="center" wrapText="1"/>
    </xf>
    <xf numFmtId="0" fontId="3" fillId="0" borderId="18" xfId="43" applyFont="1" applyFill="1" applyBorder="1" applyAlignment="1" applyProtection="1">
      <protection locked="0"/>
    </xf>
    <xf numFmtId="0" fontId="3" fillId="0" borderId="24" xfId="43" applyFont="1" applyFill="1" applyBorder="1" applyAlignment="1" applyProtection="1">
      <protection locked="0"/>
    </xf>
    <xf numFmtId="0" fontId="3" fillId="0" borderId="25" xfId="43" applyFont="1" applyFill="1" applyBorder="1" applyAlignment="1" applyProtection="1">
      <protection locked="0"/>
    </xf>
    <xf numFmtId="9" fontId="22" fillId="27" borderId="33" xfId="51" applyFont="1" applyFill="1" applyBorder="1" applyAlignment="1" applyProtection="1">
      <alignment horizontal="left" vertical="center" wrapText="1"/>
      <protection locked="0"/>
    </xf>
    <xf numFmtId="9" fontId="22" fillId="27" borderId="28" xfId="51" applyFont="1" applyFill="1" applyBorder="1" applyAlignment="1" applyProtection="1">
      <alignment horizontal="left" vertical="center" wrapText="1"/>
      <protection locked="0"/>
    </xf>
    <xf numFmtId="9" fontId="22" fillId="27" borderId="49" xfId="51" applyFont="1" applyFill="1" applyBorder="1" applyAlignment="1" applyProtection="1">
      <alignment horizontal="left" vertical="center" wrapText="1"/>
      <protection locked="0"/>
    </xf>
    <xf numFmtId="9" fontId="22" fillId="27" borderId="50" xfId="5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wrapText="1"/>
      <protection locked="0"/>
    </xf>
    <xf numFmtId="0" fontId="3" fillId="0" borderId="52" xfId="0" applyFont="1" applyFill="1" applyBorder="1" applyAlignment="1" applyProtection="1">
      <alignment horizontal="center" vertical="center" wrapText="1"/>
      <protection locked="0"/>
    </xf>
    <xf numFmtId="0" fontId="3" fillId="0" borderId="53" xfId="0" applyFont="1" applyFill="1" applyBorder="1" applyAlignment="1" applyProtection="1">
      <alignment horizontal="center" vertical="center" wrapText="1"/>
      <protection locked="0"/>
    </xf>
    <xf numFmtId="0" fontId="3" fillId="0" borderId="20" xfId="0" applyFont="1" applyFill="1" applyBorder="1" applyAlignment="1" applyProtection="1">
      <alignment horizontal="center" vertical="center" wrapText="1"/>
      <protection locked="0"/>
    </xf>
    <xf numFmtId="0" fontId="23" fillId="27" borderId="13" xfId="43" applyFont="1" applyFill="1" applyBorder="1" applyAlignment="1" applyProtection="1">
      <alignment horizontal="center"/>
    </xf>
    <xf numFmtId="0" fontId="23" fillId="27" borderId="54" xfId="43" applyFont="1" applyFill="1" applyBorder="1" applyAlignment="1" applyProtection="1">
      <alignment horizontal="center"/>
    </xf>
    <xf numFmtId="0" fontId="23" fillId="27" borderId="48" xfId="43" applyFont="1" applyFill="1" applyBorder="1" applyAlignment="1" applyProtection="1">
      <alignment horizontal="center"/>
    </xf>
    <xf numFmtId="0" fontId="23" fillId="27" borderId="12" xfId="43" applyFont="1" applyFill="1" applyBorder="1" applyAlignment="1" applyProtection="1">
      <alignment horizontal="center" vertical="center" wrapText="1"/>
    </xf>
    <xf numFmtId="0" fontId="23" fillId="27" borderId="55" xfId="43" applyFont="1" applyFill="1" applyBorder="1" applyAlignment="1" applyProtection="1">
      <alignment horizontal="center" vertical="center" wrapText="1"/>
    </xf>
    <xf numFmtId="0" fontId="23" fillId="27" borderId="12" xfId="43" applyFont="1" applyFill="1" applyBorder="1" applyAlignment="1" applyProtection="1">
      <alignment horizontal="center"/>
    </xf>
    <xf numFmtId="0" fontId="23" fillId="27" borderId="55" xfId="43" applyFont="1" applyFill="1" applyBorder="1" applyAlignment="1" applyProtection="1">
      <alignment horizontal="center"/>
    </xf>
    <xf numFmtId="0" fontId="3" fillId="0" borderId="33" xfId="43" applyFont="1" applyFill="1" applyBorder="1" applyAlignment="1" applyProtection="1">
      <alignment vertical="center" wrapText="1"/>
      <protection locked="0"/>
    </xf>
    <xf numFmtId="0" fontId="3" fillId="0" borderId="21" xfId="43" applyFont="1" applyFill="1" applyBorder="1" applyAlignment="1" applyProtection="1">
      <alignment vertical="center" wrapText="1"/>
      <protection locked="0"/>
    </xf>
    <xf numFmtId="0" fontId="3" fillId="0" borderId="28" xfId="43" applyFont="1" applyFill="1" applyBorder="1" applyAlignment="1" applyProtection="1">
      <alignment vertical="center" wrapText="1"/>
      <protection locked="0"/>
    </xf>
    <xf numFmtId="0" fontId="3" fillId="0" borderId="17" xfId="43" applyFont="1" applyFill="1" applyBorder="1" applyAlignment="1" applyProtection="1">
      <alignment vertical="center" wrapText="1"/>
      <protection locked="0"/>
    </xf>
    <xf numFmtId="0" fontId="3" fillId="0" borderId="19" xfId="43" applyFont="1" applyFill="1" applyBorder="1" applyAlignment="1" applyProtection="1">
      <alignment vertical="center" wrapText="1"/>
      <protection locked="0"/>
    </xf>
    <xf numFmtId="0" fontId="3" fillId="0" borderId="20" xfId="43" applyFont="1" applyFill="1" applyBorder="1" applyAlignment="1" applyProtection="1">
      <alignment vertical="center" wrapText="1"/>
      <protection locked="0"/>
    </xf>
    <xf numFmtId="0" fontId="23" fillId="27" borderId="54" xfId="43" applyFont="1" applyFill="1" applyBorder="1" applyAlignment="1" applyProtection="1">
      <alignment horizontal="center" vertical="center" wrapText="1"/>
    </xf>
    <xf numFmtId="0" fontId="23" fillId="27" borderId="56" xfId="43" applyFont="1" applyFill="1" applyBorder="1" applyAlignment="1" applyProtection="1">
      <alignment horizontal="center" vertical="center" wrapText="1"/>
    </xf>
    <xf numFmtId="0" fontId="3" fillId="0" borderId="45"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wrapText="1"/>
      <protection locked="0"/>
    </xf>
    <xf numFmtId="0" fontId="3" fillId="0" borderId="33" xfId="0" applyFont="1" applyBorder="1" applyAlignment="1" applyProtection="1">
      <alignment horizontal="center"/>
    </xf>
    <xf numFmtId="0" fontId="3" fillId="0" borderId="21" xfId="0" applyFont="1" applyBorder="1" applyAlignment="1" applyProtection="1">
      <alignment horizontal="center"/>
    </xf>
    <xf numFmtId="0" fontId="3" fillId="0" borderId="28" xfId="0" applyFont="1" applyBorder="1" applyAlignment="1" applyProtection="1">
      <alignment horizontal="center"/>
    </xf>
    <xf numFmtId="0" fontId="3" fillId="0" borderId="10" xfId="0" applyFont="1" applyBorder="1" applyAlignment="1" applyProtection="1">
      <alignment horizontal="center"/>
    </xf>
    <xf numFmtId="0" fontId="3" fillId="0" borderId="0" xfId="0" applyFont="1" applyBorder="1" applyAlignment="1" applyProtection="1">
      <alignment horizontal="center"/>
    </xf>
    <xf numFmtId="0" fontId="3" fillId="0" borderId="11" xfId="0" applyFont="1" applyBorder="1" applyAlignment="1" applyProtection="1">
      <alignment horizontal="center"/>
    </xf>
    <xf numFmtId="0" fontId="22" fillId="0" borderId="33" xfId="0" quotePrefix="1" applyFont="1" applyBorder="1" applyAlignment="1" applyProtection="1">
      <alignment horizontal="center" vertical="center"/>
    </xf>
    <xf numFmtId="0" fontId="22" fillId="0" borderId="21" xfId="0" quotePrefix="1" applyFont="1" applyBorder="1" applyAlignment="1" applyProtection="1">
      <alignment horizontal="center" vertical="center"/>
    </xf>
    <xf numFmtId="0" fontId="22" fillId="0" borderId="39" xfId="0" quotePrefix="1" applyFont="1" applyBorder="1" applyAlignment="1" applyProtection="1">
      <alignment horizontal="center" vertical="center"/>
    </xf>
    <xf numFmtId="0" fontId="22" fillId="0" borderId="10" xfId="0" quotePrefix="1" applyFont="1" applyBorder="1" applyAlignment="1" applyProtection="1">
      <alignment horizontal="center" vertical="center"/>
    </xf>
    <xf numFmtId="0" fontId="22" fillId="0" borderId="0" xfId="0" quotePrefix="1" applyFont="1" applyBorder="1" applyAlignment="1" applyProtection="1">
      <alignment horizontal="center" vertical="center"/>
    </xf>
    <xf numFmtId="0" fontId="22" fillId="0" borderId="40" xfId="0" quotePrefix="1" applyFont="1" applyBorder="1" applyAlignment="1" applyProtection="1">
      <alignment horizontal="center" vertical="center"/>
    </xf>
    <xf numFmtId="0" fontId="22" fillId="0" borderId="17" xfId="0" quotePrefix="1" applyFont="1" applyBorder="1" applyAlignment="1" applyProtection="1">
      <alignment horizontal="center" vertical="center"/>
    </xf>
    <xf numFmtId="0" fontId="22" fillId="0" borderId="19" xfId="0" quotePrefix="1" applyFont="1" applyBorder="1" applyAlignment="1" applyProtection="1">
      <alignment horizontal="center" vertical="center"/>
    </xf>
    <xf numFmtId="0" fontId="22" fillId="0" borderId="41" xfId="0" quotePrefix="1" applyFont="1" applyBorder="1" applyAlignment="1" applyProtection="1">
      <alignment horizontal="center" vertical="center"/>
    </xf>
    <xf numFmtId="0" fontId="3" fillId="30" borderId="27" xfId="47" quotePrefix="1" applyFont="1" applyFill="1" applyBorder="1" applyAlignment="1">
      <alignment horizontal="left" vertical="center"/>
    </xf>
    <xf numFmtId="0" fontId="22" fillId="0" borderId="39" xfId="0" applyFont="1" applyBorder="1" applyAlignment="1" applyProtection="1">
      <alignment horizontal="left" vertical="top" wrapText="1"/>
      <protection locked="0"/>
    </xf>
    <xf numFmtId="0" fontId="22" fillId="0" borderId="68" xfId="0" applyFont="1" applyBorder="1" applyAlignment="1" applyProtection="1">
      <alignment horizontal="left" vertical="top" wrapText="1"/>
      <protection locked="0"/>
    </xf>
    <xf numFmtId="0" fontId="22" fillId="0" borderId="70" xfId="0" applyFont="1" applyBorder="1" applyAlignment="1" applyProtection="1">
      <alignment horizontal="left" vertical="top" wrapText="1"/>
      <protection locked="0"/>
    </xf>
    <xf numFmtId="0" fontId="22" fillId="0" borderId="69" xfId="0" applyFont="1" applyBorder="1" applyAlignment="1" applyProtection="1">
      <alignment horizontal="left" vertical="top" wrapText="1"/>
      <protection locked="0"/>
    </xf>
    <xf numFmtId="0" fontId="22" fillId="0" borderId="36" xfId="0" applyFont="1" applyBorder="1" applyAlignment="1" applyProtection="1">
      <alignment horizontal="center" vertical="top" wrapText="1"/>
      <protection locked="0"/>
    </xf>
    <xf numFmtId="0" fontId="22" fillId="0" borderId="15" xfId="0" applyFont="1" applyBorder="1" applyAlignment="1">
      <alignment horizontal="center"/>
    </xf>
    <xf numFmtId="0" fontId="22" fillId="0" borderId="65" xfId="0" applyFont="1" applyBorder="1" applyAlignment="1">
      <alignment horizontal="center"/>
    </xf>
    <xf numFmtId="0" fontId="22" fillId="0" borderId="66" xfId="0" applyFont="1" applyBorder="1" applyAlignment="1">
      <alignment horizontal="center"/>
    </xf>
    <xf numFmtId="0" fontId="22" fillId="0" borderId="70" xfId="0" applyFont="1" applyBorder="1" applyAlignment="1" applyProtection="1">
      <alignment horizontal="center" vertical="top" wrapText="1"/>
      <protection locked="0"/>
    </xf>
    <xf numFmtId="0" fontId="3" fillId="0" borderId="0" xfId="0" applyFont="1" applyBorder="1" applyAlignment="1">
      <alignment horizontal="center" vertical="center" wrapText="1"/>
    </xf>
    <xf numFmtId="0" fontId="28" fillId="29" borderId="0" xfId="0" applyFont="1" applyFill="1" applyBorder="1" applyAlignment="1" applyProtection="1">
      <alignment horizontal="center" vertical="center"/>
    </xf>
    <xf numFmtId="0" fontId="28" fillId="29" borderId="11" xfId="0" applyFont="1" applyFill="1" applyBorder="1" applyAlignment="1" applyProtection="1">
      <alignment horizontal="center" vertical="center"/>
    </xf>
    <xf numFmtId="0" fontId="3" fillId="0" borderId="70" xfId="0" applyFont="1" applyBorder="1" applyAlignment="1" applyProtection="1">
      <alignment horizontal="left" vertical="top" wrapText="1"/>
      <protection locked="0"/>
    </xf>
    <xf numFmtId="0" fontId="3" fillId="0" borderId="70" xfId="0" applyFont="1" applyBorder="1" applyAlignment="1" applyProtection="1">
      <alignment horizontal="justify" vertical="top" wrapText="1"/>
      <protection locked="0"/>
    </xf>
    <xf numFmtId="9" fontId="22" fillId="0" borderId="63" xfId="51"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35" xfId="0" applyFont="1" applyBorder="1" applyAlignment="1" applyProtection="1">
      <alignment horizontal="center"/>
      <protection locked="0"/>
    </xf>
    <xf numFmtId="9" fontId="22" fillId="0" borderId="49" xfId="51" applyFont="1" applyBorder="1" applyAlignment="1" applyProtection="1">
      <alignment horizontal="center"/>
      <protection locked="0"/>
    </xf>
    <xf numFmtId="0" fontId="22" fillId="0" borderId="75" xfId="51" applyNumberFormat="1" applyFont="1" applyBorder="1" applyAlignment="1" applyProtection="1">
      <alignment horizontal="center"/>
      <protection locked="0"/>
    </xf>
    <xf numFmtId="0" fontId="22" fillId="0" borderId="76" xfId="51" applyNumberFormat="1" applyFont="1" applyBorder="1" applyAlignment="1" applyProtection="1">
      <alignment horizontal="center"/>
      <protection locked="0"/>
    </xf>
    <xf numFmtId="9" fontId="22" fillId="0" borderId="71" xfId="51" applyFont="1" applyBorder="1" applyAlignment="1" applyProtection="1">
      <alignment horizontal="center"/>
      <protection locked="0"/>
    </xf>
    <xf numFmtId="0" fontId="22" fillId="0" borderId="27" xfId="0" applyFont="1" applyBorder="1" applyAlignment="1" applyProtection="1">
      <alignment horizontal="center" vertical="center" wrapText="1"/>
      <protection locked="0"/>
    </xf>
    <xf numFmtId="0" fontId="22" fillId="0" borderId="35" xfId="0" applyFont="1" applyBorder="1" applyAlignment="1" applyProtection="1">
      <alignment horizontal="center" vertical="center" wrapText="1"/>
      <protection locked="0"/>
    </xf>
    <xf numFmtId="0" fontId="22" fillId="0" borderId="67" xfId="0" applyFont="1" applyBorder="1" applyAlignment="1">
      <alignment horizontal="center"/>
    </xf>
    <xf numFmtId="0" fontId="22" fillId="0" borderId="44" xfId="0" applyFont="1" applyBorder="1" applyAlignment="1">
      <alignment horizontal="center"/>
    </xf>
    <xf numFmtId="0" fontId="22" fillId="28" borderId="68" xfId="0" applyFont="1" applyFill="1" applyBorder="1" applyAlignment="1">
      <alignment horizontal="center" vertical="center" wrapText="1"/>
    </xf>
    <xf numFmtId="0" fontId="22" fillId="28" borderId="69" xfId="0" applyFont="1" applyFill="1" applyBorder="1" applyAlignment="1">
      <alignment horizontal="center" vertical="center" wrapText="1"/>
    </xf>
    <xf numFmtId="0" fontId="22" fillId="28" borderId="72" xfId="0" applyFont="1" applyFill="1" applyBorder="1" applyAlignment="1">
      <alignment horizontal="center" vertical="center" wrapText="1"/>
    </xf>
    <xf numFmtId="0" fontId="22" fillId="28" borderId="65" xfId="0" applyFont="1" applyFill="1" applyBorder="1" applyAlignment="1">
      <alignment horizontal="center" vertical="center" wrapText="1"/>
    </xf>
    <xf numFmtId="0" fontId="22" fillId="28" borderId="61" xfId="0" applyFont="1" applyFill="1" applyBorder="1" applyAlignment="1">
      <alignment horizontal="center" vertical="center" wrapText="1"/>
    </xf>
    <xf numFmtId="0" fontId="3" fillId="0" borderId="46"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30" borderId="42" xfId="0" applyFont="1" applyFill="1" applyBorder="1" applyAlignment="1" applyProtection="1">
      <alignment horizontal="center" vertical="center" wrapText="1"/>
      <protection locked="0"/>
    </xf>
    <xf numFmtId="0" fontId="3" fillId="30" borderId="35" xfId="0" applyFont="1" applyFill="1" applyBorder="1" applyAlignment="1" applyProtection="1">
      <alignment horizontal="center" vertical="center" wrapText="1"/>
      <protection locked="0"/>
    </xf>
    <xf numFmtId="0" fontId="3" fillId="30" borderId="43" xfId="0" applyFont="1" applyFill="1" applyBorder="1" applyAlignment="1" applyProtection="1">
      <alignment horizontal="center" vertical="center" wrapText="1"/>
      <protection locked="0"/>
    </xf>
    <xf numFmtId="0" fontId="3" fillId="30" borderId="44" xfId="0" applyFont="1" applyFill="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18" xfId="43" applyFont="1" applyFill="1" applyBorder="1" applyAlignment="1" applyProtection="1">
      <alignment horizontal="left"/>
      <protection locked="0"/>
    </xf>
    <xf numFmtId="0" fontId="3" fillId="0" borderId="24" xfId="43" applyFont="1" applyFill="1" applyBorder="1" applyAlignment="1" applyProtection="1">
      <alignment horizontal="left"/>
      <protection locked="0"/>
    </xf>
    <xf numFmtId="0" fontId="3" fillId="0" borderId="25" xfId="43" applyFont="1" applyFill="1" applyBorder="1" applyAlignment="1" applyProtection="1">
      <alignment horizontal="left"/>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0" borderId="0" xfId="0" applyFont="1" applyBorder="1" applyAlignment="1" applyProtection="1">
      <alignment horizontal="center" vertical="center" wrapText="1"/>
    </xf>
    <xf numFmtId="0" fontId="3" fillId="0" borderId="45" xfId="0" quotePrefix="1" applyFont="1" applyBorder="1" applyAlignment="1" applyProtection="1">
      <alignment horizontal="center" wrapText="1"/>
      <protection locked="0"/>
    </xf>
    <xf numFmtId="0" fontId="3" fillId="0" borderId="52" xfId="0" applyFont="1" applyBorder="1" applyAlignment="1" applyProtection="1">
      <alignment horizontal="center" wrapText="1"/>
      <protection locked="0"/>
    </xf>
    <xf numFmtId="0" fontId="3" fillId="0" borderId="17" xfId="0" applyFont="1" applyBorder="1" applyAlignment="1" applyProtection="1">
      <alignment horizontal="center" wrapText="1"/>
      <protection locked="0"/>
    </xf>
    <xf numFmtId="0" fontId="3" fillId="0" borderId="20" xfId="0" applyFont="1" applyBorder="1" applyAlignment="1" applyProtection="1">
      <alignment horizontal="center" wrapText="1"/>
      <protection locked="0"/>
    </xf>
    <xf numFmtId="0" fontId="28" fillId="29" borderId="18" xfId="0" applyFont="1" applyFill="1" applyBorder="1" applyAlignment="1" applyProtection="1">
      <alignment horizontal="center" vertical="center"/>
    </xf>
    <xf numFmtId="0" fontId="28" fillId="29" borderId="24" xfId="0" applyFont="1" applyFill="1" applyBorder="1" applyAlignment="1" applyProtection="1">
      <alignment horizontal="center" vertical="center"/>
    </xf>
    <xf numFmtId="0" fontId="3" fillId="0" borderId="33"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3" fillId="0" borderId="33" xfId="43" applyFont="1" applyFill="1" applyBorder="1" applyAlignment="1" applyProtection="1">
      <alignment horizontal="center" vertical="center" wrapText="1"/>
      <protection locked="0"/>
    </xf>
    <xf numFmtId="0" fontId="3" fillId="0" borderId="21" xfId="43" applyFont="1" applyFill="1" applyBorder="1" applyAlignment="1" applyProtection="1">
      <alignment horizontal="center" vertical="center" wrapText="1"/>
      <protection locked="0"/>
    </xf>
    <xf numFmtId="0" fontId="3" fillId="0" borderId="28" xfId="43" applyFont="1" applyFill="1" applyBorder="1" applyAlignment="1" applyProtection="1">
      <alignment horizontal="center" vertical="center" wrapText="1"/>
      <protection locked="0"/>
    </xf>
    <xf numFmtId="0" fontId="3" fillId="0" borderId="17" xfId="43" applyFont="1" applyFill="1" applyBorder="1" applyAlignment="1" applyProtection="1">
      <alignment horizontal="center" vertical="center" wrapText="1"/>
      <protection locked="0"/>
    </xf>
    <xf numFmtId="0" fontId="3" fillId="0" borderId="19" xfId="43" applyFont="1" applyFill="1" applyBorder="1" applyAlignment="1" applyProtection="1">
      <alignment horizontal="center" vertical="center" wrapText="1"/>
      <protection locked="0"/>
    </xf>
    <xf numFmtId="0" fontId="3" fillId="0" borderId="20" xfId="43" applyFont="1" applyFill="1" applyBorder="1" applyAlignment="1" applyProtection="1">
      <alignment horizontal="center" vertical="center" wrapText="1"/>
      <protection locked="0"/>
    </xf>
    <xf numFmtId="9" fontId="22" fillId="27" borderId="73" xfId="51" applyFont="1" applyFill="1" applyBorder="1" applyAlignment="1" applyProtection="1">
      <alignment horizontal="left" vertical="center" wrapText="1"/>
      <protection locked="0"/>
    </xf>
    <xf numFmtId="0" fontId="3" fillId="0" borderId="73" xfId="0" applyFont="1" applyBorder="1" applyAlignment="1" applyProtection="1">
      <alignment vertical="center" wrapText="1"/>
      <protection locked="0"/>
    </xf>
    <xf numFmtId="0" fontId="3" fillId="0" borderId="55" xfId="0" applyFont="1" applyBorder="1" applyAlignment="1" applyProtection="1">
      <alignment vertical="center" wrapText="1"/>
      <protection locked="0"/>
    </xf>
    <xf numFmtId="0" fontId="3" fillId="0" borderId="27" xfId="43" applyFont="1" applyFill="1" applyBorder="1" applyAlignment="1" applyProtection="1">
      <alignment vertical="center" wrapText="1"/>
      <protection locked="0"/>
    </xf>
    <xf numFmtId="0" fontId="3" fillId="0" borderId="35" xfId="43" applyFont="1" applyFill="1" applyBorder="1" applyAlignment="1" applyProtection="1">
      <alignment vertical="center" wrapText="1"/>
      <protection locked="0"/>
    </xf>
    <xf numFmtId="0" fontId="23" fillId="27" borderId="27" xfId="43" applyFont="1" applyFill="1" applyBorder="1" applyAlignment="1" applyProtection="1">
      <alignment horizontal="center" vertical="center" wrapText="1"/>
    </xf>
    <xf numFmtId="0" fontId="23" fillId="27" borderId="35" xfId="43" applyFont="1" applyFill="1" applyBorder="1" applyAlignment="1" applyProtection="1">
      <alignment horizontal="center" vertical="center" wrapText="1"/>
    </xf>
    <xf numFmtId="0" fontId="23" fillId="27" borderId="27" xfId="43" applyFont="1" applyFill="1" applyBorder="1" applyAlignment="1" applyProtection="1">
      <alignment horizontal="center"/>
    </xf>
    <xf numFmtId="9" fontId="22" fillId="27" borderId="27" xfId="51" applyFont="1" applyFill="1" applyBorder="1" applyAlignment="1" applyProtection="1">
      <alignment horizontal="left" vertical="center" wrapText="1"/>
      <protection locked="0"/>
    </xf>
    <xf numFmtId="0" fontId="3" fillId="0" borderId="72" xfId="0" applyFont="1" applyBorder="1" applyAlignment="1" applyProtection="1">
      <alignment horizontal="center" vertical="center" wrapText="1"/>
      <protection locked="0"/>
    </xf>
    <xf numFmtId="0" fontId="22" fillId="28" borderId="58" xfId="0" applyFont="1" applyFill="1" applyBorder="1" applyAlignment="1" applyProtection="1">
      <alignment horizontal="center" vertical="center" wrapText="1"/>
    </xf>
    <xf numFmtId="0" fontId="22" fillId="28" borderId="36" xfId="0"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protection locked="0"/>
    </xf>
    <xf numFmtId="0" fontId="3" fillId="0" borderId="67" xfId="0" applyFont="1" applyFill="1" applyBorder="1" applyAlignment="1" applyProtection="1">
      <alignment horizontal="center" vertical="center" wrapText="1"/>
      <protection locked="0"/>
    </xf>
    <xf numFmtId="9" fontId="22" fillId="0" borderId="62" xfId="51" applyNumberFormat="1" applyFont="1" applyBorder="1" applyAlignment="1" applyProtection="1">
      <alignment horizontal="center"/>
      <protection locked="0"/>
    </xf>
    <xf numFmtId="0" fontId="22" fillId="0" borderId="71" xfId="51" applyNumberFormat="1" applyFont="1" applyBorder="1" applyAlignment="1" applyProtection="1">
      <alignment horizontal="center"/>
      <protection locked="0"/>
    </xf>
    <xf numFmtId="0" fontId="3" fillId="0" borderId="38" xfId="0" applyNumberFormat="1" applyFont="1" applyBorder="1" applyAlignment="1" applyProtection="1">
      <alignment horizontal="center"/>
      <protection locked="0"/>
    </xf>
    <xf numFmtId="0" fontId="3" fillId="0" borderId="26" xfId="0" applyNumberFormat="1" applyFont="1" applyBorder="1" applyAlignment="1" applyProtection="1">
      <alignment horizontal="center"/>
      <protection locked="0"/>
    </xf>
    <xf numFmtId="0" fontId="22" fillId="0" borderId="15" xfId="0" applyNumberFormat="1" applyFont="1" applyBorder="1" applyAlignment="1" applyProtection="1">
      <alignment horizontal="center"/>
    </xf>
    <xf numFmtId="0" fontId="22" fillId="0" borderId="65" xfId="0" applyNumberFormat="1" applyFont="1" applyBorder="1" applyAlignment="1" applyProtection="1">
      <alignment horizontal="center"/>
    </xf>
    <xf numFmtId="0" fontId="22" fillId="28" borderId="18" xfId="0" applyFont="1" applyFill="1" applyBorder="1" applyAlignment="1" applyProtection="1">
      <alignment horizontal="center" vertical="center" wrapText="1"/>
    </xf>
    <xf numFmtId="0" fontId="22" fillId="28" borderId="24" xfId="0" applyFont="1" applyFill="1" applyBorder="1" applyAlignment="1" applyProtection="1">
      <alignment horizontal="center" vertical="center" wrapText="1"/>
    </xf>
    <xf numFmtId="0" fontId="3" fillId="0" borderId="18" xfId="0" applyFont="1" applyBorder="1" applyAlignment="1" applyProtection="1">
      <alignment horizontal="left" vertical="top" wrapText="1"/>
      <protection locked="0"/>
    </xf>
    <xf numFmtId="0" fontId="28" fillId="29" borderId="25" xfId="0" applyFont="1" applyFill="1" applyBorder="1" applyAlignment="1" applyProtection="1">
      <alignment horizontal="center" vertical="center"/>
    </xf>
    <xf numFmtId="2" fontId="22" fillId="0" borderId="15" xfId="0" applyNumberFormat="1" applyFont="1" applyBorder="1" applyAlignment="1" applyProtection="1">
      <alignment horizontal="center"/>
    </xf>
    <xf numFmtId="2" fontId="22" fillId="0" borderId="65" xfId="0" applyNumberFormat="1" applyFont="1" applyBorder="1" applyAlignment="1" applyProtection="1">
      <alignment horizontal="center"/>
    </xf>
    <xf numFmtId="0" fontId="3" fillId="0" borderId="38" xfId="0" applyNumberFormat="1" applyFont="1" applyBorder="1" applyAlignment="1" applyProtection="1">
      <alignment horizontal="center" vertical="center" wrapText="1"/>
      <protection locked="0"/>
    </xf>
    <xf numFmtId="0" fontId="3" fillId="0" borderId="26" xfId="0" applyNumberFormat="1" applyFont="1" applyBorder="1" applyAlignment="1" applyProtection="1">
      <alignment horizontal="center" vertical="center" wrapText="1"/>
      <protection locked="0"/>
    </xf>
    <xf numFmtId="0" fontId="3" fillId="0" borderId="27" xfId="0" applyFont="1" applyBorder="1" applyAlignment="1" applyProtection="1">
      <alignment horizontal="left" vertical="center" wrapText="1"/>
      <protection locked="0"/>
    </xf>
    <xf numFmtId="0" fontId="3" fillId="0" borderId="27" xfId="43" applyFont="1" applyFill="1" applyBorder="1" applyAlignment="1" applyProtection="1">
      <alignment horizontal="left" vertical="center" wrapText="1"/>
      <protection locked="0"/>
    </xf>
    <xf numFmtId="9" fontId="3" fillId="0" borderId="14" xfId="0" applyNumberFormat="1" applyFont="1" applyBorder="1" applyAlignment="1" applyProtection="1">
      <alignment horizontal="center" vertical="center" wrapText="1"/>
      <protection locked="0"/>
    </xf>
    <xf numFmtId="9" fontId="3" fillId="0" borderId="15" xfId="0" applyNumberFormat="1" applyFont="1" applyBorder="1" applyAlignment="1" applyProtection="1">
      <alignment horizontal="center" vertical="center" wrapText="1"/>
      <protection locked="0"/>
    </xf>
    <xf numFmtId="0" fontId="22" fillId="0" borderId="18" xfId="0" applyFont="1" applyBorder="1" applyAlignment="1" applyProtection="1">
      <alignment horizontal="left" vertical="top" wrapText="1"/>
      <protection locked="0"/>
    </xf>
    <xf numFmtId="0" fontId="22" fillId="0" borderId="24" xfId="0" applyFont="1" applyBorder="1" applyAlignment="1" applyProtection="1">
      <alignment horizontal="left" vertical="top" wrapText="1"/>
      <protection locked="0"/>
    </xf>
    <xf numFmtId="0" fontId="22" fillId="0" borderId="25" xfId="0" applyFont="1" applyBorder="1" applyAlignment="1" applyProtection="1">
      <alignment horizontal="left" vertical="top" wrapText="1"/>
      <protection locked="0"/>
    </xf>
    <xf numFmtId="0" fontId="22" fillId="0" borderId="22" xfId="0" applyFont="1" applyBorder="1" applyAlignment="1" applyProtection="1">
      <alignment horizontal="center" vertical="top" wrapText="1"/>
      <protection locked="0"/>
    </xf>
    <xf numFmtId="0" fontId="22" fillId="28" borderId="27" xfId="0" applyFont="1" applyFill="1" applyBorder="1" applyAlignment="1">
      <alignment horizontal="center" vertical="center" wrapText="1"/>
    </xf>
    <xf numFmtId="0" fontId="22" fillId="28" borderId="38" xfId="0" applyFont="1" applyFill="1" applyBorder="1" applyAlignment="1" applyProtection="1">
      <alignment horizontal="center" vertical="center"/>
      <protection locked="0"/>
    </xf>
    <xf numFmtId="0" fontId="22" fillId="28" borderId="26" xfId="0" applyFont="1" applyFill="1" applyBorder="1" applyAlignment="1" applyProtection="1">
      <alignment horizontal="center" vertical="center"/>
      <protection locked="0"/>
    </xf>
    <xf numFmtId="0" fontId="22" fillId="28" borderId="64" xfId="0" applyFont="1" applyFill="1" applyBorder="1" applyAlignment="1" applyProtection="1">
      <alignment horizontal="center" vertical="center"/>
      <protection locked="0"/>
    </xf>
    <xf numFmtId="0" fontId="22" fillId="28" borderId="38" xfId="0" applyFont="1" applyFill="1" applyBorder="1" applyAlignment="1">
      <alignment horizontal="center" vertical="center" wrapText="1"/>
    </xf>
    <xf numFmtId="0" fontId="22" fillId="28" borderId="64" xfId="0" applyFont="1" applyFill="1" applyBorder="1" applyAlignment="1">
      <alignment horizontal="center" vertical="center" wrapText="1"/>
    </xf>
    <xf numFmtId="9" fontId="22" fillId="0" borderId="38" xfId="51" applyFont="1" applyBorder="1" applyAlignment="1" applyProtection="1">
      <alignment horizontal="center"/>
      <protection locked="0"/>
    </xf>
    <xf numFmtId="9" fontId="22" fillId="0" borderId="26" xfId="51" applyFont="1" applyBorder="1" applyAlignment="1" applyProtection="1">
      <alignment horizontal="center"/>
      <protection locked="0"/>
    </xf>
    <xf numFmtId="9" fontId="22" fillId="0" borderId="64" xfId="51" applyFont="1" applyBorder="1" applyAlignment="1" applyProtection="1">
      <alignment horizontal="center"/>
      <protection locked="0"/>
    </xf>
    <xf numFmtId="9" fontId="3" fillId="0" borderId="38" xfId="51" applyFont="1" applyBorder="1" applyAlignment="1" applyProtection="1">
      <alignment horizontal="center"/>
      <protection locked="0"/>
    </xf>
    <xf numFmtId="9" fontId="3" fillId="0" borderId="64" xfId="51" applyFont="1" applyBorder="1" applyAlignment="1" applyProtection="1">
      <alignment horizontal="center"/>
      <protection locked="0"/>
    </xf>
    <xf numFmtId="9" fontId="22" fillId="0" borderId="38" xfId="51" applyFont="1" applyBorder="1" applyAlignment="1" applyProtection="1">
      <alignment horizontal="center" vertical="center" wrapText="1"/>
      <protection locked="0"/>
    </xf>
    <xf numFmtId="9" fontId="22" fillId="0" borderId="26" xfId="51" applyFont="1" applyBorder="1" applyAlignment="1" applyProtection="1">
      <alignment horizontal="center" vertical="center" wrapText="1"/>
      <protection locked="0"/>
    </xf>
    <xf numFmtId="9" fontId="22" fillId="0" borderId="64" xfId="51" applyFont="1" applyBorder="1" applyAlignment="1" applyProtection="1">
      <alignment horizontal="center" vertical="center" wrapText="1"/>
      <protection locked="0"/>
    </xf>
    <xf numFmtId="0" fontId="3" fillId="0" borderId="64" xfId="0" applyFont="1" applyBorder="1" applyAlignment="1" applyProtection="1">
      <alignment horizontal="center"/>
      <protection locked="0"/>
    </xf>
    <xf numFmtId="0" fontId="3" fillId="0" borderId="38" xfId="0" applyFont="1" applyBorder="1" applyAlignment="1" applyProtection="1">
      <alignment horizontal="center" wrapText="1"/>
      <protection locked="0"/>
    </xf>
    <xf numFmtId="0" fontId="3" fillId="0" borderId="64" xfId="0" applyFont="1" applyBorder="1" applyAlignment="1" applyProtection="1">
      <alignment horizontal="center" wrapText="1"/>
      <protection locked="0"/>
    </xf>
    <xf numFmtId="0" fontId="22" fillId="0" borderId="18" xfId="0" applyFont="1" applyBorder="1" applyAlignment="1" applyProtection="1">
      <alignment vertical="top" wrapText="1"/>
      <protection locked="0"/>
    </xf>
    <xf numFmtId="0" fontId="22" fillId="0" borderId="24" xfId="0" applyFont="1" applyBorder="1" applyAlignment="1" applyProtection="1">
      <alignment vertical="top" wrapText="1"/>
      <protection locked="0"/>
    </xf>
    <xf numFmtId="0" fontId="22" fillId="0" borderId="25" xfId="0" applyFont="1" applyBorder="1" applyAlignment="1" applyProtection="1">
      <alignment vertical="top" wrapText="1"/>
      <protection locked="0"/>
    </xf>
    <xf numFmtId="2" fontId="22" fillId="0" borderId="15" xfId="0" applyNumberFormat="1" applyFont="1" applyBorder="1" applyAlignment="1">
      <alignment horizontal="center"/>
    </xf>
    <xf numFmtId="2" fontId="22" fillId="0" borderId="65" xfId="0" applyNumberFormat="1" applyFont="1" applyBorder="1" applyAlignment="1">
      <alignment horizontal="center"/>
    </xf>
    <xf numFmtId="2" fontId="22" fillId="0" borderId="66" xfId="0" applyNumberFormat="1" applyFont="1" applyBorder="1" applyAlignment="1">
      <alignment horizontal="center"/>
    </xf>
    <xf numFmtId="2" fontId="22" fillId="0" borderId="67" xfId="0" applyNumberFormat="1" applyFont="1" applyBorder="1" applyAlignment="1">
      <alignment horizontal="center"/>
    </xf>
    <xf numFmtId="2" fontId="22" fillId="0" borderId="44" xfId="0" applyNumberFormat="1" applyFont="1" applyBorder="1" applyAlignment="1">
      <alignment horizontal="center"/>
    </xf>
    <xf numFmtId="0" fontId="3" fillId="0" borderId="18" xfId="0" applyFont="1" applyBorder="1" applyAlignment="1" applyProtection="1">
      <alignment horizontal="left"/>
    </xf>
    <xf numFmtId="0" fontId="3" fillId="0" borderId="24" xfId="0" applyFont="1" applyBorder="1" applyAlignment="1" applyProtection="1">
      <alignment horizontal="left"/>
    </xf>
    <xf numFmtId="0" fontId="3" fillId="0" borderId="19" xfId="0" applyFont="1" applyBorder="1" applyAlignment="1" applyProtection="1">
      <alignment horizontal="left"/>
    </xf>
    <xf numFmtId="0" fontId="3" fillId="0" borderId="20" xfId="0" applyFont="1" applyBorder="1" applyAlignment="1" applyProtection="1">
      <alignment horizontal="left"/>
    </xf>
  </cellXfs>
  <cellStyles count="61">
    <cellStyle name="20% - Énfasis1 2" xfId="1" xr:uid="{00000000-0005-0000-0000-000000000000}"/>
    <cellStyle name="20% - Énfasis1 2 2" xfId="2" xr:uid="{00000000-0005-0000-0000-000001000000}"/>
    <cellStyle name="20% - Énfasis2 2" xfId="3" xr:uid="{00000000-0005-0000-0000-000002000000}"/>
    <cellStyle name="20% - Énfasis2 2 2" xfId="4" xr:uid="{00000000-0005-0000-0000-000003000000}"/>
    <cellStyle name="20% - Énfasis3 2" xfId="5" xr:uid="{00000000-0005-0000-0000-000004000000}"/>
    <cellStyle name="20% - Énfasis3 2 2" xfId="6" xr:uid="{00000000-0005-0000-0000-000005000000}"/>
    <cellStyle name="20% - Énfasis4 2" xfId="7" xr:uid="{00000000-0005-0000-0000-000006000000}"/>
    <cellStyle name="20% - Énfasis4 2 2" xfId="8" xr:uid="{00000000-0005-0000-0000-000007000000}"/>
    <cellStyle name="20% - Énfasis5 2" xfId="9" xr:uid="{00000000-0005-0000-0000-000008000000}"/>
    <cellStyle name="20% - Énfasis5 2 2" xfId="10" xr:uid="{00000000-0005-0000-0000-000009000000}"/>
    <cellStyle name="20% - Énfasis6 2" xfId="11" xr:uid="{00000000-0005-0000-0000-00000A000000}"/>
    <cellStyle name="20% - Énfasis6 2 2" xfId="12" xr:uid="{00000000-0005-0000-0000-00000B000000}"/>
    <cellStyle name="40% - Énfasis1 2" xfId="13" xr:uid="{00000000-0005-0000-0000-00000C000000}"/>
    <cellStyle name="40% - Énfasis1 2 2" xfId="14" xr:uid="{00000000-0005-0000-0000-00000D000000}"/>
    <cellStyle name="40% - Énfasis2 2" xfId="15" xr:uid="{00000000-0005-0000-0000-00000E000000}"/>
    <cellStyle name="40% - Énfasis2 2 2" xfId="16" xr:uid="{00000000-0005-0000-0000-00000F000000}"/>
    <cellStyle name="40% - Énfasis3 2" xfId="17" xr:uid="{00000000-0005-0000-0000-000010000000}"/>
    <cellStyle name="40% - Énfasis3 2 2" xfId="18" xr:uid="{00000000-0005-0000-0000-000011000000}"/>
    <cellStyle name="40% - Énfasis4 2" xfId="19" xr:uid="{00000000-0005-0000-0000-000012000000}"/>
    <cellStyle name="40% - Énfasis4 2 2" xfId="20" xr:uid="{00000000-0005-0000-0000-000013000000}"/>
    <cellStyle name="40% - Énfasis5 2" xfId="21" xr:uid="{00000000-0005-0000-0000-000014000000}"/>
    <cellStyle name="40% - Énfasis5 2 2" xfId="22" xr:uid="{00000000-0005-0000-0000-000015000000}"/>
    <cellStyle name="40% - Énfasis6 2" xfId="23" xr:uid="{00000000-0005-0000-0000-000016000000}"/>
    <cellStyle name="40% - Énfasis6 2 2" xfId="24" xr:uid="{00000000-0005-0000-0000-000017000000}"/>
    <cellStyle name="60% - Énfasis1 2" xfId="25" xr:uid="{00000000-0005-0000-0000-000018000000}"/>
    <cellStyle name="60% - Énfasis2 2" xfId="26" xr:uid="{00000000-0005-0000-0000-000019000000}"/>
    <cellStyle name="60% - Énfasis3 2" xfId="27" xr:uid="{00000000-0005-0000-0000-00001A000000}"/>
    <cellStyle name="60% - Énfasis4 2" xfId="28" xr:uid="{00000000-0005-0000-0000-00001B000000}"/>
    <cellStyle name="60% - Énfasis5 2" xfId="29" xr:uid="{00000000-0005-0000-0000-00001C000000}"/>
    <cellStyle name="60% - Énfasis6 2" xfId="30" xr:uid="{00000000-0005-0000-0000-00001D000000}"/>
    <cellStyle name="Buena 2" xfId="31" xr:uid="{00000000-0005-0000-0000-00001E000000}"/>
    <cellStyle name="Cálculo 2" xfId="32" xr:uid="{00000000-0005-0000-0000-00001F000000}"/>
    <cellStyle name="Celda de comprobación 2" xfId="33" xr:uid="{00000000-0005-0000-0000-000020000000}"/>
    <cellStyle name="Celda vinculada 2" xfId="34" xr:uid="{00000000-0005-0000-0000-000021000000}"/>
    <cellStyle name="Encabezado 4 2" xfId="35" xr:uid="{00000000-0005-0000-0000-000022000000}"/>
    <cellStyle name="Énfasis1 2" xfId="36" xr:uid="{00000000-0005-0000-0000-000023000000}"/>
    <cellStyle name="Énfasis2 2" xfId="37" xr:uid="{00000000-0005-0000-0000-000024000000}"/>
    <cellStyle name="Énfasis3 2" xfId="38" xr:uid="{00000000-0005-0000-0000-000025000000}"/>
    <cellStyle name="Énfasis4 2" xfId="39" xr:uid="{00000000-0005-0000-0000-000026000000}"/>
    <cellStyle name="Énfasis5 2" xfId="40" xr:uid="{00000000-0005-0000-0000-000027000000}"/>
    <cellStyle name="Énfasis6 2" xfId="41" xr:uid="{00000000-0005-0000-0000-000028000000}"/>
    <cellStyle name="Entrada 2" xfId="42" xr:uid="{00000000-0005-0000-0000-000029000000}"/>
    <cellStyle name="Hipervínculo" xfId="43" builtinId="8"/>
    <cellStyle name="Incorrecto 2" xfId="44" xr:uid="{00000000-0005-0000-0000-00002B000000}"/>
    <cellStyle name="Neutral 2" xfId="45" xr:uid="{00000000-0005-0000-0000-00002C000000}"/>
    <cellStyle name="Normal" xfId="0" builtinId="0"/>
    <cellStyle name="Normal 2" xfId="46" xr:uid="{00000000-0005-0000-0000-00002E000000}"/>
    <cellStyle name="Normal 2 2 3" xfId="47" xr:uid="{00000000-0005-0000-0000-00002F000000}"/>
    <cellStyle name="Normal 3" xfId="48" xr:uid="{00000000-0005-0000-0000-000030000000}"/>
    <cellStyle name="Normal 5" xfId="49" xr:uid="{00000000-0005-0000-0000-000031000000}"/>
    <cellStyle name="Notas 2" xfId="50" xr:uid="{00000000-0005-0000-0000-000032000000}"/>
    <cellStyle name="Porcentaje" xfId="51" builtinId="5"/>
    <cellStyle name="Porcentaje 2" xfId="52" xr:uid="{00000000-0005-0000-0000-000034000000}"/>
    <cellStyle name="Salida 2" xfId="53" xr:uid="{00000000-0005-0000-0000-000035000000}"/>
    <cellStyle name="Texto de advertencia 2" xfId="54" xr:uid="{00000000-0005-0000-0000-000036000000}"/>
    <cellStyle name="Texto explicativo 2" xfId="55" xr:uid="{00000000-0005-0000-0000-000037000000}"/>
    <cellStyle name="Título 1 2" xfId="56" xr:uid="{00000000-0005-0000-0000-000038000000}"/>
    <cellStyle name="Título 2 2" xfId="57" xr:uid="{00000000-0005-0000-0000-000039000000}"/>
    <cellStyle name="Título 3 2" xfId="58" xr:uid="{00000000-0005-0000-0000-00003A000000}"/>
    <cellStyle name="Título 4" xfId="59" xr:uid="{00000000-0005-0000-0000-00003B000000}"/>
    <cellStyle name="Total 2" xfId="60"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Autoliquidaciones!$C$28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8DE9-4516-83ED-ED809127E7C8}"/>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Autoliquidaciones!$D$24:$Q$24</c:f>
              <c:strCache>
                <c:ptCount val="13"/>
                <c:pt idx="0">
                  <c:v>Trimestre I</c:v>
                </c:pt>
                <c:pt idx="3">
                  <c:v>Trimestre II</c:v>
                </c:pt>
                <c:pt idx="6">
                  <c:v>Trimestre III</c:v>
                </c:pt>
                <c:pt idx="9">
                  <c:v>Trimestre IV</c:v>
                </c:pt>
                <c:pt idx="12">
                  <c:v>TOTAL PERIODO</c:v>
                </c:pt>
              </c:strCache>
            </c:strRef>
          </c:cat>
          <c:val>
            <c:numRef>
              <c:f>Autoliquidaciones!$D$28:$Q$28</c:f>
              <c:numCache>
                <c:formatCode>0</c:formatCode>
                <c:ptCount val="14"/>
                <c:pt idx="0">
                  <c:v>75</c:v>
                </c:pt>
                <c:pt idx="3">
                  <c:v>81.818181818181827</c:v>
                </c:pt>
                <c:pt idx="6">
                  <c:v>75</c:v>
                </c:pt>
                <c:pt idx="9">
                  <c:v>0</c:v>
                </c:pt>
                <c:pt idx="12">
                  <c:v>77.41935483870968</c:v>
                </c:pt>
              </c:numCache>
            </c:numRef>
          </c:val>
          <c:smooth val="0"/>
          <c:extLst>
            <c:ext xmlns:c16="http://schemas.microsoft.com/office/drawing/2014/chart" uri="{C3380CC4-5D6E-409C-BE32-E72D297353CC}">
              <c16:uniqueId val="{00000002-8DE9-4516-83ED-ED809127E7C8}"/>
            </c:ext>
          </c:extLst>
        </c:ser>
        <c:ser>
          <c:idx val="1"/>
          <c:order val="1"/>
          <c:tx>
            <c:strRef>
              <c:f>Autoliquidaciones!$C$25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Autoliquidaciones!$D$24:$Q$24</c:f>
              <c:strCache>
                <c:ptCount val="13"/>
                <c:pt idx="0">
                  <c:v>Trimestre I</c:v>
                </c:pt>
                <c:pt idx="3">
                  <c:v>Trimestre II</c:v>
                </c:pt>
                <c:pt idx="6">
                  <c:v>Trimestre III</c:v>
                </c:pt>
                <c:pt idx="9">
                  <c:v>Trimestre IV</c:v>
                </c:pt>
                <c:pt idx="12">
                  <c:v>TOTAL PERIODO</c:v>
                </c:pt>
              </c:strCache>
            </c:strRef>
          </c:cat>
          <c:val>
            <c:numRef>
              <c:f>Autoliquidaciones!$D$25:$Q$25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8DE9-4516-83ED-ED809127E7C8}"/>
            </c:ext>
          </c:extLst>
        </c:ser>
        <c:dLbls>
          <c:showLegendKey val="0"/>
          <c:showVal val="0"/>
          <c:showCatName val="0"/>
          <c:showSerName val="0"/>
          <c:showPercent val="0"/>
          <c:showBubbleSize val="0"/>
        </c:dLbls>
        <c:marker val="1"/>
        <c:smooth val="0"/>
        <c:axId val="785951728"/>
        <c:axId val="785948464"/>
      </c:lineChart>
      <c:catAx>
        <c:axId val="78595172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8464"/>
        <c:crosses val="autoZero"/>
        <c:auto val="1"/>
        <c:lblAlgn val="ctr"/>
        <c:lblOffset val="100"/>
        <c:noMultiLvlLbl val="0"/>
      </c:catAx>
      <c:valAx>
        <c:axId val="7859484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785951728"/>
        <c:crosses val="autoZero"/>
        <c:crossBetween val="between"/>
      </c:valAx>
      <c:spPr>
        <a:noFill/>
        <a:ln w="25400">
          <a:noFill/>
        </a:ln>
      </c:spPr>
    </c:plotArea>
    <c:legend>
      <c:legendPos val="b"/>
      <c:layout>
        <c:manualLayout>
          <c:xMode val="edge"/>
          <c:yMode val="edge"/>
          <c:x val="0.43625883009165339"/>
          <c:y val="0.8812654869754184"/>
          <c:w val="0.12753131841052617"/>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2A96-4358-9624-BD17CB13E97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Nomina!$D$24:$Q$24</c:f>
              <c:strCache>
                <c:ptCount val="13"/>
                <c:pt idx="0">
                  <c:v>Trimestre I</c:v>
                </c:pt>
                <c:pt idx="3">
                  <c:v>Trimestre II</c:v>
                </c:pt>
                <c:pt idx="6">
                  <c:v>Trimestre III</c:v>
                </c:pt>
                <c:pt idx="9">
                  <c:v>Trimestre IV</c:v>
                </c:pt>
                <c:pt idx="12">
                  <c:v>TOTAL PERIODO</c:v>
                </c:pt>
              </c:strCache>
            </c:strRef>
          </c:cat>
          <c:val>
            <c:numRef>
              <c:f>Nomina!$D$28:$Q$28</c:f>
              <c:numCache>
                <c:formatCode>0.00</c:formatCode>
                <c:ptCount val="14"/>
                <c:pt idx="0">
                  <c:v>99.757281553398059</c:v>
                </c:pt>
                <c:pt idx="3">
                  <c:v>97.165991902834008</c:v>
                </c:pt>
                <c:pt idx="6">
                  <c:v>97.9381443298969</c:v>
                </c:pt>
                <c:pt idx="9">
                  <c:v>0</c:v>
                </c:pt>
                <c:pt idx="12">
                  <c:v>99.165175909361963</c:v>
                </c:pt>
              </c:numCache>
            </c:numRef>
          </c:val>
          <c:smooth val="0"/>
          <c:extLst>
            <c:ext xmlns:c16="http://schemas.microsoft.com/office/drawing/2014/chart" uri="{C3380CC4-5D6E-409C-BE32-E72D297353CC}">
              <c16:uniqueId val="{00000002-2A96-4358-9624-BD17CB13E979}"/>
            </c:ext>
          </c:extLst>
        </c:ser>
        <c:ser>
          <c:idx val="1"/>
          <c:order val="1"/>
          <c:tx>
            <c:strRef>
              <c:f>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Nomina!$D$24:$Q$24</c:f>
              <c:strCache>
                <c:ptCount val="13"/>
                <c:pt idx="0">
                  <c:v>Trimestre I</c:v>
                </c:pt>
                <c:pt idx="3">
                  <c:v>Trimestre II</c:v>
                </c:pt>
                <c:pt idx="6">
                  <c:v>Trimestre III</c:v>
                </c:pt>
                <c:pt idx="9">
                  <c:v>Trimestre IV</c:v>
                </c:pt>
                <c:pt idx="12">
                  <c:v>TOTAL PERIODO</c:v>
                </c:pt>
              </c:strCache>
            </c:strRef>
          </c:cat>
          <c:val>
            <c:numRef>
              <c:f>Nomina!$D$25:$Q$25</c:f>
              <c:numCache>
                <c:formatCode>General</c:formatCode>
                <c:ptCount val="14"/>
                <c:pt idx="0" formatCode="0%">
                  <c:v>0.1</c:v>
                </c:pt>
                <c:pt idx="3" formatCode="0%">
                  <c:v>0.2</c:v>
                </c:pt>
                <c:pt idx="6" formatCode="0%">
                  <c:v>0.25</c:v>
                </c:pt>
                <c:pt idx="9" formatCode="0%">
                  <c:v>0.25</c:v>
                </c:pt>
                <c:pt idx="12" formatCode="0%">
                  <c:v>0.8</c:v>
                </c:pt>
              </c:numCache>
            </c:numRef>
          </c:val>
          <c:smooth val="0"/>
          <c:extLst>
            <c:ext xmlns:c16="http://schemas.microsoft.com/office/drawing/2014/chart" uri="{C3380CC4-5D6E-409C-BE32-E72D297353CC}">
              <c16:uniqueId val="{00000003-2A96-4358-9624-BD17CB13E979}"/>
            </c:ext>
          </c:extLst>
        </c:ser>
        <c:dLbls>
          <c:showLegendKey val="0"/>
          <c:showVal val="0"/>
          <c:showCatName val="0"/>
          <c:showSerName val="0"/>
          <c:showPercent val="0"/>
          <c:showBubbleSize val="0"/>
        </c:dLbls>
        <c:marker val="1"/>
        <c:smooth val="0"/>
        <c:axId val="785956080"/>
        <c:axId val="785944656"/>
      </c:lineChart>
      <c:catAx>
        <c:axId val="78595608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4656"/>
        <c:crosses val="autoZero"/>
        <c:auto val="1"/>
        <c:lblAlgn val="ctr"/>
        <c:lblOffset val="100"/>
        <c:noMultiLvlLbl val="0"/>
      </c:catAx>
      <c:valAx>
        <c:axId val="78594465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785956080"/>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Nomina!$C$28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EFB0-44DE-89A3-2A508F0BBEF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Nomina!$D$28:$Q$28</c15:sqref>
                  </c15:fullRef>
                </c:ext>
              </c:extLst>
              <c:f>(Nomina!$D$28,Nomina!$G$28,Nomina!$J$28,Nomina!$M$28,Nomina!$P$28)</c:f>
              <c:numCache>
                <c:formatCode>0.00</c:formatCode>
                <c:ptCount val="5"/>
                <c:pt idx="0">
                  <c:v>99.757281553398059</c:v>
                </c:pt>
                <c:pt idx="1">
                  <c:v>97.165991902834008</c:v>
                </c:pt>
                <c:pt idx="2">
                  <c:v>97.9381443298969</c:v>
                </c:pt>
                <c:pt idx="3">
                  <c:v>0</c:v>
                </c:pt>
                <c:pt idx="4">
                  <c:v>99.165175909361963</c:v>
                </c:pt>
              </c:numCache>
            </c:numRef>
          </c:val>
          <c:smooth val="0"/>
          <c:extLst>
            <c:ext xmlns:c16="http://schemas.microsoft.com/office/drawing/2014/chart" uri="{C3380CC4-5D6E-409C-BE32-E72D297353CC}">
              <c16:uniqueId val="{00000001-EFB0-44DE-89A3-2A508F0BBEF2}"/>
            </c:ext>
          </c:extLst>
        </c:ser>
        <c:ser>
          <c:idx val="1"/>
          <c:order val="1"/>
          <c:tx>
            <c:strRef>
              <c:f>Nomina!$C$25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[1]Nomina!$D$24:$Q$24</c15:sqref>
                  </c15:fullRef>
                </c:ext>
              </c:extLst>
              <c:f>([1]Nomina!$D$24,[1]Nomina!$G$24,[1]Nomina!$J$24,[1]Nomina!$M$24,[1]Nomina!$P$24)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Nomina!$D$25:$Q$25</c15:sqref>
                  </c15:fullRef>
                </c:ext>
              </c:extLst>
              <c:f>(Nomina!$D$25,Nomina!$G$25,Nomina!$J$25,Nomina!$M$25,Nomina!$P$25)</c:f>
              <c:numCache>
                <c:formatCode>General</c:formatCode>
                <c:ptCount val="5"/>
                <c:pt idx="0" formatCode="0%">
                  <c:v>0.1</c:v>
                </c:pt>
                <c:pt idx="1" formatCode="0%">
                  <c:v>0.2</c:v>
                </c:pt>
                <c:pt idx="2" formatCode="0%">
                  <c:v>0.25</c:v>
                </c:pt>
                <c:pt idx="3" formatCode="0%">
                  <c:v>0.25</c:v>
                </c:pt>
                <c:pt idx="4" formatCode="0%">
                  <c:v>0.8</c:v>
                </c:pt>
              </c:numCache>
            </c:numRef>
          </c:val>
          <c:smooth val="0"/>
          <c:extLst>
            <c:ext xmlns:c16="http://schemas.microsoft.com/office/drawing/2014/chart" uri="{C3380CC4-5D6E-409C-BE32-E72D297353CC}">
              <c16:uniqueId val="{00000002-EFB0-44DE-89A3-2A508F0BBEF2}"/>
            </c:ext>
          </c:extLst>
        </c:ser>
        <c:dLbls>
          <c:showLegendKey val="0"/>
          <c:showVal val="0"/>
          <c:showCatName val="0"/>
          <c:showSerName val="0"/>
          <c:showPercent val="0"/>
          <c:showBubbleSize val="0"/>
        </c:dLbls>
        <c:marker val="1"/>
        <c:smooth val="0"/>
        <c:axId val="1061188815"/>
        <c:axId val="1"/>
      </c:lineChart>
      <c:catAx>
        <c:axId val="10611888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1061188815"/>
        <c:crosses val="autoZero"/>
        <c:crossBetween val="between"/>
      </c:valAx>
      <c:spPr>
        <a:noFill/>
        <a:ln w="25400">
          <a:noFill/>
        </a:ln>
      </c:spPr>
    </c:plotArea>
    <c:legend>
      <c:legendPos val="b"/>
      <c:layout>
        <c:manualLayout>
          <c:xMode val="edge"/>
          <c:yMode val="edge"/>
          <c:x val="0.43625880219518015"/>
          <c:y val="0.88126533921479711"/>
          <c:w val="0.12748231925554759"/>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Autoliquidaciones!$C$28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0F5D-49DB-8895-F779A8F1974A}"/>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Autoliquidaciones!$D$28:$Q$28</c15:sqref>
                  </c15:fullRef>
                </c:ext>
              </c:extLst>
              <c:f>(Autoliquidaciones!$D$28,Autoliquidaciones!$G$28,Autoliquidaciones!$J$28,Autoliquidaciones!$M$28,Autoliquidaciones!$P$28)</c:f>
              <c:numCache>
                <c:formatCode>0</c:formatCode>
                <c:ptCount val="5"/>
                <c:pt idx="0">
                  <c:v>75</c:v>
                </c:pt>
                <c:pt idx="1">
                  <c:v>81.818181818181827</c:v>
                </c:pt>
                <c:pt idx="2">
                  <c:v>75</c:v>
                </c:pt>
                <c:pt idx="3">
                  <c:v>0</c:v>
                </c:pt>
                <c:pt idx="4">
                  <c:v>77.41935483870968</c:v>
                </c:pt>
              </c:numCache>
            </c:numRef>
          </c:val>
          <c:smooth val="0"/>
          <c:extLst>
            <c:ext xmlns:c16="http://schemas.microsoft.com/office/drawing/2014/chart" uri="{C3380CC4-5D6E-409C-BE32-E72D297353CC}">
              <c16:uniqueId val="{00000001-0F5D-49DB-8895-F779A8F1974A}"/>
            </c:ext>
          </c:extLst>
        </c:ser>
        <c:ser>
          <c:idx val="1"/>
          <c:order val="1"/>
          <c:tx>
            <c:strRef>
              <c:f>Autoliquidaciones!$C$25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[1]Autoliquidaciones!$D$24:$Q$24</c15:sqref>
                  </c15:fullRef>
                </c:ext>
              </c:extLst>
              <c:f>([1]Autoliquidaciones!$D$24,[1]Autoliquidaciones!$G$24,[1]Autoliquidaciones!$J$24,[1]Autoliquidaciones!$M$24,[1]Autoliquidaciones!$P$24)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Autoliquidaciones!$D$25:$Q$25</c15:sqref>
                  </c15:fullRef>
                </c:ext>
              </c:extLst>
              <c:f>(Autoliquidaciones!$D$25,Autoliquidaciones!$G$25,Autoliquidaciones!$J$25,Autoliquidaciones!$M$25,Autoliquidaciones!$P$25)</c:f>
              <c:numCache>
                <c:formatCode>General</c:formatCode>
                <c:ptCount val="5"/>
                <c:pt idx="0" formatCode="0%">
                  <c:v>0.1</c:v>
                </c:pt>
                <c:pt idx="1" formatCode="0%">
                  <c:v>0.25</c:v>
                </c:pt>
                <c:pt idx="2" formatCode="0%">
                  <c:v>0.25</c:v>
                </c:pt>
                <c:pt idx="3" formatCode="0%">
                  <c:v>0.2</c:v>
                </c:pt>
                <c:pt idx="4" formatCode="0%">
                  <c:v>0.8</c:v>
                </c:pt>
              </c:numCache>
            </c:numRef>
          </c:val>
          <c:smooth val="0"/>
          <c:extLst>
            <c:ext xmlns:c16="http://schemas.microsoft.com/office/drawing/2014/chart" uri="{C3380CC4-5D6E-409C-BE32-E72D297353CC}">
              <c16:uniqueId val="{00000002-0F5D-49DB-8895-F779A8F1974A}"/>
            </c:ext>
          </c:extLst>
        </c:ser>
        <c:dLbls>
          <c:showLegendKey val="0"/>
          <c:showVal val="0"/>
          <c:showCatName val="0"/>
          <c:showSerName val="0"/>
          <c:showPercent val="0"/>
          <c:showBubbleSize val="0"/>
        </c:dLbls>
        <c:marker val="1"/>
        <c:smooth val="0"/>
        <c:axId val="1061182015"/>
        <c:axId val="1"/>
      </c:lineChart>
      <c:catAx>
        <c:axId val="10611820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1061182015"/>
        <c:crosses val="autoZero"/>
        <c:crossBetween val="between"/>
      </c:valAx>
      <c:spPr>
        <a:noFill/>
        <a:ln w="25400">
          <a:noFill/>
        </a:ln>
      </c:spPr>
    </c:plotArea>
    <c:legend>
      <c:legendPos val="b"/>
      <c:layout>
        <c:manualLayout>
          <c:xMode val="edge"/>
          <c:yMode val="edge"/>
          <c:x val="0.43625877433925414"/>
          <c:y val="0.8812654869754184"/>
          <c:w val="0.12738969624509852"/>
          <c:h val="0.1150903504951569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1793063171393202E-2"/>
          <c:y val="4.8698780415984279E-2"/>
          <c:w val="0.96167017213285244"/>
          <c:h val="0.81204602574205986"/>
        </c:manualLayout>
      </c:layout>
      <c:lineChart>
        <c:grouping val="standard"/>
        <c:varyColors val="0"/>
        <c:ser>
          <c:idx val="0"/>
          <c:order val="0"/>
          <c:tx>
            <c:strRef>
              <c:f>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2921-4B5E-8118-0FA5C0D1F1E6}"/>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Cesantias!$D$28:$W$28</c15:sqref>
                  </c15:fullRef>
                </c:ext>
              </c:extLst>
              <c:f>(Cesantias!$D$28,Cesantias!$G$28,Cesantias!$J$28,Cesantias!$M$28,Cesantias!$P$28)</c:f>
              <c:numCache>
                <c:formatCode>General</c:formatCode>
                <c:ptCount val="5"/>
                <c:pt idx="0">
                  <c:v>100</c:v>
                </c:pt>
                <c:pt idx="1">
                  <c:v>100</c:v>
                </c:pt>
                <c:pt idx="2">
                  <c:v>100</c:v>
                </c:pt>
                <c:pt idx="3">
                  <c:v>0</c:v>
                </c:pt>
                <c:pt idx="4">
                  <c:v>100</c:v>
                </c:pt>
              </c:numCache>
            </c:numRef>
          </c:val>
          <c:smooth val="0"/>
          <c:extLst>
            <c:ext xmlns:c16="http://schemas.microsoft.com/office/drawing/2014/chart" uri="{C3380CC4-5D6E-409C-BE32-E72D297353CC}">
              <c16:uniqueId val="{00000001-2921-4B5E-8118-0FA5C0D1F1E6}"/>
            </c:ext>
          </c:extLst>
        </c:ser>
        <c:ser>
          <c:idx val="1"/>
          <c:order val="1"/>
          <c:tx>
            <c:strRef>
              <c:f>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Cesantias!$D$25:$W$25</c15:sqref>
                  </c15:fullRef>
                </c:ext>
              </c:extLst>
              <c:f>(Cesantias!$D$25,Cesantias!$G$25,Cesantias!$J$25,Cesantias!$M$25,Cesantias!$P$25)</c:f>
              <c:numCache>
                <c:formatCode>General</c:formatCode>
                <c:ptCount val="5"/>
                <c:pt idx="0" formatCode="0%">
                  <c:v>0.1</c:v>
                </c:pt>
                <c:pt idx="1" formatCode="0%">
                  <c:v>0.25</c:v>
                </c:pt>
                <c:pt idx="2" formatCode="0%">
                  <c:v>0.25</c:v>
                </c:pt>
                <c:pt idx="3" formatCode="0%">
                  <c:v>0.2</c:v>
                </c:pt>
                <c:pt idx="4" formatCode="0%">
                  <c:v>0.8</c:v>
                </c:pt>
              </c:numCache>
            </c:numRef>
          </c:val>
          <c:smooth val="0"/>
          <c:extLst>
            <c:ext xmlns:c16="http://schemas.microsoft.com/office/drawing/2014/chart" uri="{C3380CC4-5D6E-409C-BE32-E72D297353CC}">
              <c16:uniqueId val="{00000002-2921-4B5E-8118-0FA5C0D1F1E6}"/>
            </c:ext>
          </c:extLst>
        </c:ser>
        <c:dLbls>
          <c:showLegendKey val="0"/>
          <c:showVal val="0"/>
          <c:showCatName val="0"/>
          <c:showSerName val="0"/>
          <c:showPercent val="0"/>
          <c:showBubbleSize val="0"/>
        </c:dLbls>
        <c:marker val="1"/>
        <c:smooth val="0"/>
        <c:axId val="1061186415"/>
        <c:axId val="1"/>
      </c:lineChart>
      <c:catAx>
        <c:axId val="10611864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061186415"/>
        <c:crosses val="autoZero"/>
        <c:crossBetween val="between"/>
      </c:valAx>
      <c:spPr>
        <a:noFill/>
        <a:ln w="25400">
          <a:noFill/>
        </a:ln>
      </c:spPr>
    </c:plotArea>
    <c:legend>
      <c:legendPos val="b"/>
      <c:layout>
        <c:manualLayout>
          <c:xMode val="edge"/>
          <c:yMode val="edge"/>
          <c:x val="0.43342832307356033"/>
          <c:y val="0.8812654869754184"/>
          <c:w val="0.11697063095178283"/>
          <c:h val="0.11873463156545351"/>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'Liquidacion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A3D9-4688-AAE6-C48B3D281F1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'Liquidacion Cesantias'!$D$24:$Q$24</c:f>
              <c:strCache>
                <c:ptCount val="13"/>
                <c:pt idx="0">
                  <c:v>Trimestre I</c:v>
                </c:pt>
                <c:pt idx="3">
                  <c:v>Trimestre II</c:v>
                </c:pt>
                <c:pt idx="6">
                  <c:v>Trimestre III</c:v>
                </c:pt>
                <c:pt idx="9">
                  <c:v>Trimestre IV</c:v>
                </c:pt>
                <c:pt idx="12">
                  <c:v>TOTAL PERIODO</c:v>
                </c:pt>
              </c:strCache>
            </c:strRef>
          </c:cat>
          <c:val>
            <c:numRef>
              <c:f>'Liquidacion Cesantias'!$D$28:$Q$28</c:f>
              <c:numCache>
                <c:formatCode>General</c:formatCode>
                <c:ptCount val="14"/>
                <c:pt idx="0">
                  <c:v>100</c:v>
                </c:pt>
                <c:pt idx="3">
                  <c:v>100</c:v>
                </c:pt>
                <c:pt idx="6">
                  <c:v>100</c:v>
                </c:pt>
                <c:pt idx="9">
                  <c:v>0</c:v>
                </c:pt>
                <c:pt idx="12">
                  <c:v>100</c:v>
                </c:pt>
              </c:numCache>
            </c:numRef>
          </c:val>
          <c:smooth val="0"/>
          <c:extLst>
            <c:ext xmlns:c16="http://schemas.microsoft.com/office/drawing/2014/chart" uri="{C3380CC4-5D6E-409C-BE32-E72D297353CC}">
              <c16:uniqueId val="{00000002-A3D9-4688-AAE6-C48B3D281F12}"/>
            </c:ext>
          </c:extLst>
        </c:ser>
        <c:ser>
          <c:idx val="1"/>
          <c:order val="1"/>
          <c:tx>
            <c:strRef>
              <c:f>'Liquidacion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'Liquidacion Cesantias'!$D$24:$Q$24</c:f>
              <c:strCache>
                <c:ptCount val="13"/>
                <c:pt idx="0">
                  <c:v>Trimestre I</c:v>
                </c:pt>
                <c:pt idx="3">
                  <c:v>Trimestre II</c:v>
                </c:pt>
                <c:pt idx="6">
                  <c:v>Trimestre III</c:v>
                </c:pt>
                <c:pt idx="9">
                  <c:v>Trimestre IV</c:v>
                </c:pt>
                <c:pt idx="12">
                  <c:v>TOTAL PERIODO</c:v>
                </c:pt>
              </c:strCache>
            </c:strRef>
          </c:cat>
          <c:val>
            <c:numRef>
              <c:f>'Liquidacion Cesantias'!$D$25:$Q$25</c:f>
              <c:numCache>
                <c:formatCode>General</c:formatCode>
                <c:ptCount val="14"/>
                <c:pt idx="0" formatCode="0%">
                  <c:v>0.1</c:v>
                </c:pt>
                <c:pt idx="3" formatCode="0%">
                  <c:v>0.25</c:v>
                </c:pt>
                <c:pt idx="6" formatCode="0%">
                  <c:v>0.25</c:v>
                </c:pt>
                <c:pt idx="9" formatCode="0%">
                  <c:v>0.2</c:v>
                </c:pt>
                <c:pt idx="12" formatCode="0%">
                  <c:v>0.8</c:v>
                </c:pt>
              </c:numCache>
            </c:numRef>
          </c:val>
          <c:smooth val="0"/>
          <c:extLst>
            <c:ext xmlns:c16="http://schemas.microsoft.com/office/drawing/2014/chart" uri="{C3380CC4-5D6E-409C-BE32-E72D297353CC}">
              <c16:uniqueId val="{00000003-A3D9-4688-AAE6-C48B3D281F12}"/>
            </c:ext>
          </c:extLst>
        </c:ser>
        <c:dLbls>
          <c:showLegendKey val="0"/>
          <c:showVal val="0"/>
          <c:showCatName val="0"/>
          <c:showSerName val="0"/>
          <c:showPercent val="0"/>
          <c:showBubbleSize val="0"/>
        </c:dLbls>
        <c:marker val="1"/>
        <c:smooth val="0"/>
        <c:axId val="785945744"/>
        <c:axId val="785941936"/>
      </c:lineChart>
      <c:catAx>
        <c:axId val="7859457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1936"/>
        <c:crosses val="autoZero"/>
        <c:auto val="1"/>
        <c:lblAlgn val="ctr"/>
        <c:lblOffset val="100"/>
        <c:noMultiLvlLbl val="0"/>
      </c:catAx>
      <c:valAx>
        <c:axId val="78594193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785945744"/>
        <c:crosses val="autoZero"/>
        <c:crossBetween val="between"/>
      </c:valAx>
      <c:spPr>
        <a:noFill/>
        <a:ln w="25400">
          <a:noFill/>
        </a:ln>
      </c:spPr>
    </c:plotArea>
    <c:legend>
      <c:legendPos val="b"/>
      <c:layout>
        <c:manualLayout>
          <c:xMode val="edge"/>
          <c:yMode val="edge"/>
          <c:x val="0.43342830857483022"/>
          <c:y val="0.88126531058617674"/>
          <c:w val="0.12748234434613198"/>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'Liquidacion Cesantias'!$C$28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0-FF4D-4578-B02C-CFF0A4DD4C62}"/>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'Liquidacion Cesantias'!$D$28:$W$28</c15:sqref>
                  </c15:fullRef>
                </c:ext>
              </c:extLst>
              <c:f>('Liquidacion Cesantias'!$D$28,'Liquidacion Cesantias'!$G$28,'Liquidacion Cesantias'!$J$28,'Liquidacion Cesantias'!$M$28,'Liquidacion Cesantias'!$P$28)</c:f>
              <c:numCache>
                <c:formatCode>General</c:formatCode>
                <c:ptCount val="5"/>
                <c:pt idx="0">
                  <c:v>100</c:v>
                </c:pt>
                <c:pt idx="1">
                  <c:v>100</c:v>
                </c:pt>
                <c:pt idx="2">
                  <c:v>100</c:v>
                </c:pt>
                <c:pt idx="3">
                  <c:v>0</c:v>
                </c:pt>
                <c:pt idx="4">
                  <c:v>100</c:v>
                </c:pt>
              </c:numCache>
            </c:numRef>
          </c:val>
          <c:smooth val="0"/>
          <c:extLst>
            <c:ext xmlns:c16="http://schemas.microsoft.com/office/drawing/2014/chart" uri="{C3380CC4-5D6E-409C-BE32-E72D297353CC}">
              <c16:uniqueId val="{00000001-FF4D-4578-B02C-CFF0A4DD4C62}"/>
            </c:ext>
          </c:extLst>
        </c:ser>
        <c:ser>
          <c:idx val="1"/>
          <c:order val="1"/>
          <c:tx>
            <c:strRef>
              <c:f>'Liquidacion Cesantias'!$C$25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[1]Cesantias!$D$24:$Q$24</c15:sqref>
                  </c15:fullRef>
                </c:ext>
              </c:extLst>
              <c:f>([1]Cesantias!$D$24,[1]Cesantias!$G$24,[1]Cesantias!$J$24,[1]Cesantias!$M$24,[1]Cesantias!$P$24)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'Liquidacion Cesantias'!$D$25:$W$25</c15:sqref>
                  </c15:fullRef>
                </c:ext>
              </c:extLst>
              <c:f>('Liquidacion Cesantias'!$D$25,'Liquidacion Cesantias'!$G$25,'Liquidacion Cesantias'!$J$25,'Liquidacion Cesantias'!$M$25,'Liquidacion Cesantias'!$P$25)</c:f>
              <c:numCache>
                <c:formatCode>General</c:formatCode>
                <c:ptCount val="5"/>
                <c:pt idx="0" formatCode="0%">
                  <c:v>0.1</c:v>
                </c:pt>
                <c:pt idx="1" formatCode="0%">
                  <c:v>0.25</c:v>
                </c:pt>
                <c:pt idx="2" formatCode="0%">
                  <c:v>0.25</c:v>
                </c:pt>
                <c:pt idx="3" formatCode="0%">
                  <c:v>0.2</c:v>
                </c:pt>
                <c:pt idx="4" formatCode="0%">
                  <c:v>0.8</c:v>
                </c:pt>
              </c:numCache>
            </c:numRef>
          </c:val>
          <c:smooth val="0"/>
          <c:extLst>
            <c:ext xmlns:c16="http://schemas.microsoft.com/office/drawing/2014/chart" uri="{C3380CC4-5D6E-409C-BE32-E72D297353CC}">
              <c16:uniqueId val="{00000002-FF4D-4578-B02C-CFF0A4DD4C62}"/>
            </c:ext>
          </c:extLst>
        </c:ser>
        <c:dLbls>
          <c:showLegendKey val="0"/>
          <c:showVal val="0"/>
          <c:showCatName val="0"/>
          <c:showSerName val="0"/>
          <c:showPercent val="0"/>
          <c:showBubbleSize val="0"/>
        </c:dLbls>
        <c:marker val="1"/>
        <c:smooth val="0"/>
        <c:axId val="1061186415"/>
        <c:axId val="1"/>
      </c:lineChart>
      <c:catAx>
        <c:axId val="1061186415"/>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1"/>
        <c:crosses val="autoZero"/>
        <c:auto val="1"/>
        <c:lblAlgn val="ctr"/>
        <c:lblOffset val="100"/>
        <c:noMultiLvlLbl val="0"/>
      </c:catAx>
      <c:valAx>
        <c:axId val="1"/>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1061186415"/>
        <c:crosses val="autoZero"/>
        <c:crossBetween val="between"/>
      </c:valAx>
      <c:spPr>
        <a:noFill/>
        <a:ln w="25400">
          <a:noFill/>
        </a:ln>
      </c:spPr>
    </c:plotArea>
    <c:legend>
      <c:legendPos val="b"/>
      <c:layout>
        <c:manualLayout>
          <c:xMode val="edge"/>
          <c:yMode val="edge"/>
          <c:x val="0.43342832307356033"/>
          <c:y val="0.8812654869754184"/>
          <c:w val="0.1274823313322116"/>
          <c:h val="0.118734513024581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Pensiones!$C$28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16FB-440F-8DA8-CE2862463C8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Pensiones!$D$24:$Q$24</c15:sqref>
                  </c15:fullRef>
                </c:ext>
              </c:extLst>
              <c:f>(Pensiones!$D$24,Pensiones!$G$24,Pensiones!$J$24,Pensiones!$M$24,Pensiones!$P$24)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Pensiones!$D$28:$Q$28</c15:sqref>
                  </c15:fullRef>
                </c:ext>
              </c:extLst>
              <c:f>(Pensiones!$D$28,Pensiones!$G$28,Pensiones!$J$28,Pensiones!$M$28,Pensiones!$P$28)</c:f>
              <c:numCache>
                <c:formatCode>0</c:formatCode>
                <c:ptCount val="5"/>
                <c:pt idx="0">
                  <c:v>93.650793650793645</c:v>
                </c:pt>
                <c:pt idx="1">
                  <c:v>74.137931034482762</c:v>
                </c:pt>
                <c:pt idx="2">
                  <c:v>74.193548387096769</c:v>
                </c:pt>
                <c:pt idx="3">
                  <c:v>0</c:v>
                </c:pt>
                <c:pt idx="4">
                  <c:v>79.253112033195023</c:v>
                </c:pt>
              </c:numCache>
            </c:numRef>
          </c:val>
          <c:smooth val="0"/>
          <c:extLst>
            <c:ext xmlns:c16="http://schemas.microsoft.com/office/drawing/2014/chart" uri="{C3380CC4-5D6E-409C-BE32-E72D297353CC}">
              <c16:uniqueId val="{00000002-16FB-440F-8DA8-CE2862463C8D}"/>
            </c:ext>
          </c:extLst>
        </c:ser>
        <c:ser>
          <c:idx val="1"/>
          <c:order val="1"/>
          <c:tx>
            <c:strRef>
              <c:f>Pensiones!$C$25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Pensiones!$D$24:$Q$24</c15:sqref>
                  </c15:fullRef>
                </c:ext>
              </c:extLst>
              <c:f>(Pensiones!$D$24,Pensiones!$G$24,Pensiones!$J$24,Pensiones!$M$24,Pensiones!$P$24)</c:f>
              <c:strCache>
                <c:ptCount val="5"/>
                <c:pt idx="0">
                  <c:v>Trimestre I</c:v>
                </c:pt>
                <c:pt idx="1">
                  <c:v>Trimestre II</c:v>
                </c:pt>
                <c:pt idx="2">
                  <c:v>Trimestre III</c:v>
                </c:pt>
                <c:pt idx="3">
                  <c:v>Trimestre IV</c:v>
                </c:pt>
                <c:pt idx="4">
                  <c:v>TOTAL PERIODO</c:v>
                </c:pt>
              </c:strCache>
            </c:strRef>
          </c:cat>
          <c:val>
            <c:numRef>
              <c:extLst>
                <c:ext xmlns:c15="http://schemas.microsoft.com/office/drawing/2012/chart" uri="{02D57815-91ED-43cb-92C2-25804820EDAC}">
                  <c15:fullRef>
                    <c15:sqref>Pensiones!$D$25:$Q$25</c15:sqref>
                  </c15:fullRef>
                </c:ext>
              </c:extLst>
              <c:f>(Pensiones!$D$25,Pensiones!$G$25,Pensiones!$J$25,Pensiones!$M$25,Pensiones!$P$25)</c:f>
              <c:numCache>
                <c:formatCode>General</c:formatCode>
                <c:ptCount val="5"/>
                <c:pt idx="0" formatCode="0%">
                  <c:v>0.15</c:v>
                </c:pt>
                <c:pt idx="1" formatCode="0%">
                  <c:v>0.2</c:v>
                </c:pt>
                <c:pt idx="2" formatCode="0%">
                  <c:v>0.2</c:v>
                </c:pt>
                <c:pt idx="3" formatCode="0%">
                  <c:v>0.2</c:v>
                </c:pt>
                <c:pt idx="4" formatCode="0%">
                  <c:v>0.8</c:v>
                </c:pt>
              </c:numCache>
            </c:numRef>
          </c:val>
          <c:smooth val="0"/>
          <c:extLst>
            <c:ext xmlns:c16="http://schemas.microsoft.com/office/drawing/2014/chart" uri="{C3380CC4-5D6E-409C-BE32-E72D297353CC}">
              <c16:uniqueId val="{00000003-16FB-440F-8DA8-CE2862463C8D}"/>
            </c:ext>
          </c:extLst>
        </c:ser>
        <c:dLbls>
          <c:showLegendKey val="0"/>
          <c:showVal val="0"/>
          <c:showCatName val="0"/>
          <c:showSerName val="0"/>
          <c:showPercent val="0"/>
          <c:showBubbleSize val="0"/>
        </c:dLbls>
        <c:marker val="1"/>
        <c:smooth val="0"/>
        <c:axId val="785953360"/>
        <c:axId val="785943568"/>
      </c:lineChart>
      <c:catAx>
        <c:axId val="78595336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3568"/>
        <c:crosses val="autoZero"/>
        <c:auto val="1"/>
        <c:lblAlgn val="ctr"/>
        <c:lblOffset val="100"/>
        <c:noMultiLvlLbl val="0"/>
      </c:catAx>
      <c:valAx>
        <c:axId val="7859435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785953360"/>
        <c:crosses val="autoZero"/>
        <c:crossBetween val="between"/>
      </c:valAx>
      <c:spPr>
        <a:noFill/>
        <a:ln w="25400">
          <a:noFill/>
        </a:ln>
      </c:spPr>
    </c:plotArea>
    <c:legend>
      <c:legendPos val="b"/>
      <c:layout>
        <c:manualLayout>
          <c:xMode val="edge"/>
          <c:yMode val="edge"/>
          <c:x val="0.43625880219518015"/>
          <c:y val="0.88126531058617674"/>
          <c:w val="0.12748231925554759"/>
          <c:h val="0.11873468941382326"/>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Contratación!$C$28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378E-4B6B-B139-8A55A156477B}"/>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Contratación!$D$28:$Q$28</c:f>
              <c:numCache>
                <c:formatCode>General</c:formatCode>
                <c:ptCount val="14"/>
                <c:pt idx="0">
                  <c:v>100</c:v>
                </c:pt>
                <c:pt idx="1">
                  <c:v>100</c:v>
                </c:pt>
                <c:pt idx="2">
                  <c:v>100</c:v>
                </c:pt>
                <c:pt idx="3">
                  <c:v>100</c:v>
                </c:pt>
                <c:pt idx="4">
                  <c:v>100</c:v>
                </c:pt>
                <c:pt idx="5">
                  <c:v>100</c:v>
                </c:pt>
                <c:pt idx="6">
                  <c:v>100</c:v>
                </c:pt>
                <c:pt idx="7">
                  <c:v>100</c:v>
                </c:pt>
                <c:pt idx="8">
                  <c:v>100</c:v>
                </c:pt>
                <c:pt idx="9">
                  <c:v>0</c:v>
                </c:pt>
                <c:pt idx="10">
                  <c:v>0</c:v>
                </c:pt>
                <c:pt idx="11">
                  <c:v>0</c:v>
                </c:pt>
                <c:pt idx="12">
                  <c:v>100</c:v>
                </c:pt>
              </c:numCache>
            </c:numRef>
          </c:val>
          <c:smooth val="0"/>
          <c:extLst>
            <c:ext xmlns:c16="http://schemas.microsoft.com/office/drawing/2014/chart" uri="{C3380CC4-5D6E-409C-BE32-E72D297353CC}">
              <c16:uniqueId val="{00000002-378E-4B6B-B139-8A55A156477B}"/>
            </c:ext>
          </c:extLst>
        </c:ser>
        <c:ser>
          <c:idx val="1"/>
          <c:order val="1"/>
          <c:tx>
            <c:strRef>
              <c:f>Contratación!$C$25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Contratación!$D$25:$Q$25</c:f>
              <c:numCache>
                <c:formatCode>0%</c:formatCode>
                <c:ptCount val="14"/>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0.05</c:v>
                </c:pt>
                <c:pt idx="11">
                  <c:v>0.05</c:v>
                </c:pt>
                <c:pt idx="12">
                  <c:v>0.8</c:v>
                </c:pt>
              </c:numCache>
            </c:numRef>
          </c:val>
          <c:smooth val="0"/>
          <c:extLst>
            <c:ext xmlns:c16="http://schemas.microsoft.com/office/drawing/2014/chart" uri="{C3380CC4-5D6E-409C-BE32-E72D297353CC}">
              <c16:uniqueId val="{00000003-378E-4B6B-B139-8A55A156477B}"/>
            </c:ext>
          </c:extLst>
        </c:ser>
        <c:dLbls>
          <c:showLegendKey val="0"/>
          <c:showVal val="0"/>
          <c:showCatName val="0"/>
          <c:showSerName val="0"/>
          <c:showPercent val="0"/>
          <c:showBubbleSize val="0"/>
        </c:dLbls>
        <c:marker val="1"/>
        <c:smooth val="0"/>
        <c:axId val="785946832"/>
        <c:axId val="785947376"/>
      </c:lineChart>
      <c:catAx>
        <c:axId val="7859468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7376"/>
        <c:crosses val="autoZero"/>
        <c:auto val="1"/>
        <c:lblAlgn val="ctr"/>
        <c:lblOffset val="100"/>
        <c:noMultiLvlLbl val="0"/>
      </c:catAx>
      <c:valAx>
        <c:axId val="7859473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785946832"/>
        <c:crosses val="autoZero"/>
        <c:crossBetween val="between"/>
      </c:valAx>
      <c:spPr>
        <a:noFill/>
        <a:ln w="25400">
          <a:noFill/>
        </a:ln>
      </c:spPr>
    </c:plotArea>
    <c:legend>
      <c:legendPos val="b"/>
      <c:layout>
        <c:manualLayout>
          <c:xMode val="edge"/>
          <c:yMode val="edge"/>
          <c:x val="0.43625881111365639"/>
          <c:y val="0.88126533921479711"/>
          <c:w val="0.1274823321856805"/>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'Seguimiento Contratación'!$C$28</c:f>
              <c:strCache>
                <c:ptCount val="1"/>
                <c:pt idx="0">
                  <c:v>Resultados </c:v>
                </c:pt>
              </c:strCache>
            </c:strRef>
          </c:tx>
          <c:spPr>
            <a:ln w="31750" cap="rnd">
              <a:solidFill>
                <a:schemeClr val="accent1"/>
              </a:solidFill>
              <a:round/>
            </a:ln>
            <a:effectLst/>
          </c:spPr>
          <c:marker>
            <c:symbol val="circle"/>
            <c:size val="17"/>
            <c:spPr>
              <a:solidFill>
                <a:srgbClr val="4F81BD"/>
              </a:solidFill>
              <a:ln w="9525">
                <a:noFill/>
              </a:ln>
            </c:spPr>
          </c:marker>
          <c:dPt>
            <c:idx val="0"/>
            <c:bubble3D val="0"/>
            <c:extLst>
              <c:ext xmlns:c16="http://schemas.microsoft.com/office/drawing/2014/chart" uri="{C3380CC4-5D6E-409C-BE32-E72D297353CC}">
                <c16:uniqueId val="{00000001-9627-4D33-B278-FC23974203D9}"/>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'Seguimiento Contratación'!$D$28:$Q$28</c:f>
              <c:numCache>
                <c:formatCode>0.00</c:formatCode>
                <c:ptCount val="14"/>
                <c:pt idx="0" formatCode="General">
                  <c:v>100</c:v>
                </c:pt>
                <c:pt idx="1">
                  <c:v>66.666666666666657</c:v>
                </c:pt>
                <c:pt idx="2" formatCode="General">
                  <c:v>50</c:v>
                </c:pt>
                <c:pt idx="3" formatCode="General">
                  <c:v>50</c:v>
                </c:pt>
                <c:pt idx="4" formatCode="General">
                  <c:v>50</c:v>
                </c:pt>
                <c:pt idx="5">
                  <c:v>83.333333333333343</c:v>
                </c:pt>
                <c:pt idx="6" formatCode="General">
                  <c:v>100</c:v>
                </c:pt>
                <c:pt idx="7" formatCode="General">
                  <c:v>100</c:v>
                </c:pt>
                <c:pt idx="8" formatCode="General">
                  <c:v>100</c:v>
                </c:pt>
                <c:pt idx="9" formatCode="General">
                  <c:v>0</c:v>
                </c:pt>
                <c:pt idx="10" formatCode="General">
                  <c:v>0</c:v>
                </c:pt>
                <c:pt idx="11" formatCode="General">
                  <c:v>0</c:v>
                </c:pt>
                <c:pt idx="12">
                  <c:v>69.230769230769226</c:v>
                </c:pt>
              </c:numCache>
            </c:numRef>
          </c:val>
          <c:smooth val="0"/>
          <c:extLst>
            <c:ext xmlns:c16="http://schemas.microsoft.com/office/drawing/2014/chart" uri="{C3380CC4-5D6E-409C-BE32-E72D297353CC}">
              <c16:uniqueId val="{00000002-9627-4D33-B278-FC23974203D9}"/>
            </c:ext>
          </c:extLst>
        </c:ser>
        <c:ser>
          <c:idx val="1"/>
          <c:order val="1"/>
          <c:tx>
            <c:strRef>
              <c:f>'Seguimiento Contratación'!$C$25</c:f>
              <c:strCache>
                <c:ptCount val="1"/>
                <c:pt idx="0">
                  <c:v>Meta</c:v>
                </c:pt>
              </c:strCache>
            </c:strRef>
          </c:tx>
          <c:spPr>
            <a:ln w="31750" cap="rnd">
              <a:solidFill>
                <a:schemeClr val="accent2"/>
              </a:solidFill>
              <a:round/>
            </a:ln>
            <a:effectLst/>
          </c:spPr>
          <c:marker>
            <c:symbol val="circle"/>
            <c:size val="17"/>
            <c:spPr>
              <a:solidFill>
                <a:srgbClr val="C0504D"/>
              </a:solidFill>
              <a:ln w="9525">
                <a:noFill/>
              </a:ln>
            </c:spPr>
          </c:marker>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Contratación'!$D$24:$Q$24</c:f>
              <c:strCache>
                <c:ptCount val="13"/>
                <c:pt idx="0">
                  <c:v>Mes 1</c:v>
                </c:pt>
                <c:pt idx="1">
                  <c:v>Mes 2</c:v>
                </c:pt>
                <c:pt idx="2">
                  <c:v>Mes 3</c:v>
                </c:pt>
                <c:pt idx="3">
                  <c:v>Mes 4</c:v>
                </c:pt>
                <c:pt idx="4">
                  <c:v>Mes 5</c:v>
                </c:pt>
                <c:pt idx="5">
                  <c:v>Mes 6</c:v>
                </c:pt>
                <c:pt idx="6">
                  <c:v>Mes 7</c:v>
                </c:pt>
                <c:pt idx="7">
                  <c:v>Mes 8</c:v>
                </c:pt>
                <c:pt idx="8">
                  <c:v>Mes 9</c:v>
                </c:pt>
                <c:pt idx="9">
                  <c:v>Mes 10</c:v>
                </c:pt>
                <c:pt idx="10">
                  <c:v>Mes 11</c:v>
                </c:pt>
                <c:pt idx="11">
                  <c:v>Mes 12</c:v>
                </c:pt>
                <c:pt idx="12">
                  <c:v>TOTAL PERIODO</c:v>
                </c:pt>
              </c:strCache>
            </c:strRef>
          </c:cat>
          <c:val>
            <c:numRef>
              <c:f>'Seguimiento Contratación'!$D$25:$Q$25</c:f>
              <c:numCache>
                <c:formatCode>0%</c:formatCode>
                <c:ptCount val="14"/>
                <c:pt idx="0">
                  <c:v>7.0000000000000007E-2</c:v>
                </c:pt>
                <c:pt idx="1">
                  <c:v>7.0000000000000007E-2</c:v>
                </c:pt>
                <c:pt idx="2">
                  <c:v>7.0000000000000007E-2</c:v>
                </c:pt>
                <c:pt idx="3">
                  <c:v>7.0000000000000007E-2</c:v>
                </c:pt>
                <c:pt idx="4">
                  <c:v>7.0000000000000007E-2</c:v>
                </c:pt>
                <c:pt idx="5">
                  <c:v>7.0000000000000007E-2</c:v>
                </c:pt>
                <c:pt idx="6">
                  <c:v>7.0000000000000007E-2</c:v>
                </c:pt>
                <c:pt idx="7">
                  <c:v>7.0000000000000007E-2</c:v>
                </c:pt>
                <c:pt idx="8">
                  <c:v>7.0000000000000007E-2</c:v>
                </c:pt>
                <c:pt idx="9">
                  <c:v>7.0000000000000007E-2</c:v>
                </c:pt>
                <c:pt idx="10">
                  <c:v>0.05</c:v>
                </c:pt>
                <c:pt idx="11">
                  <c:v>0.05</c:v>
                </c:pt>
                <c:pt idx="12">
                  <c:v>0.8</c:v>
                </c:pt>
              </c:numCache>
            </c:numRef>
          </c:val>
          <c:smooth val="0"/>
          <c:extLst>
            <c:ext xmlns:c16="http://schemas.microsoft.com/office/drawing/2014/chart" uri="{C3380CC4-5D6E-409C-BE32-E72D297353CC}">
              <c16:uniqueId val="{00000003-9627-4D33-B278-FC23974203D9}"/>
            </c:ext>
          </c:extLst>
        </c:ser>
        <c:dLbls>
          <c:showLegendKey val="0"/>
          <c:showVal val="0"/>
          <c:showCatName val="0"/>
          <c:showSerName val="0"/>
          <c:showPercent val="0"/>
          <c:showBubbleSize val="0"/>
        </c:dLbls>
        <c:marker val="1"/>
        <c:smooth val="0"/>
        <c:axId val="785944112"/>
        <c:axId val="785949552"/>
      </c:lineChart>
      <c:catAx>
        <c:axId val="78594411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49552"/>
        <c:crosses val="autoZero"/>
        <c:auto val="1"/>
        <c:lblAlgn val="ctr"/>
        <c:lblOffset val="100"/>
        <c:noMultiLvlLbl val="0"/>
      </c:catAx>
      <c:valAx>
        <c:axId val="78594955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785944112"/>
        <c:crosses val="autoZero"/>
        <c:crossBetween val="between"/>
      </c:valAx>
      <c:spPr>
        <a:noFill/>
        <a:ln w="25400">
          <a:noFill/>
        </a:ln>
      </c:spPr>
    </c:plotArea>
    <c:legend>
      <c:legendPos val="b"/>
      <c:layout>
        <c:manualLayout>
          <c:xMode val="edge"/>
          <c:yMode val="edge"/>
          <c:x val="0.43625881984603904"/>
          <c:y val="0.88126533921479711"/>
          <c:w val="0.12748231460183718"/>
          <c:h val="0.11873466078520289"/>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Supervisión!$C$28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1-D681-4653-A710-B93FC3E51F2D}"/>
              </c:ext>
            </c:extLst>
          </c:dPt>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Supervisión!$D$24:$Q$24</c:f>
              <c:strCache>
                <c:ptCount val="13"/>
                <c:pt idx="0">
                  <c:v>Semestre I</c:v>
                </c:pt>
                <c:pt idx="6">
                  <c:v>Semestre II</c:v>
                </c:pt>
                <c:pt idx="12">
                  <c:v>TOTAL PERIODO</c:v>
                </c:pt>
              </c:strCache>
            </c:strRef>
          </c:cat>
          <c:val>
            <c:numRef>
              <c:f>Supervisión!$D$28:$Q$28</c:f>
              <c:numCache>
                <c:formatCode>0%</c:formatCode>
                <c:ptCount val="14"/>
                <c:pt idx="0">
                  <c:v>0.26041666666666669</c:v>
                </c:pt>
                <c:pt idx="6">
                  <c:v>0</c:v>
                </c:pt>
              </c:numCache>
            </c:numRef>
          </c:val>
          <c:extLst>
            <c:ext xmlns:c16="http://schemas.microsoft.com/office/drawing/2014/chart" uri="{C3380CC4-5D6E-409C-BE32-E72D297353CC}">
              <c16:uniqueId val="{00000002-D681-4653-A710-B93FC3E51F2D}"/>
            </c:ext>
          </c:extLst>
        </c:ser>
        <c:ser>
          <c:idx val="1"/>
          <c:order val="1"/>
          <c:tx>
            <c:strRef>
              <c:f>Supervisión!$C$25</c:f>
              <c:strCache>
                <c:ptCount val="1"/>
                <c:pt idx="0">
                  <c:v>Meta</c:v>
                </c:pt>
              </c:strCache>
            </c:strRef>
          </c:tx>
          <c:spPr>
            <a:ln w="31750" cap="rnd">
              <a:solidFill>
                <a:schemeClr val="accent2"/>
              </a:solidFill>
              <a:round/>
            </a:ln>
            <a:effectLst/>
          </c:spPr>
          <c:invertIfNegative val="0"/>
          <c:dLbls>
            <c:spPr>
              <a:noFill/>
              <a:ln w="25400">
                <a:noFill/>
              </a:ln>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Supervisión!$D$24:$Q$24</c:f>
              <c:strCache>
                <c:ptCount val="13"/>
                <c:pt idx="0">
                  <c:v>Semestre I</c:v>
                </c:pt>
                <c:pt idx="6">
                  <c:v>Semestre II</c:v>
                </c:pt>
                <c:pt idx="12">
                  <c:v>TOTAL PERIODO</c:v>
                </c:pt>
              </c:strCache>
            </c:strRef>
          </c:cat>
          <c:val>
            <c:numRef>
              <c:f>Supervisión!$D$25:$Q$25</c:f>
              <c:numCache>
                <c:formatCode>0%</c:formatCode>
                <c:ptCount val="14"/>
                <c:pt idx="0">
                  <c:v>0.3</c:v>
                </c:pt>
                <c:pt idx="6">
                  <c:v>0.3</c:v>
                </c:pt>
              </c:numCache>
            </c:numRef>
          </c:val>
          <c:extLst>
            <c:ext xmlns:c16="http://schemas.microsoft.com/office/drawing/2014/chart" uri="{C3380CC4-5D6E-409C-BE32-E72D297353CC}">
              <c16:uniqueId val="{00000003-D681-4653-A710-B93FC3E51F2D}"/>
            </c:ext>
          </c:extLst>
        </c:ser>
        <c:dLbls>
          <c:showLegendKey val="0"/>
          <c:showVal val="0"/>
          <c:showCatName val="0"/>
          <c:showSerName val="0"/>
          <c:showPercent val="0"/>
          <c:showBubbleSize val="0"/>
        </c:dLbls>
        <c:gapWidth val="150"/>
        <c:axId val="785947920"/>
        <c:axId val="785953904"/>
      </c:barChart>
      <c:catAx>
        <c:axId val="7859479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5953904"/>
        <c:crosses val="autoZero"/>
        <c:auto val="1"/>
        <c:lblAlgn val="ctr"/>
        <c:lblOffset val="100"/>
        <c:noMultiLvlLbl val="0"/>
      </c:catAx>
      <c:valAx>
        <c:axId val="78595390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out"/>
        <c:minorTickMark val="none"/>
        <c:tickLblPos val="nextTo"/>
        <c:crossAx val="785947920"/>
        <c:crosses val="autoZero"/>
        <c:crossBetween val="between"/>
      </c:valAx>
      <c:spPr>
        <a:noFill/>
        <a:ln w="25400">
          <a:noFill/>
        </a:ln>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image" Target="../media/image1.emf"/><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image" Target="../media/image1.emf"/><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0</xdr:colOff>
      <xdr:row>28</xdr:row>
      <xdr:rowOff>104775</xdr:rowOff>
    </xdr:from>
    <xdr:to>
      <xdr:col>16</xdr:col>
      <xdr:colOff>561975</xdr:colOff>
      <xdr:row>39</xdr:row>
      <xdr:rowOff>133350</xdr:rowOff>
    </xdr:to>
    <xdr:graphicFrame macro="">
      <xdr:nvGraphicFramePr>
        <xdr:cNvPr id="1209" name="1 Gráfico">
          <a:extLst>
            <a:ext uri="{FF2B5EF4-FFF2-40B4-BE49-F238E27FC236}">
              <a16:creationId xmlns:a16="http://schemas.microsoft.com/office/drawing/2014/main" id="{EA073613-D83D-4E3D-9451-23AED10A4B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1210" name="Imagen 3">
          <a:extLst>
            <a:ext uri="{FF2B5EF4-FFF2-40B4-BE49-F238E27FC236}">
              <a16:creationId xmlns:a16="http://schemas.microsoft.com/office/drawing/2014/main" id="{2AC362F6-9242-46B9-84FD-2C8A24BF78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a16="http://schemas.microsoft.com/office/drawing/2014/main" id="{BA7D99D2-CD66-4FBD-8366-FB87FD5D1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866775</xdr:colOff>
      <xdr:row>1</xdr:row>
      <xdr:rowOff>28575</xdr:rowOff>
    </xdr:from>
    <xdr:to>
      <xdr:col>2</xdr:col>
      <xdr:colOff>1619250</xdr:colOff>
      <xdr:row>3</xdr:row>
      <xdr:rowOff>276225</xdr:rowOff>
    </xdr:to>
    <xdr:pic>
      <xdr:nvPicPr>
        <xdr:cNvPr id="438322" name="Imagen 3">
          <a:extLst>
            <a:ext uri="{FF2B5EF4-FFF2-40B4-BE49-F238E27FC236}">
              <a16:creationId xmlns:a16="http://schemas.microsoft.com/office/drawing/2014/main" id="{0CF6AA85-CDEB-4DDB-958D-87AFE0A73F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148320</xdr:colOff>
      <xdr:row>28</xdr:row>
      <xdr:rowOff>131989</xdr:rowOff>
    </xdr:from>
    <xdr:to>
      <xdr:col>22</xdr:col>
      <xdr:colOff>367392</xdr:colOff>
      <xdr:row>39</xdr:row>
      <xdr:rowOff>122463</xdr:rowOff>
    </xdr:to>
    <xdr:graphicFrame macro="">
      <xdr:nvGraphicFramePr>
        <xdr:cNvPr id="5" name="1 Gráfico">
          <a:extLst>
            <a:ext uri="{FF2B5EF4-FFF2-40B4-BE49-F238E27FC236}">
              <a16:creationId xmlns:a16="http://schemas.microsoft.com/office/drawing/2014/main" id="{8169DB2C-BEFE-41BF-911E-1765CF8B9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22</xdr:col>
      <xdr:colOff>561975</xdr:colOff>
      <xdr:row>39</xdr:row>
      <xdr:rowOff>133350</xdr:rowOff>
    </xdr:to>
    <xdr:graphicFrame macro="">
      <xdr:nvGraphicFramePr>
        <xdr:cNvPr id="2237" name="1 Gráfico">
          <a:extLst>
            <a:ext uri="{FF2B5EF4-FFF2-40B4-BE49-F238E27FC236}">
              <a16:creationId xmlns:a16="http://schemas.microsoft.com/office/drawing/2014/main" id="{8D331091-73F6-4E99-B695-4877D50C05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2238" name="Imagen 3">
          <a:extLst>
            <a:ext uri="{FF2B5EF4-FFF2-40B4-BE49-F238E27FC236}">
              <a16:creationId xmlns:a16="http://schemas.microsoft.com/office/drawing/2014/main" id="{E172CB51-2E6F-407B-8845-D90B19D170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22</xdr:col>
      <xdr:colOff>561975</xdr:colOff>
      <xdr:row>39</xdr:row>
      <xdr:rowOff>133350</xdr:rowOff>
    </xdr:to>
    <xdr:graphicFrame macro="">
      <xdr:nvGraphicFramePr>
        <xdr:cNvPr id="4" name="1 Gráfico">
          <a:extLst>
            <a:ext uri="{FF2B5EF4-FFF2-40B4-BE49-F238E27FC236}">
              <a16:creationId xmlns:a16="http://schemas.microsoft.com/office/drawing/2014/main" id="{C1233DEC-B305-459B-9C69-BF349C36AB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257" name="1 Gráfico">
          <a:extLst>
            <a:ext uri="{FF2B5EF4-FFF2-40B4-BE49-F238E27FC236}">
              <a16:creationId xmlns:a16="http://schemas.microsoft.com/office/drawing/2014/main" id="{6AC0DB14-0114-4532-BC95-484A03E68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258" name="Imagen 3">
          <a:extLst>
            <a:ext uri="{FF2B5EF4-FFF2-40B4-BE49-F238E27FC236}">
              <a16:creationId xmlns:a16="http://schemas.microsoft.com/office/drawing/2014/main" id="{06D51268-C37B-47CA-8CEE-D35021400B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161925</xdr:colOff>
      <xdr:row>28</xdr:row>
      <xdr:rowOff>104775</xdr:rowOff>
    </xdr:from>
    <xdr:to>
      <xdr:col>17</xdr:col>
      <xdr:colOff>57150</xdr:colOff>
      <xdr:row>39</xdr:row>
      <xdr:rowOff>133350</xdr:rowOff>
    </xdr:to>
    <xdr:graphicFrame macro="">
      <xdr:nvGraphicFramePr>
        <xdr:cNvPr id="233588" name="1 Gráfico">
          <a:extLst>
            <a:ext uri="{FF2B5EF4-FFF2-40B4-BE49-F238E27FC236}">
              <a16:creationId xmlns:a16="http://schemas.microsoft.com/office/drawing/2014/main" id="{9ACB81E4-F605-4AB6-A2FE-1AE478974C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233589" name="Imagen 3">
          <a:extLst>
            <a:ext uri="{FF2B5EF4-FFF2-40B4-BE49-F238E27FC236}">
              <a16:creationId xmlns:a16="http://schemas.microsoft.com/office/drawing/2014/main" id="{026CBB38-9EF4-4E2F-A4CD-9F8FE92629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161925</xdr:colOff>
      <xdr:row>28</xdr:row>
      <xdr:rowOff>104775</xdr:rowOff>
    </xdr:from>
    <xdr:to>
      <xdr:col>17</xdr:col>
      <xdr:colOff>0</xdr:colOff>
      <xdr:row>39</xdr:row>
      <xdr:rowOff>133350</xdr:rowOff>
    </xdr:to>
    <xdr:graphicFrame macro="">
      <xdr:nvGraphicFramePr>
        <xdr:cNvPr id="419894" name="1 Gráfico">
          <a:extLst>
            <a:ext uri="{FF2B5EF4-FFF2-40B4-BE49-F238E27FC236}">
              <a16:creationId xmlns:a16="http://schemas.microsoft.com/office/drawing/2014/main" id="{B84D470B-7A44-4095-8A6B-A11E4A0076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419895" name="Imagen 3">
          <a:extLst>
            <a:ext uri="{FF2B5EF4-FFF2-40B4-BE49-F238E27FC236}">
              <a16:creationId xmlns:a16="http://schemas.microsoft.com/office/drawing/2014/main" id="{4187C3C9-BEF0-47BD-887D-5E06B129ED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34605" name="1 Gráfico">
          <a:extLst>
            <a:ext uri="{FF2B5EF4-FFF2-40B4-BE49-F238E27FC236}">
              <a16:creationId xmlns:a16="http://schemas.microsoft.com/office/drawing/2014/main" id="{429BA28A-3748-4FF6-BCE3-DD747164A5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234606" name="Imagen 3">
          <a:extLst>
            <a:ext uri="{FF2B5EF4-FFF2-40B4-BE49-F238E27FC236}">
              <a16:creationId xmlns:a16="http://schemas.microsoft.com/office/drawing/2014/main" id="{13193780-F96E-4A55-9C70-EF95DAA898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31919" name="1 Gráfico">
          <a:extLst>
            <a:ext uri="{FF2B5EF4-FFF2-40B4-BE49-F238E27FC236}">
              <a16:creationId xmlns:a16="http://schemas.microsoft.com/office/drawing/2014/main" id="{939CF9DB-8E9D-4826-A9EE-91E4E98F3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276225</xdr:rowOff>
    </xdr:to>
    <xdr:pic>
      <xdr:nvPicPr>
        <xdr:cNvPr id="31920" name="Imagen 3">
          <a:extLst>
            <a:ext uri="{FF2B5EF4-FFF2-40B4-BE49-F238E27FC236}">
              <a16:creationId xmlns:a16="http://schemas.microsoft.com/office/drawing/2014/main" id="{F1AE30D1-C89F-4584-BDAF-48291BBD5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428625</xdr:colOff>
      <xdr:row>28</xdr:row>
      <xdr:rowOff>104775</xdr:rowOff>
    </xdr:from>
    <xdr:to>
      <xdr:col>16</xdr:col>
      <xdr:colOff>561975</xdr:colOff>
      <xdr:row>39</xdr:row>
      <xdr:rowOff>133350</xdr:rowOff>
    </xdr:to>
    <xdr:graphicFrame macro="">
      <xdr:nvGraphicFramePr>
        <xdr:cNvPr id="4" name="1 Gráfico">
          <a:extLst>
            <a:ext uri="{FF2B5EF4-FFF2-40B4-BE49-F238E27FC236}">
              <a16:creationId xmlns:a16="http://schemas.microsoft.com/office/drawing/2014/main" id="{02E8239C-D1AC-4D80-B9CF-F2E1BB2478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ndicadores\Reportes\2%20trimestre\Indicadores%20de%20Gesti&#242;n%20-%20Direcci&#242;n%20Financiera%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liquidaciones"/>
      <sheetName val="Cesantias"/>
      <sheetName val="Liquidacion Cesantias"/>
      <sheetName val="Pensiones"/>
      <sheetName val="Contratación"/>
      <sheetName val="Seguimiento Contratación"/>
      <sheetName val="Supervisión"/>
      <sheetName val="Nomina"/>
    </sheetNames>
    <sheetDataSet>
      <sheetData sheetId="0">
        <row r="24">
          <cell r="D24" t="str">
            <v>Trimestre I</v>
          </cell>
          <cell r="E24"/>
          <cell r="F24"/>
          <cell r="G24" t="str">
            <v>Trimestre II</v>
          </cell>
          <cell r="H24"/>
          <cell r="I24"/>
          <cell r="J24" t="str">
            <v>Trimestre III</v>
          </cell>
          <cell r="K24"/>
          <cell r="L24"/>
          <cell r="M24" t="str">
            <v>Trimestre IV</v>
          </cell>
          <cell r="N24"/>
          <cell r="O24"/>
          <cell r="P24" t="str">
            <v>TOTAL PERIODO</v>
          </cell>
          <cell r="Q24"/>
        </row>
      </sheetData>
      <sheetData sheetId="1">
        <row r="24">
          <cell r="D24" t="str">
            <v>Trimestre I</v>
          </cell>
          <cell r="E24"/>
          <cell r="F24"/>
          <cell r="G24" t="str">
            <v>Trimestre II</v>
          </cell>
          <cell r="H24"/>
          <cell r="I24"/>
          <cell r="J24" t="str">
            <v>Trimestre III</v>
          </cell>
          <cell r="K24"/>
          <cell r="L24"/>
          <cell r="M24" t="str">
            <v>Trimestre IV</v>
          </cell>
          <cell r="N24"/>
          <cell r="O24"/>
          <cell r="P24" t="str">
            <v>TOTAL PERIODO</v>
          </cell>
          <cell r="Q24"/>
        </row>
      </sheetData>
      <sheetData sheetId="2"/>
      <sheetData sheetId="3"/>
      <sheetData sheetId="4"/>
      <sheetData sheetId="5"/>
      <sheetData sheetId="6"/>
      <sheetData sheetId="7">
        <row r="24">
          <cell r="D24" t="str">
            <v>Trimestre I</v>
          </cell>
          <cell r="E24"/>
          <cell r="F24"/>
          <cell r="G24" t="str">
            <v>Trimestre II</v>
          </cell>
          <cell r="H24"/>
          <cell r="I24"/>
          <cell r="J24" t="str">
            <v>Trimestre III</v>
          </cell>
          <cell r="K24"/>
          <cell r="L24"/>
          <cell r="M24" t="str">
            <v>Trimestre IV</v>
          </cell>
          <cell r="N24"/>
          <cell r="O24"/>
          <cell r="P24" t="str">
            <v>TOTAL PERIODO</v>
          </cell>
          <cell r="Q24"/>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F0"/>
  </sheetPr>
  <dimension ref="B1:U131"/>
  <sheetViews>
    <sheetView showGridLines="0" tabSelected="1" showWhiteSpace="0" zoomScale="80" zoomScaleNormal="80" zoomScaleSheetLayoutView="70" zoomScalePageLayoutView="7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56"/>
      <c r="C2" s="257"/>
      <c r="D2" s="258"/>
      <c r="E2" s="262" t="s">
        <v>105</v>
      </c>
      <c r="F2" s="263"/>
      <c r="G2" s="263"/>
      <c r="H2" s="263"/>
      <c r="I2" s="263"/>
      <c r="J2" s="263"/>
      <c r="K2" s="263"/>
      <c r="L2" s="263"/>
      <c r="M2" s="263"/>
      <c r="N2" s="264"/>
      <c r="O2" s="271" t="s">
        <v>104</v>
      </c>
      <c r="P2" s="271"/>
      <c r="Q2" s="271"/>
      <c r="R2" s="271"/>
    </row>
    <row r="3" spans="2:18" ht="24.75" customHeight="1" x14ac:dyDescent="0.2">
      <c r="B3" s="259"/>
      <c r="C3" s="260"/>
      <c r="D3" s="261"/>
      <c r="E3" s="265"/>
      <c r="F3" s="266"/>
      <c r="G3" s="266"/>
      <c r="H3" s="266"/>
      <c r="I3" s="266"/>
      <c r="J3" s="266"/>
      <c r="K3" s="266"/>
      <c r="L3" s="266"/>
      <c r="M3" s="266"/>
      <c r="N3" s="267"/>
      <c r="O3" s="271" t="s">
        <v>162</v>
      </c>
      <c r="P3" s="271"/>
      <c r="Q3" s="271"/>
      <c r="R3" s="271"/>
    </row>
    <row r="4" spans="2:18" ht="24.75" customHeight="1" thickBot="1" x14ac:dyDescent="0.25">
      <c r="B4" s="259"/>
      <c r="C4" s="260"/>
      <c r="D4" s="261"/>
      <c r="E4" s="268"/>
      <c r="F4" s="269"/>
      <c r="G4" s="269"/>
      <c r="H4" s="269"/>
      <c r="I4" s="269"/>
      <c r="J4" s="269"/>
      <c r="K4" s="269"/>
      <c r="L4" s="269"/>
      <c r="M4" s="269"/>
      <c r="N4" s="270"/>
      <c r="O4" s="271" t="s">
        <v>163</v>
      </c>
      <c r="P4" s="271"/>
      <c r="Q4" s="271"/>
      <c r="R4" s="271"/>
    </row>
    <row r="5" spans="2:18" ht="13.5" thickBot="1" x14ac:dyDescent="0.25">
      <c r="B5" s="393" t="s">
        <v>164</v>
      </c>
      <c r="C5" s="394"/>
      <c r="D5" s="394"/>
      <c r="E5" s="394"/>
      <c r="F5" s="394"/>
      <c r="G5" s="394"/>
      <c r="H5" s="394"/>
      <c r="I5" s="394"/>
      <c r="J5" s="394"/>
      <c r="K5" s="394"/>
      <c r="L5" s="394"/>
      <c r="M5" s="394"/>
      <c r="N5" s="394"/>
      <c r="O5" s="395"/>
      <c r="P5" s="395"/>
      <c r="Q5" s="395"/>
      <c r="R5" s="396"/>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23.25" customHeight="1" thickBot="1" x14ac:dyDescent="0.25">
      <c r="B8" s="2"/>
      <c r="C8" s="4" t="s">
        <v>62</v>
      </c>
      <c r="D8" s="212" t="s">
        <v>40</v>
      </c>
      <c r="E8" s="213"/>
      <c r="F8" s="213"/>
      <c r="G8" s="213"/>
      <c r="H8" s="213"/>
      <c r="I8" s="214"/>
      <c r="J8" s="215" t="s">
        <v>58</v>
      </c>
      <c r="K8" s="216"/>
      <c r="L8" s="217" t="s">
        <v>183</v>
      </c>
      <c r="M8" s="218"/>
      <c r="N8" s="218"/>
      <c r="O8" s="218"/>
      <c r="P8" s="218"/>
      <c r="Q8" s="219"/>
      <c r="R8" s="3"/>
    </row>
    <row r="9" spans="2:18" ht="23.25" customHeight="1" thickBot="1" x14ac:dyDescent="0.25">
      <c r="B9" s="2"/>
      <c r="C9" s="4" t="s">
        <v>61</v>
      </c>
      <c r="D9" s="222" t="s">
        <v>87</v>
      </c>
      <c r="E9" s="223"/>
      <c r="F9" s="223"/>
      <c r="G9" s="223"/>
      <c r="H9" s="223"/>
      <c r="I9" s="224"/>
      <c r="J9" s="225" t="s">
        <v>59</v>
      </c>
      <c r="K9" s="226"/>
      <c r="L9" s="240" t="s">
        <v>126</v>
      </c>
      <c r="M9" s="241"/>
      <c r="N9" s="241"/>
      <c r="O9" s="241"/>
      <c r="P9" s="241"/>
      <c r="Q9" s="242"/>
      <c r="R9" s="3"/>
    </row>
    <row r="10" spans="2:18" ht="23.25" customHeight="1" thickBot="1" x14ac:dyDescent="0.25">
      <c r="B10" s="2"/>
      <c r="C10" s="4" t="s">
        <v>60</v>
      </c>
      <c r="D10" s="222" t="s">
        <v>114</v>
      </c>
      <c r="E10" s="223"/>
      <c r="F10" s="223"/>
      <c r="G10" s="223"/>
      <c r="H10" s="223"/>
      <c r="I10" s="224"/>
      <c r="J10" s="227"/>
      <c r="K10" s="228"/>
      <c r="L10" s="243"/>
      <c r="M10" s="244"/>
      <c r="N10" s="244"/>
      <c r="O10" s="244"/>
      <c r="P10" s="244"/>
      <c r="Q10" s="24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89" t="s">
        <v>2</v>
      </c>
      <c r="N12" s="246"/>
      <c r="O12" s="247"/>
      <c r="P12" s="220" t="s">
        <v>72</v>
      </c>
      <c r="Q12" s="221"/>
      <c r="R12" s="3"/>
    </row>
    <row r="13" spans="2:18" ht="15" customHeight="1" x14ac:dyDescent="0.2">
      <c r="B13" s="2"/>
      <c r="C13" s="123" t="s">
        <v>123</v>
      </c>
      <c r="D13" s="124"/>
      <c r="E13" s="248" t="s">
        <v>84</v>
      </c>
      <c r="F13" s="249"/>
      <c r="G13" s="252" t="s">
        <v>85</v>
      </c>
      <c r="H13" s="253"/>
      <c r="I13" s="181" t="s">
        <v>4</v>
      </c>
      <c r="J13" s="230"/>
      <c r="K13" s="177" t="s">
        <v>8</v>
      </c>
      <c r="L13" s="178"/>
      <c r="M13" s="181" t="s">
        <v>117</v>
      </c>
      <c r="N13" s="182"/>
      <c r="O13" s="183"/>
      <c r="P13" s="229" t="s">
        <v>77</v>
      </c>
      <c r="Q13" s="230"/>
      <c r="R13" s="3"/>
    </row>
    <row r="14" spans="2:18" ht="39" customHeight="1" thickBot="1" x14ac:dyDescent="0.25">
      <c r="B14" s="2"/>
      <c r="C14" s="125"/>
      <c r="D14" s="126"/>
      <c r="E14" s="250"/>
      <c r="F14" s="251"/>
      <c r="G14" s="254"/>
      <c r="H14" s="255"/>
      <c r="I14" s="184"/>
      <c r="J14" s="232"/>
      <c r="K14" s="179"/>
      <c r="L14" s="180"/>
      <c r="M14" s="184"/>
      <c r="N14" s="185"/>
      <c r="O14" s="186"/>
      <c r="P14" s="231"/>
      <c r="Q14" s="23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89" t="s">
        <v>11</v>
      </c>
      <c r="D16" s="192" t="s">
        <v>26</v>
      </c>
      <c r="E16" s="193"/>
      <c r="F16" s="194" t="s">
        <v>106</v>
      </c>
      <c r="G16" s="195"/>
      <c r="H16" s="7"/>
      <c r="I16" s="7"/>
      <c r="J16" s="7"/>
      <c r="K16" s="7"/>
      <c r="L16" s="7"/>
      <c r="M16" s="8"/>
      <c r="N16" s="8"/>
      <c r="O16" s="8"/>
      <c r="P16" s="8"/>
      <c r="Q16" s="8"/>
      <c r="R16" s="3"/>
    </row>
    <row r="17" spans="2:20" ht="18.75" customHeight="1" x14ac:dyDescent="0.2">
      <c r="B17" s="2"/>
      <c r="C17" s="190"/>
      <c r="D17" s="196" t="s">
        <v>27</v>
      </c>
      <c r="E17" s="197"/>
      <c r="F17" s="160" t="s">
        <v>107</v>
      </c>
      <c r="G17" s="198"/>
      <c r="H17" s="7"/>
      <c r="I17" s="7"/>
      <c r="J17" s="7"/>
      <c r="K17" s="7"/>
      <c r="L17" s="7"/>
      <c r="M17" s="8"/>
      <c r="N17" s="8"/>
      <c r="O17" s="8"/>
      <c r="P17" s="8"/>
      <c r="Q17" s="8"/>
      <c r="R17" s="3"/>
    </row>
    <row r="18" spans="2:20" ht="18.75" customHeight="1" thickBot="1" x14ac:dyDescent="0.25">
      <c r="B18" s="2"/>
      <c r="C18" s="191"/>
      <c r="D18" s="199" t="s">
        <v>28</v>
      </c>
      <c r="E18" s="200"/>
      <c r="F18" s="201" t="s">
        <v>108</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7"/>
      <c r="E23" s="187"/>
      <c r="F23" s="187"/>
      <c r="G23" s="187"/>
      <c r="H23" s="187"/>
      <c r="I23" s="187"/>
      <c r="J23" s="187"/>
      <c r="K23" s="187"/>
      <c r="L23" s="187"/>
      <c r="M23" s="187"/>
      <c r="N23" s="187"/>
      <c r="O23" s="187"/>
      <c r="P23" s="187"/>
      <c r="Q23" s="188"/>
      <c r="R23" s="3"/>
    </row>
    <row r="24" spans="2:20" ht="27" customHeight="1" thickBot="1" x14ac:dyDescent="0.25">
      <c r="B24" s="2"/>
      <c r="C24" s="95" t="s">
        <v>16</v>
      </c>
      <c r="D24" s="207" t="s">
        <v>91</v>
      </c>
      <c r="E24" s="175"/>
      <c r="F24" s="176"/>
      <c r="G24" s="174" t="s">
        <v>92</v>
      </c>
      <c r="H24" s="175"/>
      <c r="I24" s="176"/>
      <c r="J24" s="174" t="s">
        <v>93</v>
      </c>
      <c r="K24" s="175"/>
      <c r="L24" s="176"/>
      <c r="M24" s="174" t="s">
        <v>94</v>
      </c>
      <c r="N24" s="175"/>
      <c r="O24" s="176"/>
      <c r="P24" s="187" t="s">
        <v>13</v>
      </c>
      <c r="Q24" s="188"/>
      <c r="R24" s="3"/>
    </row>
    <row r="25" spans="2:20" ht="15" customHeight="1" x14ac:dyDescent="0.2">
      <c r="B25" s="2"/>
      <c r="C25" s="96" t="s">
        <v>17</v>
      </c>
      <c r="D25" s="168">
        <v>0.1</v>
      </c>
      <c r="E25" s="169"/>
      <c r="F25" s="170"/>
      <c r="G25" s="171">
        <v>0.25</v>
      </c>
      <c r="H25" s="169"/>
      <c r="I25" s="170"/>
      <c r="J25" s="171">
        <v>0.25</v>
      </c>
      <c r="K25" s="169"/>
      <c r="L25" s="170"/>
      <c r="M25" s="171">
        <v>0.2</v>
      </c>
      <c r="N25" s="169"/>
      <c r="O25" s="170"/>
      <c r="P25" s="172">
        <v>0.8</v>
      </c>
      <c r="Q25" s="173"/>
      <c r="R25" s="3"/>
    </row>
    <row r="26" spans="2:20" x14ac:dyDescent="0.2">
      <c r="B26" s="2"/>
      <c r="C26" s="97" t="s">
        <v>15</v>
      </c>
      <c r="D26" s="160">
        <v>12</v>
      </c>
      <c r="E26" s="161"/>
      <c r="F26" s="162"/>
      <c r="G26" s="163">
        <v>9</v>
      </c>
      <c r="H26" s="161"/>
      <c r="I26" s="162"/>
      <c r="J26" s="163">
        <v>3</v>
      </c>
      <c r="K26" s="161"/>
      <c r="L26" s="162"/>
      <c r="M26" s="163"/>
      <c r="N26" s="161"/>
      <c r="O26" s="162"/>
      <c r="P26" s="164">
        <f>+SUM(D26:O26)</f>
        <v>24</v>
      </c>
      <c r="Q26" s="165"/>
      <c r="R26" s="3"/>
    </row>
    <row r="27" spans="2:20" ht="15.75" customHeight="1" x14ac:dyDescent="0.2">
      <c r="B27" s="2"/>
      <c r="C27" s="97" t="s">
        <v>36</v>
      </c>
      <c r="D27" s="160">
        <v>16</v>
      </c>
      <c r="E27" s="161"/>
      <c r="F27" s="162"/>
      <c r="G27" s="163">
        <v>11</v>
      </c>
      <c r="H27" s="161"/>
      <c r="I27" s="162"/>
      <c r="J27" s="163">
        <v>4</v>
      </c>
      <c r="K27" s="161"/>
      <c r="L27" s="162"/>
      <c r="M27" s="163"/>
      <c r="N27" s="161"/>
      <c r="O27" s="162"/>
      <c r="P27" s="166">
        <f>+SUM(D27:O27)</f>
        <v>31</v>
      </c>
      <c r="Q27" s="167"/>
      <c r="R27" s="3"/>
    </row>
    <row r="28" spans="2:20" ht="15.75" customHeight="1" thickBot="1" x14ac:dyDescent="0.25">
      <c r="B28" s="2"/>
      <c r="C28" s="98" t="s">
        <v>29</v>
      </c>
      <c r="D28" s="147">
        <f>(D26/D27)*100</f>
        <v>75</v>
      </c>
      <c r="E28" s="148"/>
      <c r="F28" s="149"/>
      <c r="G28" s="147">
        <f>(G26/G27)*100</f>
        <v>81.818181818181827</v>
      </c>
      <c r="H28" s="148"/>
      <c r="I28" s="149"/>
      <c r="J28" s="147">
        <f>(J26/J27)*100</f>
        <v>75</v>
      </c>
      <c r="K28" s="148"/>
      <c r="L28" s="149"/>
      <c r="M28" s="147" t="e">
        <f>(M26/M27)*100</f>
        <v>#DIV/0!</v>
      </c>
      <c r="N28" s="148"/>
      <c r="O28" s="149"/>
      <c r="P28" s="150">
        <f>+(P26/P27)*100</f>
        <v>77.41935483870968</v>
      </c>
      <c r="Q28" s="151"/>
      <c r="R28" s="3"/>
    </row>
    <row r="29" spans="2:20" x14ac:dyDescent="0.2">
      <c r="B29" s="2"/>
      <c r="C29" s="94"/>
      <c r="D29" s="94"/>
      <c r="E29" s="94"/>
      <c r="F29" s="94"/>
      <c r="G29" s="94"/>
      <c r="H29" s="94"/>
      <c r="I29" s="94"/>
      <c r="J29" s="94"/>
      <c r="K29" s="94"/>
      <c r="L29" s="94"/>
      <c r="M29" s="94"/>
      <c r="N29" s="94"/>
      <c r="O29" s="94"/>
      <c r="P29" s="94"/>
      <c r="Q29" s="94"/>
      <c r="R29" s="3"/>
      <c r="T29" s="10"/>
    </row>
    <row r="30" spans="2:20" x14ac:dyDescent="0.2">
      <c r="B30" s="2"/>
      <c r="C30" s="94"/>
      <c r="D30" s="94"/>
      <c r="E30" s="94"/>
      <c r="F30" s="94"/>
      <c r="G30" s="94"/>
      <c r="H30" s="94"/>
      <c r="I30" s="94"/>
      <c r="J30" s="94"/>
      <c r="K30" s="94"/>
      <c r="L30" s="94"/>
      <c r="M30" s="94"/>
      <c r="N30" s="94"/>
      <c r="O30" s="94"/>
      <c r="P30" s="94"/>
      <c r="Q30" s="94"/>
      <c r="R30" s="3"/>
    </row>
    <row r="31" spans="2:20" x14ac:dyDescent="0.2">
      <c r="B31" s="2"/>
      <c r="C31" s="94"/>
      <c r="D31" s="94"/>
      <c r="E31" s="94"/>
      <c r="F31" s="94"/>
      <c r="G31" s="94"/>
      <c r="H31" s="94"/>
      <c r="I31" s="152"/>
      <c r="J31" s="152"/>
      <c r="K31" s="152"/>
      <c r="L31" s="152"/>
      <c r="M31" s="152"/>
      <c r="N31" s="152"/>
      <c r="O31" s="152"/>
      <c r="P31" s="152"/>
      <c r="Q31" s="152"/>
      <c r="R31" s="3"/>
    </row>
    <row r="32" spans="2:20" x14ac:dyDescent="0.2">
      <c r="B32" s="2"/>
      <c r="C32" s="94"/>
      <c r="D32" s="94"/>
      <c r="E32" s="94"/>
      <c r="F32" s="94"/>
      <c r="G32" s="94"/>
      <c r="H32" s="94"/>
      <c r="I32" s="99"/>
      <c r="J32" s="99"/>
      <c r="K32" s="99"/>
      <c r="L32" s="99"/>
      <c r="M32" s="99"/>
      <c r="N32" s="99"/>
      <c r="O32" s="99"/>
      <c r="P32" s="99"/>
      <c r="Q32" s="99"/>
      <c r="R32" s="3"/>
    </row>
    <row r="33" spans="2:18" x14ac:dyDescent="0.2">
      <c r="B33" s="2"/>
      <c r="C33" s="94"/>
      <c r="D33" s="94"/>
      <c r="E33" s="94"/>
      <c r="F33" s="94"/>
      <c r="G33" s="94"/>
      <c r="H33" s="94"/>
      <c r="I33" s="99"/>
      <c r="J33" s="99"/>
      <c r="K33" s="99"/>
      <c r="L33" s="99"/>
      <c r="M33" s="99"/>
      <c r="N33" s="99"/>
      <c r="O33" s="99"/>
      <c r="P33" s="99"/>
      <c r="Q33" s="99"/>
      <c r="R33" s="3"/>
    </row>
    <row r="34" spans="2:18" x14ac:dyDescent="0.2">
      <c r="B34" s="2"/>
      <c r="C34" s="94"/>
      <c r="D34" s="94"/>
      <c r="E34" s="94"/>
      <c r="F34" s="94"/>
      <c r="G34" s="94"/>
      <c r="H34" s="94"/>
      <c r="I34" s="99"/>
      <c r="J34" s="99"/>
      <c r="K34" s="99"/>
      <c r="L34" s="99"/>
      <c r="M34" s="99"/>
      <c r="N34" s="99"/>
      <c r="O34" s="99"/>
      <c r="P34" s="99"/>
      <c r="Q34" s="99"/>
      <c r="R34" s="3"/>
    </row>
    <row r="35" spans="2:18" x14ac:dyDescent="0.2">
      <c r="B35" s="2"/>
      <c r="C35" s="94"/>
      <c r="D35" s="94"/>
      <c r="E35" s="94"/>
      <c r="F35" s="94"/>
      <c r="G35" s="94"/>
      <c r="H35" s="94"/>
      <c r="I35" s="99"/>
      <c r="J35" s="99"/>
      <c r="K35" s="99"/>
      <c r="L35" s="99"/>
      <c r="M35" s="99"/>
      <c r="N35" s="99"/>
      <c r="O35" s="99"/>
      <c r="P35" s="99"/>
      <c r="Q35" s="99"/>
      <c r="R35" s="3"/>
    </row>
    <row r="36" spans="2:18" x14ac:dyDescent="0.2">
      <c r="B36" s="2"/>
      <c r="C36" s="94"/>
      <c r="D36" s="94"/>
      <c r="E36" s="94"/>
      <c r="F36" s="94"/>
      <c r="G36" s="94"/>
      <c r="H36" s="94"/>
      <c r="I36" s="99"/>
      <c r="J36" s="99"/>
      <c r="K36" s="99"/>
      <c r="L36" s="99"/>
      <c r="M36" s="99"/>
      <c r="N36" s="99"/>
      <c r="O36" s="99"/>
      <c r="P36" s="99"/>
      <c r="Q36" s="99"/>
      <c r="R36" s="3"/>
    </row>
    <row r="37" spans="2:18" x14ac:dyDescent="0.2">
      <c r="B37" s="2"/>
      <c r="C37" s="94"/>
      <c r="D37" s="94"/>
      <c r="E37" s="94"/>
      <c r="F37" s="94"/>
      <c r="G37" s="94"/>
      <c r="H37" s="94"/>
      <c r="I37" s="99"/>
      <c r="J37" s="99"/>
      <c r="K37" s="99"/>
      <c r="L37" s="99"/>
      <c r="M37" s="99"/>
      <c r="N37" s="99"/>
      <c r="O37" s="99"/>
      <c r="P37" s="99"/>
      <c r="Q37" s="99"/>
      <c r="R37" s="3"/>
    </row>
    <row r="38" spans="2:18" x14ac:dyDescent="0.2">
      <c r="B38" s="2"/>
      <c r="C38" s="94"/>
      <c r="D38" s="94"/>
      <c r="E38" s="94"/>
      <c r="F38" s="94"/>
      <c r="G38" s="94"/>
      <c r="H38" s="94"/>
      <c r="I38" s="99"/>
      <c r="J38" s="99"/>
      <c r="K38" s="99"/>
      <c r="L38" s="99"/>
      <c r="M38" s="99"/>
      <c r="N38" s="99"/>
      <c r="O38" s="99"/>
      <c r="P38" s="99"/>
      <c r="Q38" s="99"/>
      <c r="R38" s="3"/>
    </row>
    <row r="39" spans="2:18" x14ac:dyDescent="0.2">
      <c r="B39" s="2"/>
      <c r="C39" s="94"/>
      <c r="D39" s="94"/>
      <c r="E39" s="94"/>
      <c r="F39" s="94"/>
      <c r="G39" s="94"/>
      <c r="H39" s="94"/>
      <c r="I39" s="99"/>
      <c r="J39" s="99"/>
      <c r="K39" s="99"/>
      <c r="L39" s="99"/>
      <c r="M39" s="99"/>
      <c r="N39" s="99"/>
      <c r="O39" s="99"/>
      <c r="P39" s="99"/>
      <c r="Q39" s="99"/>
      <c r="R39" s="3"/>
    </row>
    <row r="40" spans="2:18" x14ac:dyDescent="0.2">
      <c r="B40" s="2"/>
      <c r="C40" s="94"/>
      <c r="D40" s="94"/>
      <c r="E40" s="94"/>
      <c r="F40" s="94"/>
      <c r="G40" s="94"/>
      <c r="H40" s="94"/>
      <c r="I40" s="99"/>
      <c r="J40" s="99"/>
      <c r="K40" s="99"/>
      <c r="L40" s="99"/>
      <c r="M40" s="99"/>
      <c r="N40" s="99"/>
      <c r="O40" s="99"/>
      <c r="P40" s="99"/>
      <c r="Q40" s="99"/>
      <c r="R40" s="3"/>
    </row>
    <row r="41" spans="2:18" ht="7.5" customHeight="1" thickBot="1" x14ac:dyDescent="0.25">
      <c r="B41" s="2"/>
      <c r="C41" s="94"/>
      <c r="D41" s="94"/>
      <c r="E41" s="94"/>
      <c r="F41" s="94"/>
      <c r="G41" s="94"/>
      <c r="H41" s="94"/>
      <c r="I41" s="99"/>
      <c r="J41" s="99"/>
      <c r="K41" s="99"/>
      <c r="L41" s="99"/>
      <c r="M41" s="99"/>
      <c r="N41" s="99"/>
      <c r="O41" s="99"/>
      <c r="P41" s="99"/>
      <c r="Q41" s="99"/>
      <c r="R41" s="3"/>
    </row>
    <row r="42" spans="2:18" ht="64.5" customHeight="1" thickBot="1" x14ac:dyDescent="0.25">
      <c r="B42" s="2"/>
      <c r="C42" s="153" t="s">
        <v>22</v>
      </c>
      <c r="D42" s="154"/>
      <c r="E42" s="154"/>
      <c r="F42" s="154"/>
      <c r="G42" s="154"/>
      <c r="H42" s="154"/>
      <c r="I42" s="154"/>
      <c r="J42" s="154"/>
      <c r="K42" s="155" t="s">
        <v>80</v>
      </c>
      <c r="L42" s="156"/>
      <c r="M42" s="156"/>
      <c r="N42" s="156"/>
      <c r="O42" s="156"/>
      <c r="P42" s="156"/>
      <c r="Q42" s="157"/>
      <c r="R42" s="3"/>
    </row>
    <row r="43" spans="2:18" ht="28.5" customHeight="1" thickBot="1" x14ac:dyDescent="0.25">
      <c r="B43" s="2"/>
      <c r="C43" s="18"/>
      <c r="D43" s="19" t="s">
        <v>82</v>
      </c>
      <c r="E43" s="158" t="s">
        <v>83</v>
      </c>
      <c r="F43" s="158"/>
      <c r="G43" s="158"/>
      <c r="H43" s="158"/>
      <c r="I43" s="158"/>
      <c r="J43" s="159"/>
      <c r="K43" s="25"/>
      <c r="L43" s="26"/>
      <c r="M43" s="26"/>
      <c r="N43" s="26"/>
      <c r="O43" s="26"/>
      <c r="P43" s="26"/>
      <c r="Q43" s="27"/>
      <c r="R43" s="3"/>
    </row>
    <row r="44" spans="2:18" ht="38.25" customHeight="1" thickBot="1" x14ac:dyDescent="0.25">
      <c r="B44" s="2"/>
      <c r="C44" s="12" t="s">
        <v>18</v>
      </c>
      <c r="D44" s="100" t="s">
        <v>153</v>
      </c>
      <c r="E44" s="127" t="s">
        <v>154</v>
      </c>
      <c r="F44" s="128"/>
      <c r="G44" s="128"/>
      <c r="H44" s="128"/>
      <c r="I44" s="128"/>
      <c r="J44" s="129"/>
      <c r="K44" s="139"/>
      <c r="L44" s="139"/>
      <c r="M44" s="139"/>
      <c r="N44" s="139"/>
      <c r="O44" s="139"/>
      <c r="P44" s="139"/>
      <c r="Q44" s="140"/>
      <c r="R44" s="3"/>
    </row>
    <row r="45" spans="2:18" ht="52.5" customHeight="1" thickBot="1" x14ac:dyDescent="0.25">
      <c r="B45" s="2"/>
      <c r="C45" s="12" t="s">
        <v>19</v>
      </c>
      <c r="D45" s="100" t="s">
        <v>165</v>
      </c>
      <c r="E45" s="141" t="s">
        <v>166</v>
      </c>
      <c r="F45" s="142"/>
      <c r="G45" s="142"/>
      <c r="H45" s="142"/>
      <c r="I45" s="142"/>
      <c r="J45" s="143"/>
      <c r="K45" s="139"/>
      <c r="L45" s="139"/>
      <c r="M45" s="139"/>
      <c r="N45" s="139"/>
      <c r="O45" s="139"/>
      <c r="P45" s="139"/>
      <c r="Q45" s="140"/>
      <c r="R45" s="3"/>
    </row>
    <row r="46" spans="2:18" ht="43.5" customHeight="1" thickBot="1" x14ac:dyDescent="0.25">
      <c r="B46" s="2"/>
      <c r="C46" s="12" t="s">
        <v>99</v>
      </c>
      <c r="D46" s="118" t="s">
        <v>191</v>
      </c>
      <c r="E46" s="127" t="s">
        <v>192</v>
      </c>
      <c r="F46" s="128"/>
      <c r="G46" s="128"/>
      <c r="H46" s="128"/>
      <c r="I46" s="128"/>
      <c r="J46" s="129"/>
      <c r="K46" s="139"/>
      <c r="L46" s="139"/>
      <c r="M46" s="139"/>
      <c r="N46" s="139"/>
      <c r="O46" s="139"/>
      <c r="P46" s="139"/>
      <c r="Q46" s="140"/>
      <c r="R46" s="3"/>
    </row>
    <row r="47" spans="2:18" ht="38.25" customHeight="1" thickBot="1" x14ac:dyDescent="0.25">
      <c r="B47" s="2"/>
      <c r="C47" s="12" t="s">
        <v>20</v>
      </c>
      <c r="D47" s="100"/>
      <c r="E47" s="141"/>
      <c r="F47" s="142"/>
      <c r="G47" s="142"/>
      <c r="H47" s="142"/>
      <c r="I47" s="142"/>
      <c r="J47" s="143"/>
      <c r="K47" s="139"/>
      <c r="L47" s="139"/>
      <c r="M47" s="139"/>
      <c r="N47" s="139"/>
      <c r="O47" s="139"/>
      <c r="P47" s="139"/>
      <c r="Q47" s="140"/>
      <c r="R47" s="3"/>
    </row>
    <row r="48" spans="2:18" ht="38.25" customHeight="1" thickBot="1" x14ac:dyDescent="0.25">
      <c r="B48" s="2"/>
      <c r="C48" s="12" t="s">
        <v>21</v>
      </c>
      <c r="D48" s="100"/>
      <c r="E48" s="141"/>
      <c r="F48" s="142"/>
      <c r="G48" s="142"/>
      <c r="H48" s="142"/>
      <c r="I48" s="142"/>
      <c r="J48" s="143"/>
      <c r="K48" s="139"/>
      <c r="L48" s="139"/>
      <c r="M48" s="139"/>
      <c r="N48" s="139"/>
      <c r="O48" s="139"/>
      <c r="P48" s="139"/>
      <c r="Q48" s="140"/>
      <c r="R48" s="3"/>
    </row>
    <row r="49" spans="2:18" ht="38.25" customHeight="1" thickBot="1" x14ac:dyDescent="0.25">
      <c r="B49" s="2"/>
      <c r="C49" s="12" t="s">
        <v>38</v>
      </c>
      <c r="D49" s="100"/>
      <c r="E49" s="144"/>
      <c r="F49" s="145"/>
      <c r="G49" s="145"/>
      <c r="H49" s="145"/>
      <c r="I49" s="145"/>
      <c r="J49" s="146"/>
      <c r="K49" s="139"/>
      <c r="L49" s="139"/>
      <c r="M49" s="139"/>
      <c r="N49" s="139"/>
      <c r="O49" s="139"/>
      <c r="P49" s="139"/>
      <c r="Q49" s="140"/>
      <c r="R49" s="3"/>
    </row>
    <row r="50" spans="2:18" ht="38.25" customHeight="1" thickBot="1" x14ac:dyDescent="0.25">
      <c r="B50" s="2"/>
      <c r="C50" s="12" t="s">
        <v>64</v>
      </c>
      <c r="D50" s="100"/>
      <c r="E50" s="144"/>
      <c r="F50" s="145"/>
      <c r="G50" s="145"/>
      <c r="H50" s="145"/>
      <c r="I50" s="145"/>
      <c r="J50" s="146"/>
      <c r="K50" s="139"/>
      <c r="L50" s="139"/>
      <c r="M50" s="139"/>
      <c r="N50" s="139"/>
      <c r="O50" s="139"/>
      <c r="P50" s="139"/>
      <c r="Q50" s="140"/>
      <c r="R50" s="3"/>
    </row>
    <row r="51" spans="2:18" ht="38.25" customHeight="1" thickBot="1" x14ac:dyDescent="0.25">
      <c r="B51" s="2"/>
      <c r="C51" s="12" t="s">
        <v>65</v>
      </c>
      <c r="D51" s="21"/>
      <c r="E51" s="131"/>
      <c r="F51" s="132"/>
      <c r="G51" s="132"/>
      <c r="H51" s="132"/>
      <c r="I51" s="132"/>
      <c r="J51" s="133"/>
      <c r="K51" s="139"/>
      <c r="L51" s="139"/>
      <c r="M51" s="139"/>
      <c r="N51" s="139"/>
      <c r="O51" s="139"/>
      <c r="P51" s="139"/>
      <c r="Q51" s="140"/>
      <c r="R51" s="3"/>
    </row>
    <row r="52" spans="2:18" ht="38.25" customHeight="1" thickBot="1" x14ac:dyDescent="0.25">
      <c r="B52" s="2"/>
      <c r="C52" s="12" t="s">
        <v>66</v>
      </c>
      <c r="D52" s="21"/>
      <c r="E52" s="131"/>
      <c r="F52" s="132"/>
      <c r="G52" s="132"/>
      <c r="H52" s="132"/>
      <c r="I52" s="132"/>
      <c r="J52" s="133"/>
      <c r="K52" s="139"/>
      <c r="L52" s="139"/>
      <c r="M52" s="139"/>
      <c r="N52" s="139"/>
      <c r="O52" s="139"/>
      <c r="P52" s="139"/>
      <c r="Q52" s="140"/>
      <c r="R52" s="3"/>
    </row>
    <row r="53" spans="2:18" ht="39" customHeight="1" thickBot="1" x14ac:dyDescent="0.25">
      <c r="B53" s="2"/>
      <c r="C53" s="12" t="s">
        <v>67</v>
      </c>
      <c r="D53" s="20"/>
      <c r="E53" s="131"/>
      <c r="F53" s="132"/>
      <c r="G53" s="132"/>
      <c r="H53" s="132"/>
      <c r="I53" s="132"/>
      <c r="J53" s="133"/>
      <c r="K53" s="139"/>
      <c r="L53" s="139"/>
      <c r="M53" s="139"/>
      <c r="N53" s="139"/>
      <c r="O53" s="139"/>
      <c r="P53" s="139"/>
      <c r="Q53" s="140"/>
      <c r="R53" s="3"/>
    </row>
    <row r="54" spans="2:18" ht="39" customHeight="1" thickBot="1" x14ac:dyDescent="0.25">
      <c r="B54" s="2"/>
      <c r="C54" s="13" t="s">
        <v>98</v>
      </c>
      <c r="D54" s="20"/>
      <c r="E54" s="131"/>
      <c r="F54" s="132"/>
      <c r="G54" s="132"/>
      <c r="H54" s="132"/>
      <c r="I54" s="132"/>
      <c r="J54" s="133"/>
      <c r="K54" s="134"/>
      <c r="L54" s="134"/>
      <c r="M54" s="134"/>
      <c r="N54" s="134"/>
      <c r="O54" s="134"/>
      <c r="P54" s="134"/>
      <c r="Q54" s="135"/>
      <c r="R54" s="3"/>
    </row>
    <row r="55" spans="2:18" ht="40.5" customHeight="1" thickBot="1" x14ac:dyDescent="0.25">
      <c r="B55" s="2"/>
      <c r="C55" s="12" t="s">
        <v>69</v>
      </c>
      <c r="D55" s="20"/>
      <c r="E55" s="136"/>
      <c r="F55" s="137"/>
      <c r="G55" s="137"/>
      <c r="H55" s="137"/>
      <c r="I55" s="137"/>
      <c r="J55" s="138"/>
      <c r="K55" s="139"/>
      <c r="L55" s="139"/>
      <c r="M55" s="139"/>
      <c r="N55" s="139"/>
      <c r="O55" s="139"/>
      <c r="P55" s="139"/>
      <c r="Q55" s="14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94"/>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7" t="s">
        <v>39</v>
      </c>
      <c r="D103" s="36"/>
      <c r="H103" s="35" t="s">
        <v>23</v>
      </c>
      <c r="I103" s="35" t="s">
        <v>25</v>
      </c>
      <c r="J103" s="35" t="s">
        <v>73</v>
      </c>
      <c r="U103" s="34" t="s">
        <v>30</v>
      </c>
    </row>
    <row r="104" spans="3:21" ht="25.5" hidden="1" x14ac:dyDescent="0.2">
      <c r="C104" s="30" t="s">
        <v>46</v>
      </c>
      <c r="D104" s="32"/>
      <c r="H104" s="33" t="s">
        <v>4</v>
      </c>
      <c r="I104" s="33" t="s">
        <v>7</v>
      </c>
      <c r="J104" s="33" t="s">
        <v>74</v>
      </c>
      <c r="M104" s="122"/>
      <c r="N104" s="122"/>
    </row>
    <row r="105" spans="3:21" ht="25.5" hidden="1" x14ac:dyDescent="0.2">
      <c r="C105" s="30" t="s">
        <v>47</v>
      </c>
      <c r="D105" s="32"/>
      <c r="H105" s="33" t="s">
        <v>79</v>
      </c>
      <c r="I105" s="33" t="s">
        <v>97</v>
      </c>
      <c r="J105" s="33" t="s">
        <v>75</v>
      </c>
      <c r="M105" s="121"/>
      <c r="N105" s="121"/>
    </row>
    <row r="106" spans="3:21" ht="38.25" hidden="1" x14ac:dyDescent="0.2">
      <c r="C106" s="30" t="s">
        <v>48</v>
      </c>
      <c r="D106" s="32"/>
      <c r="H106" s="33" t="s">
        <v>5</v>
      </c>
      <c r="I106" s="33" t="s">
        <v>8</v>
      </c>
      <c r="J106" s="33" t="s">
        <v>76</v>
      </c>
      <c r="M106" s="121"/>
      <c r="N106" s="121"/>
    </row>
    <row r="107" spans="3:21" hidden="1" x14ac:dyDescent="0.2">
      <c r="C107" s="30" t="s">
        <v>49</v>
      </c>
      <c r="D107" s="32"/>
      <c r="H107" s="33"/>
      <c r="I107" s="33" t="s">
        <v>78</v>
      </c>
      <c r="J107" s="33" t="s">
        <v>77</v>
      </c>
      <c r="M107" s="121"/>
      <c r="N107" s="121"/>
    </row>
    <row r="108" spans="3:21" ht="25.5" hidden="1" x14ac:dyDescent="0.2">
      <c r="C108" s="30" t="s">
        <v>50</v>
      </c>
      <c r="D108" s="32"/>
      <c r="H108" s="33"/>
      <c r="I108" s="33" t="s">
        <v>9</v>
      </c>
      <c r="J108" s="33" t="s">
        <v>81</v>
      </c>
      <c r="M108" s="121"/>
      <c r="N108" s="121"/>
    </row>
    <row r="109" spans="3:21" hidden="1" x14ac:dyDescent="0.2">
      <c r="C109" s="30" t="s">
        <v>51</v>
      </c>
      <c r="D109" s="32"/>
      <c r="H109" s="33"/>
      <c r="I109" s="33" t="s">
        <v>10</v>
      </c>
      <c r="J109" s="33"/>
      <c r="M109" s="121"/>
      <c r="N109" s="121"/>
    </row>
    <row r="110" spans="3:21" hidden="1" x14ac:dyDescent="0.2">
      <c r="C110" s="30" t="s">
        <v>52</v>
      </c>
      <c r="D110" s="32"/>
      <c r="M110" s="122"/>
      <c r="N110" s="122"/>
    </row>
    <row r="111" spans="3:21" ht="66" hidden="1" customHeight="1" x14ac:dyDescent="0.2">
      <c r="C111" s="30" t="s">
        <v>53</v>
      </c>
      <c r="D111" s="32"/>
      <c r="M111" s="130"/>
      <c r="N111" s="130"/>
    </row>
    <row r="112" spans="3:21" hidden="1" x14ac:dyDescent="0.2">
      <c r="C112" s="30" t="s">
        <v>37</v>
      </c>
      <c r="D112" s="32"/>
    </row>
    <row r="113" spans="3:4" ht="25.5" hidden="1" x14ac:dyDescent="0.2">
      <c r="C113" s="30" t="s">
        <v>54</v>
      </c>
      <c r="D113" s="32"/>
    </row>
    <row r="114" spans="3:4" ht="25.5" hidden="1" x14ac:dyDescent="0.2">
      <c r="C114" s="30" t="s">
        <v>55</v>
      </c>
      <c r="D114" s="32"/>
    </row>
    <row r="115" spans="3:4" ht="25.5" hidden="1" x14ac:dyDescent="0.2">
      <c r="C115" s="30" t="s">
        <v>56</v>
      </c>
      <c r="D115" s="32"/>
    </row>
    <row r="116" spans="3:4" hidden="1" x14ac:dyDescent="0.2">
      <c r="C116" s="30" t="s">
        <v>41</v>
      </c>
      <c r="D116" s="29"/>
    </row>
    <row r="117" spans="3:4" hidden="1" x14ac:dyDescent="0.2">
      <c r="C117" s="30" t="s">
        <v>40</v>
      </c>
      <c r="D117" s="31"/>
    </row>
    <row r="118" spans="3:4" hidden="1" x14ac:dyDescent="0.2">
      <c r="C118" s="30" t="s">
        <v>57</v>
      </c>
      <c r="D118" s="29"/>
    </row>
    <row r="119" spans="3:4" hidden="1" x14ac:dyDescent="0.2"/>
    <row r="120" spans="3:4" ht="6.75" hidden="1" customHeight="1" x14ac:dyDescent="0.2"/>
    <row r="121" spans="3:4" ht="15" hidden="1" customHeight="1" x14ac:dyDescent="0.2">
      <c r="C121" s="17" t="s">
        <v>30</v>
      </c>
    </row>
    <row r="122" spans="3:4" ht="18.75" hidden="1" customHeight="1" x14ac:dyDescent="0.2">
      <c r="C122" s="17" t="s">
        <v>33</v>
      </c>
    </row>
    <row r="123" spans="3:4" ht="15" hidden="1" customHeight="1" x14ac:dyDescent="0.2">
      <c r="C123" s="17" t="s">
        <v>42</v>
      </c>
    </row>
    <row r="124" spans="3:4" ht="11.25" hidden="1" customHeight="1" x14ac:dyDescent="0.2">
      <c r="C124" s="17" t="s">
        <v>31</v>
      </c>
    </row>
    <row r="125" spans="3:4" ht="16.5" hidden="1" customHeight="1" x14ac:dyDescent="0.2">
      <c r="C125" s="17" t="s">
        <v>32</v>
      </c>
    </row>
    <row r="126" spans="3:4" ht="12" hidden="1" customHeight="1" x14ac:dyDescent="0.2">
      <c r="C126" s="17" t="s">
        <v>34</v>
      </c>
    </row>
    <row r="127" spans="3:4" ht="25.5" hidden="1" customHeight="1" x14ac:dyDescent="0.2">
      <c r="C127" s="17" t="s">
        <v>35</v>
      </c>
    </row>
    <row r="128" spans="3:4" ht="27.75" hidden="1" customHeight="1" x14ac:dyDescent="0.2">
      <c r="C128" s="17" t="s">
        <v>43</v>
      </c>
    </row>
    <row r="129" spans="3:3" ht="36.75" hidden="1" customHeight="1" x14ac:dyDescent="0.2">
      <c r="C129" s="28" t="s">
        <v>44</v>
      </c>
    </row>
    <row r="130" spans="3:3" hidden="1" x14ac:dyDescent="0.2">
      <c r="C130" s="17" t="s">
        <v>45</v>
      </c>
    </row>
    <row r="131" spans="3:3" hidden="1" x14ac:dyDescent="0.2"/>
  </sheetData>
  <mergeCells count="99">
    <mergeCell ref="B5:R5"/>
    <mergeCell ref="B2:D4"/>
    <mergeCell ref="E2:N4"/>
    <mergeCell ref="O2:R2"/>
    <mergeCell ref="O3:R3"/>
    <mergeCell ref="O4:R4"/>
    <mergeCell ref="P12:Q12"/>
    <mergeCell ref="D9:I9"/>
    <mergeCell ref="J9:K10"/>
    <mergeCell ref="P13:Q14"/>
    <mergeCell ref="C12:D12"/>
    <mergeCell ref="E12:F12"/>
    <mergeCell ref="G12:H12"/>
    <mergeCell ref="I12:J12"/>
    <mergeCell ref="K12:L12"/>
    <mergeCell ref="L9:Q10"/>
    <mergeCell ref="D10:I10"/>
    <mergeCell ref="M12:O12"/>
    <mergeCell ref="E13:F14"/>
    <mergeCell ref="G13:H14"/>
    <mergeCell ref="I13:J14"/>
    <mergeCell ref="B6:R6"/>
    <mergeCell ref="C7:Q7"/>
    <mergeCell ref="D8:I8"/>
    <mergeCell ref="J8:K8"/>
    <mergeCell ref="L8:Q8"/>
    <mergeCell ref="M24:O24"/>
    <mergeCell ref="K13:L14"/>
    <mergeCell ref="M13:O14"/>
    <mergeCell ref="P24:Q24"/>
    <mergeCell ref="C16:C18"/>
    <mergeCell ref="D16:E16"/>
    <mergeCell ref="F16:G16"/>
    <mergeCell ref="D17:E17"/>
    <mergeCell ref="F17:G17"/>
    <mergeCell ref="D18:E18"/>
    <mergeCell ref="F18:G18"/>
    <mergeCell ref="B20:R20"/>
    <mergeCell ref="C23:Q23"/>
    <mergeCell ref="D24:F24"/>
    <mergeCell ref="G24:I24"/>
    <mergeCell ref="J24:L24"/>
    <mergeCell ref="D25:F25"/>
    <mergeCell ref="G25:I25"/>
    <mergeCell ref="J25:L25"/>
    <mergeCell ref="M25:O25"/>
    <mergeCell ref="P25:Q25"/>
    <mergeCell ref="D27:F27"/>
    <mergeCell ref="G27:I27"/>
    <mergeCell ref="J27:L27"/>
    <mergeCell ref="M27:O27"/>
    <mergeCell ref="P27:Q27"/>
    <mergeCell ref="D26:F26"/>
    <mergeCell ref="G26:I26"/>
    <mergeCell ref="J26:L26"/>
    <mergeCell ref="M26:O26"/>
    <mergeCell ref="P26:Q26"/>
    <mergeCell ref="I31:Q31"/>
    <mergeCell ref="C42:J42"/>
    <mergeCell ref="K42:Q42"/>
    <mergeCell ref="E43:J43"/>
    <mergeCell ref="K44:Q44"/>
    <mergeCell ref="D28:F28"/>
    <mergeCell ref="G28:I28"/>
    <mergeCell ref="J28:L28"/>
    <mergeCell ref="M28:O28"/>
    <mergeCell ref="P28:Q28"/>
    <mergeCell ref="E45:J45"/>
    <mergeCell ref="K45:Q45"/>
    <mergeCell ref="E46:J46"/>
    <mergeCell ref="K46:Q46"/>
    <mergeCell ref="E47:J47"/>
    <mergeCell ref="K47:Q47"/>
    <mergeCell ref="E52:J52"/>
    <mergeCell ref="K52:Q52"/>
    <mergeCell ref="E53:J53"/>
    <mergeCell ref="K53:Q53"/>
    <mergeCell ref="E48:J48"/>
    <mergeCell ref="K48:Q48"/>
    <mergeCell ref="E49:J49"/>
    <mergeCell ref="K49:Q49"/>
    <mergeCell ref="E50:J50"/>
    <mergeCell ref="K50:Q50"/>
    <mergeCell ref="M109:N109"/>
    <mergeCell ref="M110:N110"/>
    <mergeCell ref="C13:D14"/>
    <mergeCell ref="E44:J44"/>
    <mergeCell ref="M111:N111"/>
    <mergeCell ref="E54:J54"/>
    <mergeCell ref="K54:Q54"/>
    <mergeCell ref="E55:J55"/>
    <mergeCell ref="K55:Q55"/>
    <mergeCell ref="M104:N104"/>
    <mergeCell ref="M105:N105"/>
    <mergeCell ref="M106:N106"/>
    <mergeCell ref="M107:N107"/>
    <mergeCell ref="M108:N108"/>
    <mergeCell ref="E51:J51"/>
    <mergeCell ref="K51:Q51"/>
  </mergeCells>
  <dataValidations xWindow="296" yWindow="42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P25 J25 M25" xr:uid="{A6898344-857D-4803-8723-3ACD30879C12}"/>
    <dataValidation allowBlank="1" showInputMessage="1" showErrorMessage="1" prompt="Identifique el valor registrado en el numerador de la fórmula de cálculo" sqref="D26 G26 J26 M26 P26" xr:uid="{6129DEF7-4BB6-477E-AB2E-C09A93992576}"/>
    <dataValidation allowBlank="1" showInputMessage="1" showErrorMessage="1" prompt="Identifique el valor registrado en el denominador de la fórmula de cálculo" sqref="D27 G27 J27 M27" xr:uid="{31C902B4-40C5-4A53-A974-5011F33BA8AA}"/>
    <dataValidation allowBlank="1" showInputMessage="1" showErrorMessage="1" prompt="Identifique el resultado del indicador en la medición desarrollada" sqref="D28 P28 G28 J28 M28" xr:uid="{D45DF26A-83F8-4B01-93E0-B71431E6F482}"/>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B1:AA131"/>
  <sheetViews>
    <sheetView showGridLines="0" showWhiteSpace="0" zoomScale="85" zoomScaleNormal="85" zoomScalePageLayoutView="70" workbookViewId="0">
      <selection activeCell="B5" sqref="B5:X5"/>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18" width="7.28515625" style="1" customWidth="1"/>
    <col min="19" max="20" width="9.140625" style="1" customWidth="1"/>
    <col min="21" max="21" width="6.85546875" style="1" customWidth="1"/>
    <col min="22" max="22" width="8.5703125" style="1" customWidth="1"/>
    <col min="23" max="23" width="8.28515625" style="1" customWidth="1"/>
    <col min="24" max="24" width="3.5703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256"/>
      <c r="C2" s="257"/>
      <c r="D2" s="258"/>
      <c r="E2" s="262" t="s">
        <v>105</v>
      </c>
      <c r="F2" s="263"/>
      <c r="G2" s="263"/>
      <c r="H2" s="263"/>
      <c r="I2" s="263"/>
      <c r="J2" s="263"/>
      <c r="K2" s="263"/>
      <c r="L2" s="263"/>
      <c r="M2" s="263"/>
      <c r="N2" s="263"/>
      <c r="O2" s="263"/>
      <c r="P2" s="263"/>
      <c r="Q2" s="263"/>
      <c r="R2" s="263"/>
      <c r="S2" s="263"/>
      <c r="T2" s="264"/>
      <c r="U2" s="271" t="s">
        <v>104</v>
      </c>
      <c r="V2" s="271"/>
      <c r="W2" s="271"/>
      <c r="X2" s="271"/>
    </row>
    <row r="3" spans="2:24" ht="24.75" customHeight="1" x14ac:dyDescent="0.2">
      <c r="B3" s="259"/>
      <c r="C3" s="260"/>
      <c r="D3" s="261"/>
      <c r="E3" s="265"/>
      <c r="F3" s="266"/>
      <c r="G3" s="266"/>
      <c r="H3" s="266"/>
      <c r="I3" s="266"/>
      <c r="J3" s="266"/>
      <c r="K3" s="266"/>
      <c r="L3" s="266"/>
      <c r="M3" s="266"/>
      <c r="N3" s="266"/>
      <c r="O3" s="266"/>
      <c r="P3" s="266"/>
      <c r="Q3" s="266"/>
      <c r="R3" s="266"/>
      <c r="S3" s="266"/>
      <c r="T3" s="267"/>
      <c r="U3" s="271" t="s">
        <v>162</v>
      </c>
      <c r="V3" s="271"/>
      <c r="W3" s="271"/>
      <c r="X3" s="271"/>
    </row>
    <row r="4" spans="2:24" ht="24.75" customHeight="1" thickBot="1" x14ac:dyDescent="0.25">
      <c r="B4" s="259"/>
      <c r="C4" s="260"/>
      <c r="D4" s="261"/>
      <c r="E4" s="268"/>
      <c r="F4" s="269"/>
      <c r="G4" s="269"/>
      <c r="H4" s="269"/>
      <c r="I4" s="269"/>
      <c r="J4" s="269"/>
      <c r="K4" s="269"/>
      <c r="L4" s="269"/>
      <c r="M4" s="269"/>
      <c r="N4" s="269"/>
      <c r="O4" s="269"/>
      <c r="P4" s="269"/>
      <c r="Q4" s="269"/>
      <c r="R4" s="269"/>
      <c r="S4" s="269"/>
      <c r="T4" s="270"/>
      <c r="U4" s="271" t="s">
        <v>163</v>
      </c>
      <c r="V4" s="271"/>
      <c r="W4" s="271"/>
      <c r="X4" s="271"/>
    </row>
    <row r="5" spans="2:24" ht="13.5" thickBot="1" x14ac:dyDescent="0.25">
      <c r="B5" s="393" t="s">
        <v>164</v>
      </c>
      <c r="C5" s="394"/>
      <c r="D5" s="394"/>
      <c r="E5" s="394"/>
      <c r="F5" s="394"/>
      <c r="G5" s="394"/>
      <c r="H5" s="394"/>
      <c r="I5" s="394"/>
      <c r="J5" s="394"/>
      <c r="K5" s="394"/>
      <c r="L5" s="394"/>
      <c r="M5" s="394"/>
      <c r="N5" s="394"/>
      <c r="O5" s="394"/>
      <c r="P5" s="394"/>
      <c r="Q5" s="394"/>
      <c r="R5" s="394"/>
      <c r="S5" s="394"/>
      <c r="T5" s="394"/>
      <c r="U5" s="395"/>
      <c r="V5" s="395"/>
      <c r="W5" s="395"/>
      <c r="X5" s="396"/>
    </row>
    <row r="6" spans="2:24"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10"/>
    </row>
    <row r="7" spans="2:24" ht="13.5" thickBot="1" x14ac:dyDescent="0.25">
      <c r="B7" s="2"/>
      <c r="C7" s="211"/>
      <c r="D7" s="211"/>
      <c r="E7" s="211"/>
      <c r="F7" s="211"/>
      <c r="G7" s="211"/>
      <c r="H7" s="211"/>
      <c r="I7" s="211"/>
      <c r="J7" s="211"/>
      <c r="K7" s="211"/>
      <c r="L7" s="211"/>
      <c r="M7" s="211"/>
      <c r="N7" s="211"/>
      <c r="O7" s="211"/>
      <c r="P7" s="211"/>
      <c r="Q7" s="211"/>
      <c r="R7" s="211"/>
      <c r="S7" s="211"/>
      <c r="T7" s="211"/>
      <c r="U7" s="211"/>
      <c r="V7" s="211"/>
      <c r="W7" s="211"/>
      <c r="X7" s="3"/>
    </row>
    <row r="8" spans="2:24" ht="30.75" customHeight="1" thickBot="1" x14ac:dyDescent="0.25">
      <c r="B8" s="2"/>
      <c r="C8" s="39" t="s">
        <v>62</v>
      </c>
      <c r="D8" s="308" t="s">
        <v>40</v>
      </c>
      <c r="E8" s="309"/>
      <c r="F8" s="309"/>
      <c r="G8" s="309"/>
      <c r="H8" s="309"/>
      <c r="I8" s="309"/>
      <c r="J8" s="309"/>
      <c r="K8" s="309"/>
      <c r="L8" s="310"/>
      <c r="M8" s="215" t="s">
        <v>58</v>
      </c>
      <c r="N8" s="216"/>
      <c r="O8" s="217" t="s">
        <v>184</v>
      </c>
      <c r="P8" s="218"/>
      <c r="Q8" s="218"/>
      <c r="R8" s="218"/>
      <c r="S8" s="218"/>
      <c r="T8" s="218"/>
      <c r="U8" s="218"/>
      <c r="V8" s="218"/>
      <c r="W8" s="219"/>
      <c r="X8" s="3"/>
    </row>
    <row r="9" spans="2:24" ht="26.25" customHeight="1" thickBot="1" x14ac:dyDescent="0.25">
      <c r="B9" s="2"/>
      <c r="C9" s="39" t="s">
        <v>61</v>
      </c>
      <c r="D9" s="311" t="s">
        <v>87</v>
      </c>
      <c r="E9" s="312"/>
      <c r="F9" s="312"/>
      <c r="G9" s="312"/>
      <c r="H9" s="312"/>
      <c r="I9" s="312"/>
      <c r="J9" s="312"/>
      <c r="K9" s="312"/>
      <c r="L9" s="313"/>
      <c r="M9" s="225" t="s">
        <v>59</v>
      </c>
      <c r="N9" s="226"/>
      <c r="O9" s="240" t="s">
        <v>111</v>
      </c>
      <c r="P9" s="241"/>
      <c r="Q9" s="241"/>
      <c r="R9" s="241"/>
      <c r="S9" s="241"/>
      <c r="T9" s="241"/>
      <c r="U9" s="241"/>
      <c r="V9" s="241"/>
      <c r="W9" s="242"/>
      <c r="X9" s="3"/>
    </row>
    <row r="10" spans="2:24" ht="26.25" customHeight="1" thickBot="1" x14ac:dyDescent="0.25">
      <c r="B10" s="2"/>
      <c r="C10" s="39" t="s">
        <v>60</v>
      </c>
      <c r="D10" s="311" t="s">
        <v>110</v>
      </c>
      <c r="E10" s="312"/>
      <c r="F10" s="312"/>
      <c r="G10" s="312"/>
      <c r="H10" s="312"/>
      <c r="I10" s="312"/>
      <c r="J10" s="312"/>
      <c r="K10" s="312"/>
      <c r="L10" s="313"/>
      <c r="M10" s="227"/>
      <c r="N10" s="228"/>
      <c r="O10" s="243"/>
      <c r="P10" s="244"/>
      <c r="Q10" s="244"/>
      <c r="R10" s="244"/>
      <c r="S10" s="244"/>
      <c r="T10" s="244"/>
      <c r="U10" s="244"/>
      <c r="V10" s="244"/>
      <c r="W10" s="245"/>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ht="15" customHeight="1" x14ac:dyDescent="0.2">
      <c r="B12" s="2"/>
      <c r="C12" s="233" t="s">
        <v>14</v>
      </c>
      <c r="D12" s="234"/>
      <c r="E12" s="233" t="s">
        <v>63</v>
      </c>
      <c r="F12" s="235"/>
      <c r="G12" s="236" t="s">
        <v>1</v>
      </c>
      <c r="H12" s="237"/>
      <c r="I12" s="233" t="s">
        <v>3</v>
      </c>
      <c r="J12" s="234"/>
      <c r="K12" s="234"/>
      <c r="L12" s="234"/>
      <c r="M12" s="235"/>
      <c r="N12" s="238" t="s">
        <v>6</v>
      </c>
      <c r="O12" s="239"/>
      <c r="P12" s="189" t="s">
        <v>2</v>
      </c>
      <c r="Q12" s="246"/>
      <c r="R12" s="246"/>
      <c r="S12" s="246"/>
      <c r="T12" s="246"/>
      <c r="U12" s="247"/>
      <c r="V12" s="220" t="s">
        <v>72</v>
      </c>
      <c r="W12" s="221"/>
      <c r="X12" s="3"/>
    </row>
    <row r="13" spans="2:24" ht="15" customHeight="1" x14ac:dyDescent="0.2">
      <c r="B13" s="2"/>
      <c r="C13" s="248" t="s">
        <v>115</v>
      </c>
      <c r="D13" s="302"/>
      <c r="E13" s="248" t="s">
        <v>84</v>
      </c>
      <c r="F13" s="249"/>
      <c r="G13" s="252" t="s">
        <v>85</v>
      </c>
      <c r="H13" s="253"/>
      <c r="I13" s="181" t="s">
        <v>4</v>
      </c>
      <c r="J13" s="182"/>
      <c r="K13" s="182"/>
      <c r="L13" s="182"/>
      <c r="M13" s="230"/>
      <c r="N13" s="304" t="s">
        <v>8</v>
      </c>
      <c r="O13" s="305"/>
      <c r="P13" s="181" t="s">
        <v>88</v>
      </c>
      <c r="Q13" s="182"/>
      <c r="R13" s="182"/>
      <c r="S13" s="182"/>
      <c r="T13" s="182"/>
      <c r="U13" s="183"/>
      <c r="V13" s="229" t="s">
        <v>77</v>
      </c>
      <c r="W13" s="230"/>
      <c r="X13" s="3"/>
    </row>
    <row r="14" spans="2:24" ht="65.25" customHeight="1" thickBot="1" x14ac:dyDescent="0.25">
      <c r="B14" s="2"/>
      <c r="C14" s="250"/>
      <c r="D14" s="303"/>
      <c r="E14" s="250"/>
      <c r="F14" s="251"/>
      <c r="G14" s="254"/>
      <c r="H14" s="255"/>
      <c r="I14" s="184"/>
      <c r="J14" s="185"/>
      <c r="K14" s="185"/>
      <c r="L14" s="185"/>
      <c r="M14" s="232"/>
      <c r="N14" s="306"/>
      <c r="O14" s="307"/>
      <c r="P14" s="184"/>
      <c r="Q14" s="185"/>
      <c r="R14" s="185"/>
      <c r="S14" s="185"/>
      <c r="T14" s="185"/>
      <c r="U14" s="186"/>
      <c r="V14" s="231"/>
      <c r="W14" s="232"/>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89" t="s">
        <v>11</v>
      </c>
      <c r="D16" s="192" t="s">
        <v>26</v>
      </c>
      <c r="E16" s="193"/>
      <c r="F16" s="194" t="s">
        <v>106</v>
      </c>
      <c r="G16" s="195"/>
      <c r="H16" s="7"/>
      <c r="I16" s="7"/>
      <c r="J16" s="7"/>
      <c r="K16" s="7"/>
      <c r="L16" s="7"/>
      <c r="M16" s="7"/>
      <c r="N16" s="7"/>
      <c r="O16" s="7"/>
      <c r="P16" s="7"/>
      <c r="Q16" s="7"/>
      <c r="R16" s="7"/>
      <c r="S16" s="8"/>
      <c r="T16" s="8"/>
      <c r="U16" s="8"/>
      <c r="V16" s="8"/>
      <c r="W16" s="8"/>
      <c r="X16" s="3"/>
    </row>
    <row r="17" spans="2:26" ht="18.75" customHeight="1" x14ac:dyDescent="0.2">
      <c r="B17" s="2"/>
      <c r="C17" s="190"/>
      <c r="D17" s="196" t="s">
        <v>27</v>
      </c>
      <c r="E17" s="197"/>
      <c r="F17" s="160" t="s">
        <v>107</v>
      </c>
      <c r="G17" s="198"/>
      <c r="H17" s="7"/>
      <c r="I17" s="7"/>
      <c r="J17" s="7"/>
      <c r="K17" s="7"/>
      <c r="L17" s="7"/>
      <c r="M17" s="7"/>
      <c r="N17" s="7"/>
      <c r="O17" s="7"/>
      <c r="P17" s="7"/>
      <c r="Q17" s="7"/>
      <c r="R17" s="7"/>
      <c r="S17" s="8"/>
      <c r="T17" s="8"/>
      <c r="U17" s="8"/>
      <c r="V17" s="8"/>
      <c r="W17" s="8"/>
      <c r="X17" s="3"/>
    </row>
    <row r="18" spans="2:26" ht="18.75" customHeight="1" thickBot="1" x14ac:dyDescent="0.25">
      <c r="B18" s="2"/>
      <c r="C18" s="191"/>
      <c r="D18" s="199" t="s">
        <v>28</v>
      </c>
      <c r="E18" s="200"/>
      <c r="F18" s="201" t="s">
        <v>108</v>
      </c>
      <c r="G18" s="202"/>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6" ht="6" customHeight="1" x14ac:dyDescent="0.2">
      <c r="B21" s="2"/>
      <c r="C21" s="5"/>
      <c r="D21" s="5"/>
      <c r="E21" s="5"/>
      <c r="F21" s="5"/>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6" t="s">
        <v>12</v>
      </c>
      <c r="D23" s="187"/>
      <c r="E23" s="187"/>
      <c r="F23" s="187"/>
      <c r="G23" s="187"/>
      <c r="H23" s="187"/>
      <c r="I23" s="187"/>
      <c r="J23" s="187"/>
      <c r="K23" s="187"/>
      <c r="L23" s="187"/>
      <c r="M23" s="187"/>
      <c r="N23" s="187"/>
      <c r="O23" s="187"/>
      <c r="P23" s="297"/>
      <c r="Q23" s="297"/>
      <c r="R23" s="297"/>
      <c r="S23" s="297"/>
      <c r="T23" s="297"/>
      <c r="U23" s="297"/>
      <c r="V23" s="297"/>
      <c r="W23" s="298"/>
      <c r="X23" s="3"/>
    </row>
    <row r="24" spans="2:26" ht="27" customHeight="1" thickBot="1" x14ac:dyDescent="0.25">
      <c r="B24" s="2"/>
      <c r="C24" s="102" t="s">
        <v>16</v>
      </c>
      <c r="D24" s="85" t="s">
        <v>91</v>
      </c>
      <c r="E24" s="119"/>
      <c r="F24" s="120"/>
      <c r="G24" s="89" t="s">
        <v>92</v>
      </c>
      <c r="H24" s="119"/>
      <c r="I24" s="120"/>
      <c r="J24" s="89" t="s">
        <v>93</v>
      </c>
      <c r="K24" s="119"/>
      <c r="L24" s="120"/>
      <c r="M24" s="89" t="s">
        <v>94</v>
      </c>
      <c r="N24" s="119"/>
      <c r="O24" s="120"/>
      <c r="P24" s="299" t="s">
        <v>13</v>
      </c>
      <c r="Q24" s="300"/>
      <c r="R24" s="300"/>
      <c r="S24" s="300"/>
      <c r="T24" s="300"/>
      <c r="U24" s="300"/>
      <c r="V24" s="300"/>
      <c r="W24" s="301"/>
      <c r="X24" s="3"/>
    </row>
    <row r="25" spans="2:26" ht="15" customHeight="1" x14ac:dyDescent="0.2">
      <c r="B25" s="2"/>
      <c r="C25" s="103" t="s">
        <v>17</v>
      </c>
      <c r="D25" s="289">
        <v>0.1</v>
      </c>
      <c r="E25" s="290"/>
      <c r="F25" s="291"/>
      <c r="G25" s="292">
        <v>0.25</v>
      </c>
      <c r="H25" s="290"/>
      <c r="I25" s="291"/>
      <c r="J25" s="292">
        <v>0.25</v>
      </c>
      <c r="K25" s="290"/>
      <c r="L25" s="291"/>
      <c r="M25" s="292">
        <v>0.2</v>
      </c>
      <c r="N25" s="290"/>
      <c r="O25" s="291"/>
      <c r="P25" s="172">
        <v>0.8</v>
      </c>
      <c r="Q25" s="172"/>
      <c r="R25" s="172"/>
      <c r="S25" s="172"/>
      <c r="T25" s="172"/>
      <c r="U25" s="172"/>
      <c r="V25" s="172"/>
      <c r="W25" s="286"/>
      <c r="X25" s="3"/>
    </row>
    <row r="26" spans="2:26" x14ac:dyDescent="0.2">
      <c r="B26" s="2"/>
      <c r="C26" s="97" t="s">
        <v>15</v>
      </c>
      <c r="D26" s="160">
        <v>46</v>
      </c>
      <c r="E26" s="161"/>
      <c r="F26" s="162"/>
      <c r="G26" s="163">
        <v>24</v>
      </c>
      <c r="H26" s="161"/>
      <c r="I26" s="162"/>
      <c r="J26" s="163">
        <v>34</v>
      </c>
      <c r="K26" s="161"/>
      <c r="L26" s="162"/>
      <c r="M26" s="163"/>
      <c r="N26" s="161"/>
      <c r="O26" s="162"/>
      <c r="P26" s="287">
        <f>+SUM(D26:O26)</f>
        <v>104</v>
      </c>
      <c r="Q26" s="287"/>
      <c r="R26" s="287"/>
      <c r="S26" s="287"/>
      <c r="T26" s="287"/>
      <c r="U26" s="287"/>
      <c r="V26" s="287"/>
      <c r="W26" s="288"/>
      <c r="X26" s="3"/>
    </row>
    <row r="27" spans="2:26" ht="15.75" customHeight="1" x14ac:dyDescent="0.2">
      <c r="B27" s="2"/>
      <c r="C27" s="97" t="s">
        <v>36</v>
      </c>
      <c r="D27" s="160">
        <v>46</v>
      </c>
      <c r="E27" s="161"/>
      <c r="F27" s="162"/>
      <c r="G27" s="163">
        <v>24</v>
      </c>
      <c r="H27" s="161"/>
      <c r="I27" s="162"/>
      <c r="J27" s="163">
        <v>34</v>
      </c>
      <c r="K27" s="161"/>
      <c r="L27" s="162"/>
      <c r="M27" s="163"/>
      <c r="N27" s="161"/>
      <c r="O27" s="162"/>
      <c r="P27" s="293">
        <f>+SUM(D27:O27)</f>
        <v>104</v>
      </c>
      <c r="Q27" s="293"/>
      <c r="R27" s="293"/>
      <c r="S27" s="293"/>
      <c r="T27" s="293"/>
      <c r="U27" s="293"/>
      <c r="V27" s="293"/>
      <c r="W27" s="294"/>
      <c r="X27" s="3"/>
    </row>
    <row r="28" spans="2:26" ht="15.75" customHeight="1" thickBot="1" x14ac:dyDescent="0.25">
      <c r="B28" s="2"/>
      <c r="C28" s="98" t="s">
        <v>29</v>
      </c>
      <c r="D28" s="277">
        <f>(D26/D27)*100</f>
        <v>100</v>
      </c>
      <c r="E28" s="278"/>
      <c r="F28" s="279"/>
      <c r="G28" s="277">
        <f>(G26/G27)*100</f>
        <v>100</v>
      </c>
      <c r="H28" s="278"/>
      <c r="I28" s="279"/>
      <c r="J28" s="277">
        <f>(J26/J27)*100</f>
        <v>100</v>
      </c>
      <c r="K28" s="278"/>
      <c r="L28" s="279"/>
      <c r="M28" s="277" t="e">
        <f>(M26/M27)*100</f>
        <v>#DIV/0!</v>
      </c>
      <c r="N28" s="278"/>
      <c r="O28" s="279"/>
      <c r="P28" s="295">
        <f>+(P26/P27)*100</f>
        <v>100</v>
      </c>
      <c r="Q28" s="295"/>
      <c r="R28" s="295"/>
      <c r="S28" s="295"/>
      <c r="T28" s="295"/>
      <c r="U28" s="295"/>
      <c r="V28" s="295"/>
      <c r="W28" s="296"/>
      <c r="X28" s="3"/>
    </row>
    <row r="29" spans="2:26" x14ac:dyDescent="0.2">
      <c r="B29" s="2"/>
      <c r="C29" s="110"/>
      <c r="D29" s="110"/>
      <c r="E29" s="110"/>
      <c r="F29" s="110"/>
      <c r="G29" s="110"/>
      <c r="H29" s="110"/>
      <c r="I29" s="110"/>
      <c r="J29" s="110"/>
      <c r="K29" s="110"/>
      <c r="L29" s="110"/>
      <c r="M29" s="110"/>
      <c r="N29" s="110"/>
      <c r="O29" s="110"/>
      <c r="P29" s="110"/>
      <c r="Q29" s="110"/>
      <c r="R29" s="110"/>
      <c r="S29" s="110"/>
      <c r="T29" s="110"/>
      <c r="U29" s="110"/>
      <c r="V29" s="110"/>
      <c r="W29" s="110"/>
      <c r="X29" s="3"/>
      <c r="Z29" s="10"/>
    </row>
    <row r="30" spans="2:26" x14ac:dyDescent="0.2">
      <c r="B30" s="2"/>
      <c r="C30" s="110"/>
      <c r="D30" s="110"/>
      <c r="E30" s="110"/>
      <c r="F30" s="110"/>
      <c r="G30" s="110"/>
      <c r="H30" s="110"/>
      <c r="I30" s="110"/>
      <c r="J30" s="110"/>
      <c r="K30" s="110"/>
      <c r="L30" s="110"/>
      <c r="M30" s="110"/>
      <c r="N30" s="110"/>
      <c r="O30" s="110"/>
      <c r="P30" s="110"/>
      <c r="Q30" s="110"/>
      <c r="R30" s="110"/>
      <c r="S30" s="110"/>
      <c r="T30" s="110"/>
      <c r="U30" s="110"/>
      <c r="V30" s="110"/>
      <c r="W30" s="110"/>
      <c r="X30" s="3"/>
    </row>
    <row r="31" spans="2:26" x14ac:dyDescent="0.2">
      <c r="B31" s="2"/>
      <c r="C31" s="110"/>
      <c r="D31" s="110"/>
      <c r="E31" s="110"/>
      <c r="F31" s="110"/>
      <c r="G31" s="110"/>
      <c r="H31" s="110"/>
      <c r="I31" s="281"/>
      <c r="J31" s="281"/>
      <c r="K31" s="281"/>
      <c r="L31" s="281"/>
      <c r="M31" s="281"/>
      <c r="N31" s="281"/>
      <c r="O31" s="281"/>
      <c r="P31" s="281"/>
      <c r="Q31" s="281"/>
      <c r="R31" s="281"/>
      <c r="S31" s="281"/>
      <c r="T31" s="281"/>
      <c r="U31" s="281"/>
      <c r="V31" s="281"/>
      <c r="W31" s="281"/>
      <c r="X31" s="3"/>
    </row>
    <row r="32" spans="2:26" x14ac:dyDescent="0.2">
      <c r="B32" s="2"/>
      <c r="C32" s="110"/>
      <c r="D32" s="110"/>
      <c r="E32" s="110"/>
      <c r="F32" s="110"/>
      <c r="G32" s="110"/>
      <c r="H32" s="110"/>
      <c r="I32" s="111"/>
      <c r="J32" s="111"/>
      <c r="K32" s="111"/>
      <c r="L32" s="111"/>
      <c r="M32" s="111"/>
      <c r="N32" s="111"/>
      <c r="O32" s="111"/>
      <c r="P32" s="111"/>
      <c r="Q32" s="111"/>
      <c r="R32" s="111"/>
      <c r="S32" s="111"/>
      <c r="T32" s="111"/>
      <c r="U32" s="111"/>
      <c r="V32" s="111"/>
      <c r="W32" s="111"/>
      <c r="X32" s="3"/>
    </row>
    <row r="33" spans="2:24" x14ac:dyDescent="0.2">
      <c r="B33" s="2"/>
      <c r="C33" s="110"/>
      <c r="D33" s="110"/>
      <c r="E33" s="110"/>
      <c r="F33" s="110"/>
      <c r="G33" s="110"/>
      <c r="H33" s="110"/>
      <c r="I33" s="111"/>
      <c r="J33" s="111"/>
      <c r="K33" s="111"/>
      <c r="L33" s="111"/>
      <c r="M33" s="111"/>
      <c r="N33" s="111"/>
      <c r="O33" s="111"/>
      <c r="P33" s="111"/>
      <c r="Q33" s="111"/>
      <c r="R33" s="111"/>
      <c r="S33" s="111"/>
      <c r="T33" s="111"/>
      <c r="U33" s="111"/>
      <c r="V33" s="111"/>
      <c r="W33" s="111"/>
      <c r="X33" s="3"/>
    </row>
    <row r="34" spans="2:24" x14ac:dyDescent="0.2">
      <c r="B34" s="2"/>
      <c r="C34" s="110"/>
      <c r="D34" s="110"/>
      <c r="E34" s="110"/>
      <c r="F34" s="110"/>
      <c r="G34" s="110"/>
      <c r="H34" s="110"/>
      <c r="I34" s="111"/>
      <c r="J34" s="111"/>
      <c r="K34" s="111"/>
      <c r="L34" s="111"/>
      <c r="M34" s="111"/>
      <c r="N34" s="111"/>
      <c r="O34" s="111"/>
      <c r="P34" s="111"/>
      <c r="Q34" s="111"/>
      <c r="R34" s="111"/>
      <c r="S34" s="111"/>
      <c r="T34" s="111"/>
      <c r="U34" s="111"/>
      <c r="V34" s="111"/>
      <c r="W34" s="111"/>
      <c r="X34" s="3"/>
    </row>
    <row r="35" spans="2:24" x14ac:dyDescent="0.2">
      <c r="B35" s="2"/>
      <c r="C35" s="110"/>
      <c r="D35" s="110"/>
      <c r="E35" s="110"/>
      <c r="F35" s="110"/>
      <c r="G35" s="110"/>
      <c r="H35" s="110"/>
      <c r="I35" s="111"/>
      <c r="J35" s="111"/>
      <c r="K35" s="111"/>
      <c r="L35" s="111"/>
      <c r="M35" s="111"/>
      <c r="N35" s="111"/>
      <c r="O35" s="111"/>
      <c r="P35" s="111"/>
      <c r="Q35" s="111"/>
      <c r="R35" s="111"/>
      <c r="S35" s="111"/>
      <c r="T35" s="111"/>
      <c r="U35" s="111"/>
      <c r="V35" s="111"/>
      <c r="W35" s="111"/>
      <c r="X35" s="3"/>
    </row>
    <row r="36" spans="2:24" x14ac:dyDescent="0.2">
      <c r="B36" s="2"/>
      <c r="C36" s="110"/>
      <c r="D36" s="110"/>
      <c r="E36" s="110"/>
      <c r="F36" s="110"/>
      <c r="G36" s="110"/>
      <c r="H36" s="110"/>
      <c r="I36" s="111"/>
      <c r="J36" s="111"/>
      <c r="K36" s="111"/>
      <c r="L36" s="111"/>
      <c r="M36" s="111"/>
      <c r="N36" s="111"/>
      <c r="O36" s="111"/>
      <c r="P36" s="111"/>
      <c r="Q36" s="111"/>
      <c r="R36" s="111"/>
      <c r="S36" s="111"/>
      <c r="T36" s="111"/>
      <c r="U36" s="111"/>
      <c r="V36" s="111"/>
      <c r="W36" s="111"/>
      <c r="X36" s="3"/>
    </row>
    <row r="37" spans="2:24" x14ac:dyDescent="0.2">
      <c r="B37" s="2"/>
      <c r="C37" s="110"/>
      <c r="D37" s="110"/>
      <c r="E37" s="110"/>
      <c r="F37" s="110"/>
      <c r="G37" s="110"/>
      <c r="H37" s="110"/>
      <c r="I37" s="111"/>
      <c r="J37" s="111"/>
      <c r="K37" s="111"/>
      <c r="L37" s="111"/>
      <c r="M37" s="111"/>
      <c r="N37" s="111"/>
      <c r="O37" s="111"/>
      <c r="P37" s="111"/>
      <c r="Q37" s="111"/>
      <c r="R37" s="111"/>
      <c r="S37" s="111"/>
      <c r="T37" s="111"/>
      <c r="U37" s="111"/>
      <c r="V37" s="111"/>
      <c r="W37" s="111"/>
      <c r="X37" s="3"/>
    </row>
    <row r="38" spans="2:24" x14ac:dyDescent="0.2">
      <c r="B38" s="2"/>
      <c r="C38" s="110"/>
      <c r="D38" s="110"/>
      <c r="E38" s="110"/>
      <c r="F38" s="110"/>
      <c r="G38" s="110"/>
      <c r="H38" s="110"/>
      <c r="I38" s="111"/>
      <c r="J38" s="111"/>
      <c r="K38" s="111"/>
      <c r="L38" s="111"/>
      <c r="M38" s="111"/>
      <c r="N38" s="111"/>
      <c r="O38" s="111"/>
      <c r="P38" s="111"/>
      <c r="Q38" s="111"/>
      <c r="R38" s="111"/>
      <c r="S38" s="111"/>
      <c r="T38" s="111"/>
      <c r="U38" s="111"/>
      <c r="V38" s="111"/>
      <c r="W38" s="111"/>
      <c r="X38" s="3"/>
    </row>
    <row r="39" spans="2:24" x14ac:dyDescent="0.2">
      <c r="B39" s="2"/>
      <c r="C39" s="110"/>
      <c r="D39" s="110"/>
      <c r="E39" s="110"/>
      <c r="F39" s="110"/>
      <c r="G39" s="110"/>
      <c r="H39" s="110"/>
      <c r="I39" s="111"/>
      <c r="J39" s="111"/>
      <c r="K39" s="111"/>
      <c r="L39" s="111"/>
      <c r="M39" s="111"/>
      <c r="N39" s="111"/>
      <c r="O39" s="111"/>
      <c r="P39" s="111"/>
      <c r="Q39" s="111"/>
      <c r="R39" s="111"/>
      <c r="S39" s="111"/>
      <c r="T39" s="111"/>
      <c r="U39" s="111"/>
      <c r="V39" s="111"/>
      <c r="W39" s="111"/>
      <c r="X39" s="3"/>
    </row>
    <row r="40" spans="2:24" x14ac:dyDescent="0.2">
      <c r="B40" s="2"/>
      <c r="C40" s="110"/>
      <c r="D40" s="110"/>
      <c r="E40" s="110"/>
      <c r="F40" s="110"/>
      <c r="G40" s="110"/>
      <c r="H40" s="110"/>
      <c r="I40" s="111"/>
      <c r="J40" s="111"/>
      <c r="K40" s="111"/>
      <c r="L40" s="111"/>
      <c r="M40" s="111"/>
      <c r="N40" s="111"/>
      <c r="O40" s="111"/>
      <c r="P40" s="111"/>
      <c r="Q40" s="111"/>
      <c r="R40" s="111"/>
      <c r="S40" s="111"/>
      <c r="T40" s="111"/>
      <c r="U40" s="111"/>
      <c r="V40" s="111"/>
      <c r="W40" s="111"/>
      <c r="X40" s="3"/>
    </row>
    <row r="41" spans="2:24" ht="7.5" customHeight="1" thickBot="1" x14ac:dyDescent="0.25">
      <c r="B41" s="2"/>
      <c r="C41" s="110"/>
      <c r="D41" s="110"/>
      <c r="E41" s="110"/>
      <c r="F41" s="110"/>
      <c r="G41" s="110"/>
      <c r="H41" s="110"/>
      <c r="I41" s="111"/>
      <c r="J41" s="111"/>
      <c r="K41" s="111"/>
      <c r="L41" s="111"/>
      <c r="M41" s="111"/>
      <c r="N41" s="111"/>
      <c r="O41" s="111"/>
      <c r="P41" s="111"/>
      <c r="Q41" s="111"/>
      <c r="R41" s="111"/>
      <c r="S41" s="111"/>
      <c r="T41" s="111"/>
      <c r="U41" s="111"/>
      <c r="V41" s="111"/>
      <c r="W41" s="111"/>
      <c r="X41" s="3"/>
    </row>
    <row r="42" spans="2:24" ht="64.5" customHeight="1" thickBot="1" x14ac:dyDescent="0.25">
      <c r="B42" s="14"/>
      <c r="C42" s="153" t="s">
        <v>22</v>
      </c>
      <c r="D42" s="154"/>
      <c r="E42" s="154"/>
      <c r="F42" s="154"/>
      <c r="G42" s="154"/>
      <c r="H42" s="154"/>
      <c r="I42" s="154"/>
      <c r="J42" s="154"/>
      <c r="K42" s="154"/>
      <c r="L42" s="154"/>
      <c r="M42" s="154"/>
      <c r="N42" s="155" t="s">
        <v>80</v>
      </c>
      <c r="O42" s="156"/>
      <c r="P42" s="156"/>
      <c r="Q42" s="156"/>
      <c r="R42" s="156"/>
      <c r="S42" s="156"/>
      <c r="T42" s="156"/>
      <c r="U42" s="156"/>
      <c r="V42" s="156"/>
      <c r="W42" s="157"/>
      <c r="X42" s="16"/>
    </row>
    <row r="43" spans="2:24" ht="55.5" customHeight="1" thickBot="1" x14ac:dyDescent="0.25">
      <c r="B43" s="2"/>
      <c r="C43" s="41"/>
      <c r="D43" s="106" t="s">
        <v>82</v>
      </c>
      <c r="E43" s="282" t="s">
        <v>83</v>
      </c>
      <c r="F43" s="282"/>
      <c r="G43" s="282"/>
      <c r="H43" s="282"/>
      <c r="I43" s="282"/>
      <c r="J43" s="282"/>
      <c r="K43" s="282"/>
      <c r="L43" s="282"/>
      <c r="M43" s="283"/>
      <c r="N43" s="107"/>
      <c r="O43" s="108"/>
      <c r="P43" s="108"/>
      <c r="Q43" s="108"/>
      <c r="R43" s="108"/>
      <c r="S43" s="108"/>
      <c r="T43" s="108"/>
      <c r="U43" s="108"/>
      <c r="V43" s="108"/>
      <c r="W43" s="109"/>
      <c r="X43" s="3"/>
    </row>
    <row r="44" spans="2:24" ht="143.25" customHeight="1" thickBot="1" x14ac:dyDescent="0.25">
      <c r="B44" s="2"/>
      <c r="C44" s="12" t="s">
        <v>18</v>
      </c>
      <c r="D44" s="112">
        <v>43921</v>
      </c>
      <c r="E44" s="141" t="s">
        <v>167</v>
      </c>
      <c r="F44" s="142"/>
      <c r="G44" s="142"/>
      <c r="H44" s="142"/>
      <c r="I44" s="142"/>
      <c r="J44" s="284"/>
      <c r="K44" s="284"/>
      <c r="L44" s="284"/>
      <c r="M44" s="143"/>
      <c r="N44" s="139"/>
      <c r="O44" s="139"/>
      <c r="P44" s="139"/>
      <c r="Q44" s="139"/>
      <c r="R44" s="139"/>
      <c r="S44" s="139"/>
      <c r="T44" s="139"/>
      <c r="U44" s="139"/>
      <c r="V44" s="139"/>
      <c r="W44" s="140"/>
      <c r="X44" s="3"/>
    </row>
    <row r="45" spans="2:24" ht="144.75" customHeight="1" thickBot="1" x14ac:dyDescent="0.25">
      <c r="B45" s="2"/>
      <c r="C45" s="12" t="s">
        <v>19</v>
      </c>
      <c r="D45" s="113">
        <v>44012</v>
      </c>
      <c r="E45" s="127" t="s">
        <v>168</v>
      </c>
      <c r="F45" s="128"/>
      <c r="G45" s="128"/>
      <c r="H45" s="128"/>
      <c r="I45" s="128"/>
      <c r="J45" s="285"/>
      <c r="K45" s="285"/>
      <c r="L45" s="285"/>
      <c r="M45" s="129"/>
      <c r="N45" s="139"/>
      <c r="O45" s="139"/>
      <c r="P45" s="139"/>
      <c r="Q45" s="139"/>
      <c r="R45" s="139"/>
      <c r="S45" s="139"/>
      <c r="T45" s="139"/>
      <c r="U45" s="139"/>
      <c r="V45" s="139"/>
      <c r="W45" s="140"/>
      <c r="X45" s="3"/>
    </row>
    <row r="46" spans="2:24" ht="56.25" customHeight="1" thickBot="1" x14ac:dyDescent="0.25">
      <c r="B46" s="2"/>
      <c r="C46" s="12" t="s">
        <v>99</v>
      </c>
      <c r="D46" s="113">
        <v>44104</v>
      </c>
      <c r="E46" s="127" t="s">
        <v>193</v>
      </c>
      <c r="F46" s="128"/>
      <c r="G46" s="128"/>
      <c r="H46" s="128"/>
      <c r="I46" s="128"/>
      <c r="J46" s="285"/>
      <c r="K46" s="285"/>
      <c r="L46" s="285"/>
      <c r="M46" s="129"/>
      <c r="N46" s="139"/>
      <c r="O46" s="139"/>
      <c r="P46" s="139"/>
      <c r="Q46" s="139"/>
      <c r="R46" s="139"/>
      <c r="S46" s="139"/>
      <c r="T46" s="139"/>
      <c r="U46" s="139"/>
      <c r="V46" s="139"/>
      <c r="W46" s="140"/>
      <c r="X46" s="3"/>
    </row>
    <row r="47" spans="2:24" ht="38.25" customHeight="1" thickBot="1" x14ac:dyDescent="0.25">
      <c r="B47" s="2"/>
      <c r="C47" s="12" t="s">
        <v>20</v>
      </c>
      <c r="D47" s="38"/>
      <c r="E47" s="272"/>
      <c r="F47" s="273"/>
      <c r="G47" s="273"/>
      <c r="H47" s="273"/>
      <c r="I47" s="273"/>
      <c r="J47" s="274"/>
      <c r="K47" s="274"/>
      <c r="L47" s="274"/>
      <c r="M47" s="275"/>
      <c r="N47" s="139"/>
      <c r="O47" s="139"/>
      <c r="P47" s="139"/>
      <c r="Q47" s="139"/>
      <c r="R47" s="139"/>
      <c r="S47" s="139"/>
      <c r="T47" s="139"/>
      <c r="U47" s="139"/>
      <c r="V47" s="139"/>
      <c r="W47" s="140"/>
      <c r="X47" s="3"/>
    </row>
    <row r="48" spans="2:24" ht="38.25" customHeight="1" thickBot="1" x14ac:dyDescent="0.25">
      <c r="B48" s="2"/>
      <c r="C48" s="12" t="s">
        <v>21</v>
      </c>
      <c r="D48" s="38"/>
      <c r="E48" s="272"/>
      <c r="F48" s="273"/>
      <c r="G48" s="273"/>
      <c r="H48" s="273"/>
      <c r="I48" s="273"/>
      <c r="J48" s="274"/>
      <c r="K48" s="274"/>
      <c r="L48" s="274"/>
      <c r="M48" s="275"/>
      <c r="N48" s="139"/>
      <c r="O48" s="139"/>
      <c r="P48" s="139"/>
      <c r="Q48" s="139"/>
      <c r="R48" s="139"/>
      <c r="S48" s="139"/>
      <c r="T48" s="139"/>
      <c r="U48" s="139"/>
      <c r="V48" s="139"/>
      <c r="W48" s="140"/>
      <c r="X48" s="3"/>
    </row>
    <row r="49" spans="2:24" ht="38.25" customHeight="1" thickBot="1" x14ac:dyDescent="0.25">
      <c r="B49" s="2"/>
      <c r="C49" s="12" t="s">
        <v>38</v>
      </c>
      <c r="D49" s="38"/>
      <c r="E49" s="272"/>
      <c r="F49" s="273"/>
      <c r="G49" s="273"/>
      <c r="H49" s="273"/>
      <c r="I49" s="273"/>
      <c r="J49" s="274"/>
      <c r="K49" s="274"/>
      <c r="L49" s="274"/>
      <c r="M49" s="275"/>
      <c r="N49" s="139"/>
      <c r="O49" s="139"/>
      <c r="P49" s="139"/>
      <c r="Q49" s="139"/>
      <c r="R49" s="139"/>
      <c r="S49" s="139"/>
      <c r="T49" s="139"/>
      <c r="U49" s="139"/>
      <c r="V49" s="139"/>
      <c r="W49" s="140"/>
      <c r="X49" s="3"/>
    </row>
    <row r="50" spans="2:24" ht="38.25" customHeight="1" thickBot="1" x14ac:dyDescent="0.25">
      <c r="B50" s="2"/>
      <c r="C50" s="12" t="s">
        <v>64</v>
      </c>
      <c r="D50" s="38"/>
      <c r="E50" s="272"/>
      <c r="F50" s="273"/>
      <c r="G50" s="273"/>
      <c r="H50" s="273"/>
      <c r="I50" s="273"/>
      <c r="J50" s="274"/>
      <c r="K50" s="274"/>
      <c r="L50" s="274"/>
      <c r="M50" s="275"/>
      <c r="N50" s="139"/>
      <c r="O50" s="139"/>
      <c r="P50" s="139"/>
      <c r="Q50" s="139"/>
      <c r="R50" s="139"/>
      <c r="S50" s="139"/>
      <c r="T50" s="139"/>
      <c r="U50" s="139"/>
      <c r="V50" s="139"/>
      <c r="W50" s="140"/>
      <c r="X50" s="3"/>
    </row>
    <row r="51" spans="2:24" ht="38.25" customHeight="1" thickBot="1" x14ac:dyDescent="0.25">
      <c r="B51" s="2"/>
      <c r="C51" s="12" t="s">
        <v>65</v>
      </c>
      <c r="D51" s="38"/>
      <c r="E51" s="272"/>
      <c r="F51" s="273"/>
      <c r="G51" s="273"/>
      <c r="H51" s="273"/>
      <c r="I51" s="273"/>
      <c r="J51" s="274"/>
      <c r="K51" s="274"/>
      <c r="L51" s="274"/>
      <c r="M51" s="275"/>
      <c r="N51" s="139"/>
      <c r="O51" s="139"/>
      <c r="P51" s="139"/>
      <c r="Q51" s="139"/>
      <c r="R51" s="139"/>
      <c r="S51" s="139"/>
      <c r="T51" s="139"/>
      <c r="U51" s="139"/>
      <c r="V51" s="139"/>
      <c r="W51" s="140"/>
      <c r="X51" s="3"/>
    </row>
    <row r="52" spans="2:24" ht="38.25" customHeight="1" thickBot="1" x14ac:dyDescent="0.25">
      <c r="B52" s="2"/>
      <c r="C52" s="12" t="s">
        <v>66</v>
      </c>
      <c r="D52" s="38"/>
      <c r="E52" s="272"/>
      <c r="F52" s="273"/>
      <c r="G52" s="273"/>
      <c r="H52" s="273"/>
      <c r="I52" s="273"/>
      <c r="J52" s="274"/>
      <c r="K52" s="274"/>
      <c r="L52" s="274"/>
      <c r="M52" s="275"/>
      <c r="N52" s="139"/>
      <c r="O52" s="139"/>
      <c r="P52" s="139"/>
      <c r="Q52" s="139"/>
      <c r="R52" s="139"/>
      <c r="S52" s="139"/>
      <c r="T52" s="139"/>
      <c r="U52" s="139"/>
      <c r="V52" s="139"/>
      <c r="W52" s="140"/>
      <c r="X52" s="3"/>
    </row>
    <row r="53" spans="2:24" ht="39" customHeight="1" thickBot="1" x14ac:dyDescent="0.25">
      <c r="B53" s="2"/>
      <c r="C53" s="12" t="s">
        <v>67</v>
      </c>
      <c r="D53" s="60"/>
      <c r="E53" s="131"/>
      <c r="F53" s="132"/>
      <c r="G53" s="132"/>
      <c r="H53" s="132"/>
      <c r="I53" s="132"/>
      <c r="J53" s="280"/>
      <c r="K53" s="280"/>
      <c r="L53" s="280"/>
      <c r="M53" s="133"/>
      <c r="N53" s="139"/>
      <c r="O53" s="139"/>
      <c r="P53" s="139"/>
      <c r="Q53" s="139"/>
      <c r="R53" s="139"/>
      <c r="S53" s="139"/>
      <c r="T53" s="139"/>
      <c r="U53" s="139"/>
      <c r="V53" s="139"/>
      <c r="W53" s="140"/>
      <c r="X53" s="3"/>
    </row>
    <row r="54" spans="2:24" ht="39" customHeight="1" thickBot="1" x14ac:dyDescent="0.25">
      <c r="B54" s="2"/>
      <c r="C54" s="13" t="s">
        <v>98</v>
      </c>
      <c r="D54" s="60"/>
      <c r="E54" s="131"/>
      <c r="F54" s="132"/>
      <c r="G54" s="132"/>
      <c r="H54" s="132"/>
      <c r="I54" s="132"/>
      <c r="J54" s="280"/>
      <c r="K54" s="280"/>
      <c r="L54" s="280"/>
      <c r="M54" s="133"/>
      <c r="N54" s="134"/>
      <c r="O54" s="134"/>
      <c r="P54" s="134"/>
      <c r="Q54" s="134"/>
      <c r="R54" s="134"/>
      <c r="S54" s="134"/>
      <c r="T54" s="134"/>
      <c r="U54" s="134"/>
      <c r="V54" s="134"/>
      <c r="W54" s="135"/>
      <c r="X54" s="3"/>
    </row>
    <row r="55" spans="2:24" ht="40.5" customHeight="1" thickBot="1" x14ac:dyDescent="0.25">
      <c r="B55" s="2"/>
      <c r="C55" s="12" t="s">
        <v>69</v>
      </c>
      <c r="D55" s="60"/>
      <c r="E55" s="136"/>
      <c r="F55" s="137"/>
      <c r="G55" s="137"/>
      <c r="H55" s="137"/>
      <c r="I55" s="137"/>
      <c r="J55" s="276"/>
      <c r="K55" s="276"/>
      <c r="L55" s="276"/>
      <c r="M55" s="138"/>
      <c r="N55" s="139"/>
      <c r="O55" s="139"/>
      <c r="P55" s="139"/>
      <c r="Q55" s="139"/>
      <c r="R55" s="139"/>
      <c r="S55" s="139"/>
      <c r="T55" s="139"/>
      <c r="U55" s="139"/>
      <c r="V55" s="139"/>
      <c r="W55" s="140"/>
      <c r="X55" s="3"/>
    </row>
    <row r="56" spans="2:24" x14ac:dyDescent="0.2">
      <c r="B56" s="2"/>
      <c r="C56" s="5"/>
      <c r="D56" s="5"/>
      <c r="E56" s="5"/>
      <c r="F56" s="5"/>
      <c r="G56" s="5"/>
      <c r="H56" s="5"/>
      <c r="I56" s="5"/>
      <c r="J56" s="5"/>
      <c r="K56" s="5"/>
      <c r="L56" s="5"/>
      <c r="M56" s="5"/>
      <c r="N56" s="5"/>
      <c r="O56" s="5"/>
      <c r="P56" s="5"/>
      <c r="Q56" s="5"/>
      <c r="R56" s="5"/>
      <c r="S56" s="5"/>
      <c r="T56" s="5"/>
      <c r="U56" s="5"/>
      <c r="V56" s="5"/>
      <c r="W56" s="5"/>
      <c r="X56" s="3"/>
    </row>
    <row r="57" spans="2:24"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6"/>
    </row>
    <row r="58" spans="2:24" x14ac:dyDescent="0.2">
      <c r="B58" s="5"/>
      <c r="C58" s="5"/>
      <c r="D58" s="5"/>
      <c r="E58" s="5"/>
      <c r="F58" s="5"/>
      <c r="G58" s="5"/>
      <c r="H58" s="5"/>
      <c r="I58" s="5"/>
      <c r="J58" s="5"/>
      <c r="K58" s="5"/>
      <c r="L58" s="5"/>
      <c r="M58" s="5"/>
      <c r="N58" s="5"/>
      <c r="O58" s="5"/>
      <c r="P58" s="5"/>
      <c r="Q58" s="5"/>
      <c r="R58" s="5"/>
      <c r="S58" s="5"/>
      <c r="T58" s="5"/>
      <c r="U58" s="5"/>
      <c r="V58" s="5"/>
    </row>
    <row r="59" spans="2:24" x14ac:dyDescent="0.2">
      <c r="B59" s="5"/>
      <c r="C59" s="5"/>
      <c r="D59" s="5"/>
      <c r="E59" s="5"/>
      <c r="F59" s="5"/>
      <c r="G59" s="5"/>
      <c r="H59" s="5"/>
      <c r="I59" s="5"/>
      <c r="J59" s="5"/>
      <c r="K59" s="5"/>
      <c r="L59" s="5"/>
      <c r="M59" s="5"/>
      <c r="N59" s="5"/>
      <c r="O59" s="5"/>
      <c r="P59" s="5"/>
      <c r="Q59" s="5"/>
      <c r="R59" s="5"/>
      <c r="S59" s="5"/>
      <c r="T59" s="5"/>
      <c r="U59" s="5"/>
      <c r="V59" s="5"/>
    </row>
    <row r="60" spans="2:24" x14ac:dyDescent="0.2">
      <c r="B60" s="5"/>
      <c r="C60" s="5"/>
      <c r="D60" s="5"/>
      <c r="E60" s="5"/>
      <c r="F60" s="5"/>
      <c r="G60" s="5"/>
      <c r="H60" s="5"/>
      <c r="I60" s="5"/>
      <c r="J60" s="5"/>
      <c r="K60" s="5"/>
      <c r="L60" s="5"/>
      <c r="M60" s="5"/>
      <c r="N60" s="5"/>
      <c r="O60" s="5"/>
      <c r="P60" s="5"/>
      <c r="Q60" s="5"/>
      <c r="R60" s="5"/>
      <c r="S60" s="5"/>
      <c r="T60" s="5"/>
      <c r="U60" s="5"/>
      <c r="V60" s="5"/>
    </row>
    <row r="61" spans="2:24" x14ac:dyDescent="0.2">
      <c r="B61" s="5"/>
      <c r="C61" s="5"/>
      <c r="D61" s="5"/>
      <c r="E61" s="5"/>
      <c r="F61" s="5"/>
      <c r="G61" s="5"/>
      <c r="H61" s="5"/>
      <c r="I61" s="5"/>
      <c r="J61" s="5"/>
      <c r="K61" s="5"/>
      <c r="L61" s="5"/>
      <c r="M61" s="5"/>
      <c r="N61" s="5"/>
      <c r="O61" s="5"/>
      <c r="P61" s="5"/>
      <c r="Q61" s="5"/>
      <c r="R61" s="5"/>
      <c r="S61" s="5"/>
      <c r="T61" s="5"/>
      <c r="U61" s="5"/>
      <c r="V61" s="5"/>
    </row>
    <row r="62" spans="2:24" x14ac:dyDescent="0.2">
      <c r="B62" s="94"/>
    </row>
    <row r="99" spans="3:27" ht="28.5" customHeight="1" x14ac:dyDescent="0.2"/>
    <row r="100" spans="3:27" x14ac:dyDescent="0.2">
      <c r="C100" s="5"/>
      <c r="D100" s="5"/>
    </row>
    <row r="101" spans="3:27" hidden="1" x14ac:dyDescent="0.2">
      <c r="C101" s="5"/>
      <c r="D101" s="5"/>
    </row>
    <row r="102" spans="3:27" hidden="1" x14ac:dyDescent="0.2">
      <c r="C102" s="5"/>
      <c r="D102" s="5"/>
    </row>
    <row r="103" spans="3:27" ht="13.5" hidden="1" thickBot="1" x14ac:dyDescent="0.25">
      <c r="C103" s="52" t="s">
        <v>39</v>
      </c>
      <c r="D103" s="51"/>
      <c r="H103" s="35" t="s">
        <v>23</v>
      </c>
      <c r="I103" s="35" t="s">
        <v>25</v>
      </c>
      <c r="J103" s="35"/>
      <c r="K103" s="35"/>
      <c r="L103" s="35"/>
      <c r="M103" s="35" t="s">
        <v>73</v>
      </c>
      <c r="AA103" s="34" t="s">
        <v>30</v>
      </c>
    </row>
    <row r="104" spans="3:27" ht="25.5" hidden="1" x14ac:dyDescent="0.2">
      <c r="C104" s="48" t="s">
        <v>46</v>
      </c>
      <c r="D104" s="50"/>
      <c r="H104" s="33" t="s">
        <v>4</v>
      </c>
      <c r="I104" s="33" t="s">
        <v>7</v>
      </c>
      <c r="J104" s="33"/>
      <c r="K104" s="33"/>
      <c r="L104" s="33"/>
      <c r="M104" s="33" t="s">
        <v>74</v>
      </c>
      <c r="S104" s="122"/>
      <c r="T104" s="122"/>
    </row>
    <row r="105" spans="3:27" ht="25.5" hidden="1" x14ac:dyDescent="0.2">
      <c r="C105" s="48" t="s">
        <v>47</v>
      </c>
      <c r="D105" s="50"/>
      <c r="H105" s="33" t="s">
        <v>79</v>
      </c>
      <c r="I105" s="33" t="s">
        <v>97</v>
      </c>
      <c r="J105" s="33"/>
      <c r="K105" s="33"/>
      <c r="L105" s="33"/>
      <c r="M105" s="33" t="s">
        <v>75</v>
      </c>
      <c r="S105" s="121"/>
      <c r="T105" s="121"/>
    </row>
    <row r="106" spans="3:27" ht="38.25" hidden="1" x14ac:dyDescent="0.2">
      <c r="C106" s="48" t="s">
        <v>48</v>
      </c>
      <c r="D106" s="50"/>
      <c r="H106" s="33" t="s">
        <v>5</v>
      </c>
      <c r="I106" s="33" t="s">
        <v>8</v>
      </c>
      <c r="J106" s="33"/>
      <c r="K106" s="33"/>
      <c r="L106" s="33"/>
      <c r="M106" s="33" t="s">
        <v>76</v>
      </c>
      <c r="S106" s="121"/>
      <c r="T106" s="121"/>
    </row>
    <row r="107" spans="3:27" hidden="1" x14ac:dyDescent="0.2">
      <c r="C107" s="48" t="s">
        <v>49</v>
      </c>
      <c r="D107" s="50"/>
      <c r="H107" s="33"/>
      <c r="I107" s="33" t="s">
        <v>78</v>
      </c>
      <c r="J107" s="33"/>
      <c r="K107" s="33"/>
      <c r="L107" s="33"/>
      <c r="M107" s="33" t="s">
        <v>77</v>
      </c>
      <c r="S107" s="121"/>
      <c r="T107" s="121"/>
    </row>
    <row r="108" spans="3:27" ht="25.5" hidden="1" x14ac:dyDescent="0.2">
      <c r="C108" s="48" t="s">
        <v>50</v>
      </c>
      <c r="D108" s="50"/>
      <c r="H108" s="33"/>
      <c r="I108" s="33" t="s">
        <v>9</v>
      </c>
      <c r="J108" s="33"/>
      <c r="K108" s="33"/>
      <c r="L108" s="33"/>
      <c r="M108" s="33" t="s">
        <v>81</v>
      </c>
      <c r="S108" s="121"/>
      <c r="T108" s="121"/>
    </row>
    <row r="109" spans="3:27" hidden="1" x14ac:dyDescent="0.2">
      <c r="C109" s="48" t="s">
        <v>51</v>
      </c>
      <c r="D109" s="50"/>
      <c r="H109" s="33"/>
      <c r="I109" s="33" t="s">
        <v>10</v>
      </c>
      <c r="J109" s="33"/>
      <c r="K109" s="33"/>
      <c r="L109" s="33"/>
      <c r="M109" s="33"/>
      <c r="S109" s="121"/>
      <c r="T109" s="121"/>
    </row>
    <row r="110" spans="3:27" hidden="1" x14ac:dyDescent="0.2">
      <c r="C110" s="48" t="s">
        <v>52</v>
      </c>
      <c r="D110" s="50"/>
      <c r="S110" s="122"/>
      <c r="T110" s="122"/>
    </row>
    <row r="111" spans="3:27" ht="66" hidden="1" customHeight="1" x14ac:dyDescent="0.2">
      <c r="C111" s="48" t="s">
        <v>53</v>
      </c>
      <c r="D111" s="50"/>
      <c r="S111" s="130"/>
      <c r="T111" s="130"/>
    </row>
    <row r="112" spans="3:27" hidden="1" x14ac:dyDescent="0.2">
      <c r="C112" s="48" t="s">
        <v>37</v>
      </c>
      <c r="D112" s="50"/>
    </row>
    <row r="113" spans="3:4" ht="25.5" hidden="1" x14ac:dyDescent="0.2">
      <c r="C113" s="48" t="s">
        <v>54</v>
      </c>
      <c r="D113" s="50"/>
    </row>
    <row r="114" spans="3:4" ht="25.5" hidden="1" x14ac:dyDescent="0.2">
      <c r="C114" s="48" t="s">
        <v>55</v>
      </c>
      <c r="D114" s="50"/>
    </row>
    <row r="115" spans="3:4" ht="25.5" hidden="1" x14ac:dyDescent="0.2">
      <c r="C115" s="48" t="s">
        <v>56</v>
      </c>
      <c r="D115" s="50"/>
    </row>
    <row r="116" spans="3:4" hidden="1" x14ac:dyDescent="0.2">
      <c r="C116" s="48" t="s">
        <v>41</v>
      </c>
      <c r="D116" s="47"/>
    </row>
    <row r="117" spans="3:4" hidden="1" x14ac:dyDescent="0.2">
      <c r="C117" s="48" t="s">
        <v>40</v>
      </c>
      <c r="D117" s="49"/>
    </row>
    <row r="118" spans="3:4" hidden="1" x14ac:dyDescent="0.2">
      <c r="C118" s="48" t="s">
        <v>57</v>
      </c>
      <c r="D118" s="47"/>
    </row>
    <row r="119" spans="3:4" hidden="1" x14ac:dyDescent="0.2"/>
    <row r="120" spans="3:4" ht="6.75" hidden="1" customHeight="1" x14ac:dyDescent="0.2"/>
    <row r="121" spans="3:4" ht="15" hidden="1" customHeight="1" x14ac:dyDescent="0.2">
      <c r="C121" s="40" t="s">
        <v>30</v>
      </c>
    </row>
    <row r="122" spans="3:4" ht="18.75" hidden="1" customHeight="1" x14ac:dyDescent="0.2">
      <c r="C122" s="40" t="s">
        <v>33</v>
      </c>
    </row>
    <row r="123" spans="3:4" ht="15" hidden="1" customHeight="1" x14ac:dyDescent="0.2">
      <c r="C123" s="40" t="s">
        <v>42</v>
      </c>
    </row>
    <row r="124" spans="3:4" ht="11.25" hidden="1" customHeight="1" x14ac:dyDescent="0.2">
      <c r="C124" s="40" t="s">
        <v>31</v>
      </c>
    </row>
    <row r="125" spans="3:4" ht="16.5" hidden="1" customHeight="1" x14ac:dyDescent="0.2">
      <c r="C125" s="40" t="s">
        <v>32</v>
      </c>
    </row>
    <row r="126" spans="3:4" ht="12" hidden="1" customHeight="1" x14ac:dyDescent="0.2">
      <c r="C126" s="40" t="s">
        <v>34</v>
      </c>
    </row>
    <row r="127" spans="3:4" ht="25.5" hidden="1" customHeight="1" x14ac:dyDescent="0.2">
      <c r="C127" s="40" t="s">
        <v>35</v>
      </c>
    </row>
    <row r="128" spans="3:4" ht="27.75" hidden="1" customHeight="1" x14ac:dyDescent="0.2">
      <c r="C128" s="40" t="s">
        <v>43</v>
      </c>
    </row>
    <row r="129" spans="3:3" ht="36.75" hidden="1" customHeight="1" x14ac:dyDescent="0.2">
      <c r="C129" s="46" t="s">
        <v>44</v>
      </c>
    </row>
    <row r="130" spans="3:3" hidden="1" x14ac:dyDescent="0.2">
      <c r="C130" s="40" t="s">
        <v>45</v>
      </c>
    </row>
    <row r="131" spans="3:3" hidden="1" x14ac:dyDescent="0.2"/>
  </sheetData>
  <mergeCells count="95">
    <mergeCell ref="B2:D4"/>
    <mergeCell ref="E2:T4"/>
    <mergeCell ref="U2:X2"/>
    <mergeCell ref="U3:X3"/>
    <mergeCell ref="U4:X4"/>
    <mergeCell ref="B5:X5"/>
    <mergeCell ref="D8:L8"/>
    <mergeCell ref="D9:L9"/>
    <mergeCell ref="D10:L10"/>
    <mergeCell ref="V12:W12"/>
    <mergeCell ref="B6:X6"/>
    <mergeCell ref="C7:W7"/>
    <mergeCell ref="M8:N8"/>
    <mergeCell ref="O8:W8"/>
    <mergeCell ref="M9:N10"/>
    <mergeCell ref="O9:W10"/>
    <mergeCell ref="V13:W14"/>
    <mergeCell ref="P12:U12"/>
    <mergeCell ref="P13:U14"/>
    <mergeCell ref="C12:D12"/>
    <mergeCell ref="E12:F12"/>
    <mergeCell ref="G12:H12"/>
    <mergeCell ref="I12:M12"/>
    <mergeCell ref="N12:O12"/>
    <mergeCell ref="C13:D14"/>
    <mergeCell ref="E13:F14"/>
    <mergeCell ref="G13:H14"/>
    <mergeCell ref="I13:M14"/>
    <mergeCell ref="N13:O14"/>
    <mergeCell ref="P28:W28"/>
    <mergeCell ref="N46:W46"/>
    <mergeCell ref="C16:C18"/>
    <mergeCell ref="D16:E16"/>
    <mergeCell ref="F16:G16"/>
    <mergeCell ref="D17:E17"/>
    <mergeCell ref="F17:G17"/>
    <mergeCell ref="D18:E18"/>
    <mergeCell ref="F18:G18"/>
    <mergeCell ref="B20:X20"/>
    <mergeCell ref="C23:W23"/>
    <mergeCell ref="P24:W24"/>
    <mergeCell ref="P25:W25"/>
    <mergeCell ref="P26:W26"/>
    <mergeCell ref="D27:F27"/>
    <mergeCell ref="G27:I27"/>
    <mergeCell ref="M27:O27"/>
    <mergeCell ref="D25:F25"/>
    <mergeCell ref="G25:I25"/>
    <mergeCell ref="M25:O25"/>
    <mergeCell ref="D26:F26"/>
    <mergeCell ref="G26:I26"/>
    <mergeCell ref="M26:O26"/>
    <mergeCell ref="J25:L25"/>
    <mergeCell ref="P27:W27"/>
    <mergeCell ref="J26:L26"/>
    <mergeCell ref="J27:L27"/>
    <mergeCell ref="E47:M47"/>
    <mergeCell ref="N47:W47"/>
    <mergeCell ref="I31:W31"/>
    <mergeCell ref="C42:M42"/>
    <mergeCell ref="N42:W42"/>
    <mergeCell ref="E43:M43"/>
    <mergeCell ref="N44:W44"/>
    <mergeCell ref="N45:W45"/>
    <mergeCell ref="E44:M44"/>
    <mergeCell ref="E45:M45"/>
    <mergeCell ref="E46:M46"/>
    <mergeCell ref="D28:F28"/>
    <mergeCell ref="G28:I28"/>
    <mergeCell ref="M28:O28"/>
    <mergeCell ref="J28:L28"/>
    <mergeCell ref="E54:M54"/>
    <mergeCell ref="N54:W54"/>
    <mergeCell ref="E51:M51"/>
    <mergeCell ref="N51:W51"/>
    <mergeCell ref="E52:M52"/>
    <mergeCell ref="N52:W52"/>
    <mergeCell ref="E53:M53"/>
    <mergeCell ref="N53:W53"/>
    <mergeCell ref="E48:M48"/>
    <mergeCell ref="N48:W48"/>
    <mergeCell ref="E49:M49"/>
    <mergeCell ref="N49:W49"/>
    <mergeCell ref="E50:M50"/>
    <mergeCell ref="N50:W50"/>
    <mergeCell ref="S111:T111"/>
    <mergeCell ref="S105:T105"/>
    <mergeCell ref="S106:T106"/>
    <mergeCell ref="S107:T107"/>
    <mergeCell ref="S108:T108"/>
    <mergeCell ref="E55:M55"/>
    <mergeCell ref="N55:W55"/>
    <mergeCell ref="S104:T104"/>
    <mergeCell ref="S109:T109"/>
    <mergeCell ref="S110:T110"/>
  </mergeCells>
  <dataValidations count="19">
    <dataValidation type="list" allowBlank="1" showInputMessage="1" showErrorMessage="1" prompt="Selecione de la lista desplegable la tendencia esperada" sqref="V13:W14" xr:uid="{00000000-0002-0000-0200-000000000000}">
      <formula1>$M$104:$M$108</formula1>
    </dataValidation>
    <dataValidation allowBlank="1" showInputMessage="1" showErrorMessage="1" prompt="Identifique el(los) valor(es)  los valores máximos o mínimos de este rango de gestión." sqref="F16:G17" xr:uid="{00000000-0002-0000-0200-000001000000}"/>
    <dataValidation allowBlank="1" showInputMessage="1" showErrorMessage="1" prompt="Establezca el nombre del indicador" sqref="O8:W8" xr:uid="{00000000-0002-0000-02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200-000003000000}"/>
    <dataValidation type="list" allowBlank="1" showInputMessage="1" showErrorMessage="1" sqref="D8" xr:uid="{00000000-0002-0000-02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M55" xr:uid="{00000000-0002-0000-0200-000005000000}"/>
    <dataValidation allowBlank="1" showInputMessage="1" showErrorMessage="1" prompt="Identifique el resultado del indicador en la medición desarrollada" sqref="D28 P28 G28 M28 J28" xr:uid="{D93A6082-EC39-424D-8FFE-D7FD3DA8C343}"/>
    <dataValidation allowBlank="1" showInputMessage="1" showErrorMessage="1" prompt="Identifique el valor registrado en el denominador de la fórmula de cálculo" sqref="D27 G27 M27" xr:uid="{3D6ADE59-EBB1-4063-8ABD-340C63420D18}"/>
    <dataValidation allowBlank="1" showInputMessage="1" showErrorMessage="1" prompt="Identifique el valor registrado en el numerador de la fórmula de cálculo" sqref="D26 G26 M26 P26" xr:uid="{08F47E6A-6457-4614-8E3B-BA0D1DFA7CB0}"/>
    <dataValidation allowBlank="1" showInputMessage="1" showErrorMessage="1" prompt="Valor que se espera alcance el Indicador" sqref="D25 G25 P25 M25 J25" xr:uid="{7416F060-A25B-419A-A78B-3737B74B62D7}"/>
    <dataValidation allowBlank="1" showInputMessage="1" showErrorMessage="1" prompt="Identifique el(los) valor(es)  los valores máximos o mínimos de este rango de gestión. Tenga en cuenta que la meta definida para el indicador no puede estar en el rango bajo. " sqref="F18:G18" xr:uid="{00000000-0002-0000-0200-00000A000000}"/>
    <dataValidation allowBlank="1" showInputMessage="1" showErrorMessage="1" prompt="Identifique la fuente de información usada para el reporte del indicador." sqref="P13" xr:uid="{00000000-0002-0000-02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xr:uid="{00000000-0002-0000-02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200-00000D000000}"/>
    <dataValidation allowBlank="1" showInputMessage="1" showErrorMessage="1" prompt="Fórmula matemática utilizada para medir el indicador." sqref="C13" xr:uid="{00000000-0002-0000-0200-00000E000000}"/>
    <dataValidation allowBlank="1" showInputMessage="1" showErrorMessage="1" prompt="Realice una breve descripción de que pretende medir el indicador." sqref="O9:W10" xr:uid="{00000000-0002-0000-0200-00000F000000}"/>
    <dataValidation allowBlank="1" showInputMessage="1" showErrorMessage="1" prompt="Identifique el cargo y dependencia del servidor responsable de  reportar y análisis del indicador (solamente se registra el servidor que consolida la información final)." sqref="D10" xr:uid="{00000000-0002-0000-0200-000010000000}"/>
    <dataValidation allowBlank="1" showInputMessage="1" showErrorMessage="1" prompt="Identifique el cargo del Directivo responsable del Proceso." sqref="D9" xr:uid="{00000000-0002-0000-0200-000011000000}"/>
    <dataValidation type="list" allowBlank="1" showInputMessage="1" showErrorMessage="1" prompt="Seleccione de la lista desplegable, la periodicidad de medición del indicador." sqref="N13:O14" xr:uid="{00000000-0002-0000-0200-000012000000}">
      <formula1>Periodicidad</formula1>
    </dataValidation>
  </dataValidations>
  <hyperlinks>
    <hyperlink ref="C8" location="'INSTRUCTIVO '!D10" display="Proceso :" xr:uid="{00000000-0004-0000-0200-000000000000}"/>
    <hyperlink ref="C9" location="'INSTRUCTIVO '!A1" display="Responsables: " xr:uid="{00000000-0004-0000-0200-000001000000}"/>
    <hyperlink ref="M9" location="'INSTRUCTIVO '!A1" display="Objetivo del Indicador" xr:uid="{00000000-0004-0000-0200-000002000000}"/>
    <hyperlink ref="C10" location="'INSTRUCTIVO '!A1" display="Responsable de la Medición " xr:uid="{00000000-0004-0000-02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tabColor rgb="FFFFC000"/>
  </sheetPr>
  <dimension ref="B1:AA131"/>
  <sheetViews>
    <sheetView showGridLines="0" showWhiteSpace="0" zoomScale="70" zoomScaleNormal="70" zoomScalePageLayoutView="70" workbookViewId="0">
      <selection activeCell="B5" sqref="B5:X5"/>
    </sheetView>
  </sheetViews>
  <sheetFormatPr baseColWidth="10" defaultRowHeight="12.75" x14ac:dyDescent="0.2"/>
  <cols>
    <col min="1" max="1" width="8.7109375" style="1" customWidth="1"/>
    <col min="2" max="2" width="2.42578125" style="1" customWidth="1"/>
    <col min="3" max="3" width="25.140625" style="1" customWidth="1"/>
    <col min="4" max="4" width="16.85546875" style="1" customWidth="1"/>
    <col min="5" max="5" width="5.85546875" style="1" customWidth="1"/>
    <col min="6" max="6" width="14.7109375" style="1" customWidth="1"/>
    <col min="7" max="9" width="12.85546875" style="1" customWidth="1"/>
    <col min="10" max="12" width="8.42578125" style="1" customWidth="1"/>
    <col min="13" max="15" width="9.5703125" style="1" customWidth="1"/>
    <col min="16" max="18" width="7.28515625" style="1" customWidth="1"/>
    <col min="19" max="21" width="9.140625" style="1" customWidth="1"/>
    <col min="22" max="22" width="8.5703125" style="1" customWidth="1"/>
    <col min="23" max="23" width="10.7109375" style="1" customWidth="1"/>
    <col min="24" max="24" width="3.5703125" style="1" customWidth="1"/>
    <col min="25" max="26" width="11.42578125" style="1"/>
    <col min="27" max="27" width="11.42578125" style="1" customWidth="1"/>
    <col min="28" max="16384" width="11.42578125" style="1"/>
  </cols>
  <sheetData>
    <row r="1" spans="2:24" ht="13.5" thickBot="1" x14ac:dyDescent="0.25"/>
    <row r="2" spans="2:24" ht="24.75" customHeight="1" x14ac:dyDescent="0.2">
      <c r="B2" s="256"/>
      <c r="C2" s="257"/>
      <c r="D2" s="258"/>
      <c r="E2" s="262" t="s">
        <v>105</v>
      </c>
      <c r="F2" s="263"/>
      <c r="G2" s="263"/>
      <c r="H2" s="263"/>
      <c r="I2" s="263"/>
      <c r="J2" s="263"/>
      <c r="K2" s="263"/>
      <c r="L2" s="263"/>
      <c r="M2" s="263"/>
      <c r="N2" s="263"/>
      <c r="O2" s="263"/>
      <c r="P2" s="263"/>
      <c r="Q2" s="263"/>
      <c r="R2" s="263"/>
      <c r="S2" s="263"/>
      <c r="T2" s="264"/>
      <c r="U2" s="271" t="s">
        <v>104</v>
      </c>
      <c r="V2" s="271"/>
      <c r="W2" s="271"/>
      <c r="X2" s="271"/>
    </row>
    <row r="3" spans="2:24" ht="24.75" customHeight="1" x14ac:dyDescent="0.2">
      <c r="B3" s="259"/>
      <c r="C3" s="260"/>
      <c r="D3" s="261"/>
      <c r="E3" s="265"/>
      <c r="F3" s="266"/>
      <c r="G3" s="266"/>
      <c r="H3" s="266"/>
      <c r="I3" s="266"/>
      <c r="J3" s="266"/>
      <c r="K3" s="266"/>
      <c r="L3" s="266"/>
      <c r="M3" s="266"/>
      <c r="N3" s="266"/>
      <c r="O3" s="266"/>
      <c r="P3" s="266"/>
      <c r="Q3" s="266"/>
      <c r="R3" s="266"/>
      <c r="S3" s="266"/>
      <c r="T3" s="267"/>
      <c r="U3" s="271" t="s">
        <v>162</v>
      </c>
      <c r="V3" s="271"/>
      <c r="W3" s="271"/>
      <c r="X3" s="271"/>
    </row>
    <row r="4" spans="2:24" ht="24.75" customHeight="1" thickBot="1" x14ac:dyDescent="0.25">
      <c r="B4" s="259"/>
      <c r="C4" s="260"/>
      <c r="D4" s="261"/>
      <c r="E4" s="268"/>
      <c r="F4" s="269"/>
      <c r="G4" s="269"/>
      <c r="H4" s="269"/>
      <c r="I4" s="269"/>
      <c r="J4" s="269"/>
      <c r="K4" s="269"/>
      <c r="L4" s="269"/>
      <c r="M4" s="269"/>
      <c r="N4" s="269"/>
      <c r="O4" s="269"/>
      <c r="P4" s="269"/>
      <c r="Q4" s="269"/>
      <c r="R4" s="269"/>
      <c r="S4" s="269"/>
      <c r="T4" s="270"/>
      <c r="U4" s="271" t="s">
        <v>163</v>
      </c>
      <c r="V4" s="271"/>
      <c r="W4" s="271"/>
      <c r="X4" s="271"/>
    </row>
    <row r="5" spans="2:24" ht="13.5" thickBot="1" x14ac:dyDescent="0.25">
      <c r="B5" s="393" t="s">
        <v>164</v>
      </c>
      <c r="C5" s="394"/>
      <c r="D5" s="394"/>
      <c r="E5" s="394"/>
      <c r="F5" s="394"/>
      <c r="G5" s="394"/>
      <c r="H5" s="394"/>
      <c r="I5" s="394"/>
      <c r="J5" s="394"/>
      <c r="K5" s="394"/>
      <c r="L5" s="394"/>
      <c r="M5" s="394"/>
      <c r="N5" s="394"/>
      <c r="O5" s="394"/>
      <c r="P5" s="394"/>
      <c r="Q5" s="394"/>
      <c r="R5" s="394"/>
      <c r="S5" s="394"/>
      <c r="T5" s="394"/>
      <c r="U5" s="395"/>
      <c r="V5" s="395"/>
      <c r="W5" s="395"/>
      <c r="X5" s="396"/>
    </row>
    <row r="6" spans="2:24"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10"/>
    </row>
    <row r="7" spans="2:24" ht="13.5" thickBot="1" x14ac:dyDescent="0.25">
      <c r="B7" s="2"/>
      <c r="C7" s="211"/>
      <c r="D7" s="211"/>
      <c r="E7" s="211"/>
      <c r="F7" s="211"/>
      <c r="G7" s="211"/>
      <c r="H7" s="211"/>
      <c r="I7" s="211"/>
      <c r="J7" s="211"/>
      <c r="K7" s="211"/>
      <c r="L7" s="211"/>
      <c r="M7" s="211"/>
      <c r="N7" s="211"/>
      <c r="O7" s="211"/>
      <c r="P7" s="211"/>
      <c r="Q7" s="211"/>
      <c r="R7" s="211"/>
      <c r="S7" s="211"/>
      <c r="T7" s="211"/>
      <c r="U7" s="211"/>
      <c r="V7" s="211"/>
      <c r="W7" s="211"/>
      <c r="X7" s="3"/>
    </row>
    <row r="8" spans="2:24" ht="30.75" customHeight="1" thickBot="1" x14ac:dyDescent="0.25">
      <c r="B8" s="2"/>
      <c r="C8" s="4" t="s">
        <v>62</v>
      </c>
      <c r="D8" s="308" t="s">
        <v>40</v>
      </c>
      <c r="E8" s="309"/>
      <c r="F8" s="309"/>
      <c r="G8" s="309"/>
      <c r="H8" s="309"/>
      <c r="I8" s="309"/>
      <c r="J8" s="309"/>
      <c r="K8" s="309"/>
      <c r="L8" s="310"/>
      <c r="M8" s="215" t="s">
        <v>58</v>
      </c>
      <c r="N8" s="216"/>
      <c r="O8" s="217" t="s">
        <v>185</v>
      </c>
      <c r="P8" s="218"/>
      <c r="Q8" s="218"/>
      <c r="R8" s="218"/>
      <c r="S8" s="218"/>
      <c r="T8" s="218"/>
      <c r="U8" s="218"/>
      <c r="V8" s="218"/>
      <c r="W8" s="219"/>
      <c r="X8" s="3"/>
    </row>
    <row r="9" spans="2:24" ht="26.25" customHeight="1" thickBot="1" x14ac:dyDescent="0.25">
      <c r="B9" s="2"/>
      <c r="C9" s="4" t="s">
        <v>61</v>
      </c>
      <c r="D9" s="311" t="s">
        <v>87</v>
      </c>
      <c r="E9" s="312"/>
      <c r="F9" s="312"/>
      <c r="G9" s="312"/>
      <c r="H9" s="312"/>
      <c r="I9" s="312"/>
      <c r="J9" s="312"/>
      <c r="K9" s="312"/>
      <c r="L9" s="313"/>
      <c r="M9" s="225" t="s">
        <v>59</v>
      </c>
      <c r="N9" s="226"/>
      <c r="O9" s="240" t="s">
        <v>146</v>
      </c>
      <c r="P9" s="241"/>
      <c r="Q9" s="241"/>
      <c r="R9" s="241"/>
      <c r="S9" s="241"/>
      <c r="T9" s="241"/>
      <c r="U9" s="241"/>
      <c r="V9" s="241"/>
      <c r="W9" s="242"/>
      <c r="X9" s="3"/>
    </row>
    <row r="10" spans="2:24" ht="26.25" customHeight="1" thickBot="1" x14ac:dyDescent="0.25">
      <c r="B10" s="2"/>
      <c r="C10" s="4" t="s">
        <v>60</v>
      </c>
      <c r="D10" s="311" t="s">
        <v>110</v>
      </c>
      <c r="E10" s="312"/>
      <c r="F10" s="312"/>
      <c r="G10" s="312"/>
      <c r="H10" s="312"/>
      <c r="I10" s="312"/>
      <c r="J10" s="312"/>
      <c r="K10" s="312"/>
      <c r="L10" s="313"/>
      <c r="M10" s="227"/>
      <c r="N10" s="228"/>
      <c r="O10" s="243"/>
      <c r="P10" s="244"/>
      <c r="Q10" s="244"/>
      <c r="R10" s="244"/>
      <c r="S10" s="244"/>
      <c r="T10" s="244"/>
      <c r="U10" s="244"/>
      <c r="V10" s="244"/>
      <c r="W10" s="245"/>
      <c r="X10" s="3"/>
    </row>
    <row r="11" spans="2:24" ht="6" customHeight="1" thickBot="1" x14ac:dyDescent="0.25">
      <c r="B11" s="2"/>
      <c r="C11" s="5"/>
      <c r="D11" s="5"/>
      <c r="E11" s="5"/>
      <c r="F11" s="5"/>
      <c r="G11" s="5"/>
      <c r="H11" s="5"/>
      <c r="I11" s="6"/>
      <c r="J11" s="6"/>
      <c r="K11" s="6"/>
      <c r="L11" s="6"/>
      <c r="M11" s="5"/>
      <c r="N11" s="5"/>
      <c r="O11" s="5"/>
      <c r="P11" s="5"/>
      <c r="Q11" s="5"/>
      <c r="R11" s="5"/>
      <c r="S11" s="5"/>
      <c r="T11" s="5"/>
      <c r="U11" s="5"/>
      <c r="V11" s="5"/>
      <c r="W11" s="5"/>
      <c r="X11" s="3"/>
    </row>
    <row r="12" spans="2:24" ht="15" customHeight="1" x14ac:dyDescent="0.2">
      <c r="B12" s="2"/>
      <c r="C12" s="233" t="s">
        <v>14</v>
      </c>
      <c r="D12" s="234"/>
      <c r="E12" s="233" t="s">
        <v>63</v>
      </c>
      <c r="F12" s="235"/>
      <c r="G12" s="236" t="s">
        <v>1</v>
      </c>
      <c r="H12" s="237"/>
      <c r="I12" s="233" t="s">
        <v>3</v>
      </c>
      <c r="J12" s="234"/>
      <c r="K12" s="234"/>
      <c r="L12" s="234"/>
      <c r="M12" s="235"/>
      <c r="N12" s="238" t="s">
        <v>6</v>
      </c>
      <c r="O12" s="239"/>
      <c r="P12" s="189" t="s">
        <v>2</v>
      </c>
      <c r="Q12" s="246"/>
      <c r="R12" s="246"/>
      <c r="S12" s="246"/>
      <c r="T12" s="246"/>
      <c r="U12" s="247"/>
      <c r="V12" s="220" t="s">
        <v>72</v>
      </c>
      <c r="W12" s="221"/>
      <c r="X12" s="3"/>
    </row>
    <row r="13" spans="2:24" ht="15" customHeight="1" x14ac:dyDescent="0.2">
      <c r="B13" s="2"/>
      <c r="C13" s="248" t="s">
        <v>145</v>
      </c>
      <c r="D13" s="302"/>
      <c r="E13" s="248" t="s">
        <v>84</v>
      </c>
      <c r="F13" s="249"/>
      <c r="G13" s="252" t="s">
        <v>85</v>
      </c>
      <c r="H13" s="253"/>
      <c r="I13" s="181" t="s">
        <v>4</v>
      </c>
      <c r="J13" s="182"/>
      <c r="K13" s="182"/>
      <c r="L13" s="182"/>
      <c r="M13" s="230"/>
      <c r="N13" s="304" t="s">
        <v>8</v>
      </c>
      <c r="O13" s="305"/>
      <c r="P13" s="181" t="s">
        <v>88</v>
      </c>
      <c r="Q13" s="182"/>
      <c r="R13" s="182"/>
      <c r="S13" s="182"/>
      <c r="T13" s="182"/>
      <c r="U13" s="183"/>
      <c r="V13" s="229" t="s">
        <v>77</v>
      </c>
      <c r="W13" s="230"/>
      <c r="X13" s="3"/>
    </row>
    <row r="14" spans="2:24" ht="65.25" customHeight="1" thickBot="1" x14ac:dyDescent="0.25">
      <c r="B14" s="2"/>
      <c r="C14" s="250"/>
      <c r="D14" s="303"/>
      <c r="E14" s="250"/>
      <c r="F14" s="251"/>
      <c r="G14" s="254"/>
      <c r="H14" s="255"/>
      <c r="I14" s="184"/>
      <c r="J14" s="185"/>
      <c r="K14" s="185"/>
      <c r="L14" s="185"/>
      <c r="M14" s="232"/>
      <c r="N14" s="306"/>
      <c r="O14" s="307"/>
      <c r="P14" s="184"/>
      <c r="Q14" s="185"/>
      <c r="R14" s="185"/>
      <c r="S14" s="185"/>
      <c r="T14" s="185"/>
      <c r="U14" s="186"/>
      <c r="V14" s="231"/>
      <c r="W14" s="232"/>
      <c r="X14" s="3"/>
    </row>
    <row r="15" spans="2:24" ht="8.25" customHeight="1" thickBot="1" x14ac:dyDescent="0.25">
      <c r="B15" s="2"/>
      <c r="C15" s="5"/>
      <c r="D15" s="5"/>
      <c r="E15" s="5"/>
      <c r="F15" s="5"/>
      <c r="G15" s="5"/>
      <c r="H15" s="5"/>
      <c r="I15" s="5"/>
      <c r="J15" s="5"/>
      <c r="K15" s="5"/>
      <c r="L15" s="5"/>
      <c r="M15" s="5"/>
      <c r="N15" s="5"/>
      <c r="O15" s="5"/>
      <c r="P15" s="5"/>
      <c r="Q15" s="5"/>
      <c r="R15" s="5"/>
      <c r="S15" s="8"/>
      <c r="T15" s="8"/>
      <c r="U15" s="8"/>
      <c r="V15" s="8"/>
      <c r="W15" s="8"/>
      <c r="X15" s="3"/>
    </row>
    <row r="16" spans="2:24" x14ac:dyDescent="0.2">
      <c r="B16" s="2"/>
      <c r="C16" s="189" t="s">
        <v>11</v>
      </c>
      <c r="D16" s="192" t="s">
        <v>26</v>
      </c>
      <c r="E16" s="193"/>
      <c r="F16" s="194" t="s">
        <v>109</v>
      </c>
      <c r="G16" s="195"/>
      <c r="H16" s="7"/>
      <c r="I16" s="7"/>
      <c r="J16" s="7"/>
      <c r="K16" s="7"/>
      <c r="L16" s="7"/>
      <c r="M16" s="7"/>
      <c r="N16" s="7"/>
      <c r="O16" s="7"/>
      <c r="P16" s="7"/>
      <c r="Q16" s="7"/>
      <c r="R16" s="7"/>
      <c r="S16" s="8"/>
      <c r="T16" s="8"/>
      <c r="U16" s="8"/>
      <c r="V16" s="8"/>
      <c r="W16" s="8"/>
      <c r="X16" s="3"/>
    </row>
    <row r="17" spans="2:26" ht="18.75" customHeight="1" x14ac:dyDescent="0.2">
      <c r="B17" s="2"/>
      <c r="C17" s="190"/>
      <c r="D17" s="196" t="s">
        <v>27</v>
      </c>
      <c r="E17" s="197"/>
      <c r="F17" s="160" t="s">
        <v>107</v>
      </c>
      <c r="G17" s="198"/>
      <c r="H17" s="7"/>
      <c r="I17" s="7"/>
      <c r="J17" s="7"/>
      <c r="K17" s="7"/>
      <c r="L17" s="7"/>
      <c r="M17" s="7"/>
      <c r="N17" s="7"/>
      <c r="O17" s="7"/>
      <c r="P17" s="7"/>
      <c r="Q17" s="7"/>
      <c r="R17" s="7"/>
      <c r="S17" s="8"/>
      <c r="T17" s="8"/>
      <c r="U17" s="8"/>
      <c r="V17" s="8"/>
      <c r="W17" s="8"/>
      <c r="X17" s="3"/>
    </row>
    <row r="18" spans="2:26" ht="18.75" customHeight="1" thickBot="1" x14ac:dyDescent="0.25">
      <c r="B18" s="2"/>
      <c r="C18" s="191"/>
      <c r="D18" s="199" t="s">
        <v>28</v>
      </c>
      <c r="E18" s="200"/>
      <c r="F18" s="201" t="s">
        <v>108</v>
      </c>
      <c r="G18" s="202"/>
      <c r="H18" s="7"/>
      <c r="I18" s="7"/>
      <c r="J18" s="7"/>
      <c r="K18" s="7"/>
      <c r="L18" s="7"/>
      <c r="M18" s="7"/>
      <c r="N18" s="7"/>
      <c r="O18" s="7"/>
      <c r="P18" s="7"/>
      <c r="Q18" s="7"/>
      <c r="R18" s="7"/>
      <c r="S18" s="8"/>
      <c r="T18" s="8"/>
      <c r="U18" s="8"/>
      <c r="V18" s="8"/>
      <c r="W18" s="8"/>
      <c r="X18" s="3"/>
    </row>
    <row r="19" spans="2:26" ht="6" customHeight="1" thickBot="1" x14ac:dyDescent="0.25">
      <c r="B19" s="2"/>
      <c r="C19" s="5"/>
      <c r="D19" s="5"/>
      <c r="E19" s="5"/>
      <c r="F19" s="5"/>
      <c r="G19" s="5"/>
      <c r="H19" s="5"/>
      <c r="I19" s="5"/>
      <c r="J19" s="5"/>
      <c r="K19" s="5"/>
      <c r="L19" s="5"/>
      <c r="M19" s="5"/>
      <c r="N19" s="5"/>
      <c r="O19" s="5"/>
      <c r="P19" s="5"/>
      <c r="Q19" s="5"/>
      <c r="R19" s="5"/>
      <c r="S19" s="5"/>
      <c r="T19" s="5"/>
      <c r="U19" s="5"/>
      <c r="V19" s="5"/>
      <c r="W19" s="5"/>
      <c r="X19" s="3"/>
    </row>
    <row r="20" spans="2:26"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5"/>
    </row>
    <row r="21" spans="2:26" ht="6" customHeight="1" x14ac:dyDescent="0.2">
      <c r="B21" s="2"/>
      <c r="G21" s="9"/>
      <c r="H21" s="9"/>
      <c r="I21" s="5"/>
      <c r="J21" s="5"/>
      <c r="K21" s="5"/>
      <c r="L21" s="5"/>
      <c r="M21" s="5"/>
      <c r="N21" s="5"/>
      <c r="O21" s="5"/>
      <c r="P21" s="5"/>
      <c r="Q21" s="5"/>
      <c r="R21" s="5"/>
      <c r="S21" s="5"/>
      <c r="T21" s="5"/>
      <c r="U21" s="5"/>
      <c r="V21" s="5"/>
      <c r="W21" s="5"/>
      <c r="X21" s="3"/>
    </row>
    <row r="22" spans="2:26" ht="4.5" customHeight="1" thickBot="1" x14ac:dyDescent="0.25">
      <c r="B22" s="2"/>
      <c r="C22" s="5"/>
      <c r="D22" s="5"/>
      <c r="E22" s="5"/>
      <c r="F22" s="5"/>
      <c r="G22" s="5"/>
      <c r="H22" s="5"/>
      <c r="I22" s="5"/>
      <c r="J22" s="5"/>
      <c r="K22" s="5"/>
      <c r="L22" s="5"/>
      <c r="M22" s="5"/>
      <c r="N22" s="5"/>
      <c r="O22" s="5"/>
      <c r="P22" s="5"/>
      <c r="Q22" s="5"/>
      <c r="R22" s="5"/>
      <c r="S22" s="5"/>
      <c r="T22" s="5"/>
      <c r="U22" s="5"/>
      <c r="V22" s="5"/>
      <c r="W22" s="5"/>
      <c r="X22" s="3"/>
    </row>
    <row r="23" spans="2:26" ht="15.75" customHeight="1" thickBot="1" x14ac:dyDescent="0.25">
      <c r="B23" s="2"/>
      <c r="C23" s="206" t="s">
        <v>12</v>
      </c>
      <c r="D23" s="297"/>
      <c r="E23" s="297"/>
      <c r="F23" s="297"/>
      <c r="G23" s="297"/>
      <c r="H23" s="297"/>
      <c r="I23" s="297"/>
      <c r="J23" s="297"/>
      <c r="K23" s="297"/>
      <c r="L23" s="297"/>
      <c r="M23" s="297"/>
      <c r="N23" s="297"/>
      <c r="O23" s="297"/>
      <c r="P23" s="297"/>
      <c r="Q23" s="297"/>
      <c r="R23" s="297"/>
      <c r="S23" s="297"/>
      <c r="T23" s="297"/>
      <c r="U23" s="297"/>
      <c r="V23" s="297"/>
      <c r="W23" s="298"/>
      <c r="X23" s="3"/>
    </row>
    <row r="24" spans="2:26" ht="27" customHeight="1" thickBot="1" x14ac:dyDescent="0.25">
      <c r="B24" s="2"/>
      <c r="C24" s="102" t="s">
        <v>16</v>
      </c>
      <c r="D24" s="207" t="s">
        <v>91</v>
      </c>
      <c r="E24" s="175"/>
      <c r="F24" s="176"/>
      <c r="G24" s="174" t="s">
        <v>92</v>
      </c>
      <c r="H24" s="175"/>
      <c r="I24" s="176"/>
      <c r="J24" s="174" t="s">
        <v>93</v>
      </c>
      <c r="K24" s="175"/>
      <c r="L24" s="176"/>
      <c r="M24" s="174" t="s">
        <v>94</v>
      </c>
      <c r="N24" s="175"/>
      <c r="O24" s="176"/>
      <c r="P24" s="187" t="s">
        <v>13</v>
      </c>
      <c r="Q24" s="187"/>
      <c r="R24" s="187"/>
      <c r="S24" s="187"/>
      <c r="T24" s="187"/>
      <c r="U24" s="187"/>
      <c r="V24" s="187"/>
      <c r="W24" s="188"/>
    </row>
    <row r="25" spans="2:26" ht="15" customHeight="1" x14ac:dyDescent="0.2">
      <c r="B25" s="2"/>
      <c r="C25" s="103" t="s">
        <v>17</v>
      </c>
      <c r="D25" s="289">
        <v>0.1</v>
      </c>
      <c r="E25" s="290"/>
      <c r="F25" s="291"/>
      <c r="G25" s="292">
        <v>0.25</v>
      </c>
      <c r="H25" s="290"/>
      <c r="I25" s="291"/>
      <c r="J25" s="292">
        <v>0.25</v>
      </c>
      <c r="K25" s="290"/>
      <c r="L25" s="291"/>
      <c r="M25" s="292">
        <v>0.2</v>
      </c>
      <c r="N25" s="290"/>
      <c r="O25" s="291"/>
      <c r="P25" s="172">
        <v>0.8</v>
      </c>
      <c r="Q25" s="172"/>
      <c r="R25" s="172"/>
      <c r="S25" s="172"/>
      <c r="T25" s="172"/>
      <c r="U25" s="172"/>
      <c r="V25" s="172"/>
      <c r="W25" s="286"/>
    </row>
    <row r="26" spans="2:26" x14ac:dyDescent="0.2">
      <c r="B26" s="2"/>
      <c r="C26" s="97" t="s">
        <v>15</v>
      </c>
      <c r="D26" s="160">
        <v>264</v>
      </c>
      <c r="E26" s="161"/>
      <c r="F26" s="162"/>
      <c r="G26" s="163">
        <v>18</v>
      </c>
      <c r="H26" s="161"/>
      <c r="I26" s="162"/>
      <c r="J26" s="163">
        <v>19</v>
      </c>
      <c r="K26" s="161"/>
      <c r="L26" s="162"/>
      <c r="M26" s="163"/>
      <c r="N26" s="161"/>
      <c r="O26" s="162"/>
      <c r="P26" s="287">
        <f>+SUM(D26:O26)</f>
        <v>301</v>
      </c>
      <c r="Q26" s="287"/>
      <c r="R26" s="287"/>
      <c r="S26" s="287"/>
      <c r="T26" s="287"/>
      <c r="U26" s="287"/>
      <c r="V26" s="287"/>
      <c r="W26" s="288"/>
    </row>
    <row r="27" spans="2:26" ht="15.75" customHeight="1" x14ac:dyDescent="0.2">
      <c r="B27" s="2"/>
      <c r="C27" s="97" t="s">
        <v>36</v>
      </c>
      <c r="D27" s="160">
        <v>264</v>
      </c>
      <c r="E27" s="161"/>
      <c r="F27" s="162"/>
      <c r="G27" s="163">
        <v>18</v>
      </c>
      <c r="H27" s="161"/>
      <c r="I27" s="162"/>
      <c r="J27" s="163">
        <v>19</v>
      </c>
      <c r="K27" s="161"/>
      <c r="L27" s="162"/>
      <c r="M27" s="163"/>
      <c r="N27" s="161"/>
      <c r="O27" s="162"/>
      <c r="P27" s="293">
        <f>+SUM(D27:O27)</f>
        <v>301</v>
      </c>
      <c r="Q27" s="293"/>
      <c r="R27" s="293"/>
      <c r="S27" s="293"/>
      <c r="T27" s="293"/>
      <c r="U27" s="293"/>
      <c r="V27" s="293"/>
      <c r="W27" s="294"/>
    </row>
    <row r="28" spans="2:26" ht="15.75" customHeight="1" thickBot="1" x14ac:dyDescent="0.25">
      <c r="B28" s="2"/>
      <c r="C28" s="98" t="s">
        <v>29</v>
      </c>
      <c r="D28" s="277">
        <f>(D26/D27)*100</f>
        <v>100</v>
      </c>
      <c r="E28" s="278"/>
      <c r="F28" s="279"/>
      <c r="G28" s="277">
        <f>(G26/G27)*100</f>
        <v>100</v>
      </c>
      <c r="H28" s="278"/>
      <c r="I28" s="279"/>
      <c r="J28" s="277">
        <f t="shared" ref="J28" si="0">(J26/J27)*100</f>
        <v>100</v>
      </c>
      <c r="K28" s="278"/>
      <c r="L28" s="279"/>
      <c r="M28" s="277" t="e">
        <f t="shared" ref="M28" si="1">(M26/M27)*100</f>
        <v>#DIV/0!</v>
      </c>
      <c r="N28" s="278"/>
      <c r="O28" s="279"/>
      <c r="P28" s="295">
        <f>+(P26/P27)*100</f>
        <v>100</v>
      </c>
      <c r="Q28" s="295"/>
      <c r="R28" s="295"/>
      <c r="S28" s="295"/>
      <c r="T28" s="295"/>
      <c r="U28" s="295"/>
      <c r="V28" s="295"/>
      <c r="W28" s="296"/>
    </row>
    <row r="29" spans="2:26" x14ac:dyDescent="0.2">
      <c r="B29" s="2"/>
      <c r="C29" s="94"/>
      <c r="D29" s="94"/>
      <c r="E29" s="94"/>
      <c r="F29" s="94"/>
      <c r="G29" s="94"/>
      <c r="H29" s="94"/>
      <c r="I29" s="94"/>
      <c r="J29" s="94"/>
      <c r="K29" s="94"/>
      <c r="L29" s="94"/>
      <c r="M29" s="94"/>
      <c r="N29" s="94"/>
      <c r="O29" s="94"/>
      <c r="P29" s="94"/>
      <c r="Q29" s="94"/>
      <c r="R29" s="94"/>
      <c r="S29" s="94"/>
      <c r="T29" s="94"/>
      <c r="U29" s="94"/>
      <c r="V29" s="94"/>
      <c r="W29" s="94"/>
      <c r="X29" s="3"/>
      <c r="Z29" s="10"/>
    </row>
    <row r="30" spans="2:26" x14ac:dyDescent="0.2">
      <c r="B30" s="2"/>
      <c r="C30" s="94"/>
      <c r="D30" s="94"/>
      <c r="E30" s="94"/>
      <c r="F30" s="94"/>
      <c r="G30" s="94"/>
      <c r="H30" s="94"/>
      <c r="I30" s="94"/>
      <c r="J30" s="94"/>
      <c r="K30" s="94"/>
      <c r="L30" s="94"/>
      <c r="M30" s="94"/>
      <c r="N30" s="94"/>
      <c r="O30" s="94"/>
      <c r="P30" s="94"/>
      <c r="Q30" s="94"/>
      <c r="R30" s="94"/>
      <c r="S30" s="94"/>
      <c r="T30" s="94"/>
      <c r="U30" s="94"/>
      <c r="V30" s="94"/>
      <c r="W30" s="94"/>
      <c r="X30" s="3"/>
    </row>
    <row r="31" spans="2:26" x14ac:dyDescent="0.2">
      <c r="B31" s="2"/>
      <c r="C31" s="94"/>
      <c r="D31" s="94"/>
      <c r="E31" s="94"/>
      <c r="F31" s="94"/>
      <c r="G31" s="94"/>
      <c r="H31" s="94"/>
      <c r="I31" s="152"/>
      <c r="J31" s="152"/>
      <c r="K31" s="152"/>
      <c r="L31" s="152"/>
      <c r="M31" s="152"/>
      <c r="N31" s="152"/>
      <c r="O31" s="152"/>
      <c r="P31" s="152"/>
      <c r="Q31" s="152"/>
      <c r="R31" s="152"/>
      <c r="S31" s="152"/>
      <c r="T31" s="152"/>
      <c r="U31" s="152"/>
      <c r="V31" s="152"/>
      <c r="W31" s="152"/>
      <c r="X31" s="3"/>
    </row>
    <row r="32" spans="2:26" x14ac:dyDescent="0.2">
      <c r="B32" s="2"/>
      <c r="C32" s="94"/>
      <c r="D32" s="94"/>
      <c r="E32" s="94"/>
      <c r="F32" s="94"/>
      <c r="G32" s="94"/>
      <c r="H32" s="94"/>
      <c r="I32" s="99"/>
      <c r="J32" s="99"/>
      <c r="K32" s="99"/>
      <c r="L32" s="99"/>
      <c r="M32" s="99"/>
      <c r="N32" s="99"/>
      <c r="O32" s="99"/>
      <c r="P32" s="99"/>
      <c r="Q32" s="99"/>
      <c r="R32" s="99"/>
      <c r="S32" s="99"/>
      <c r="T32" s="99"/>
      <c r="U32" s="99"/>
      <c r="V32" s="99"/>
      <c r="W32" s="99"/>
      <c r="X32" s="3"/>
    </row>
    <row r="33" spans="2:24" x14ac:dyDescent="0.2">
      <c r="B33" s="2"/>
      <c r="C33" s="94"/>
      <c r="D33" s="94"/>
      <c r="E33" s="94"/>
      <c r="F33" s="94"/>
      <c r="G33" s="94"/>
      <c r="H33" s="94"/>
      <c r="I33" s="99"/>
      <c r="J33" s="99"/>
      <c r="K33" s="99"/>
      <c r="L33" s="99"/>
      <c r="M33" s="99"/>
      <c r="N33" s="99"/>
      <c r="O33" s="99"/>
      <c r="P33" s="99"/>
      <c r="Q33" s="99"/>
      <c r="R33" s="99"/>
      <c r="S33" s="99"/>
      <c r="T33" s="99"/>
      <c r="U33" s="99"/>
      <c r="V33" s="99"/>
      <c r="W33" s="99"/>
      <c r="X33" s="3"/>
    </row>
    <row r="34" spans="2:24" x14ac:dyDescent="0.2">
      <c r="B34" s="2"/>
      <c r="C34" s="94"/>
      <c r="D34" s="94"/>
      <c r="E34" s="94"/>
      <c r="F34" s="94"/>
      <c r="G34" s="94"/>
      <c r="H34" s="94"/>
      <c r="I34" s="99"/>
      <c r="J34" s="99"/>
      <c r="K34" s="99"/>
      <c r="L34" s="99"/>
      <c r="M34" s="99"/>
      <c r="N34" s="99"/>
      <c r="O34" s="99"/>
      <c r="P34" s="99"/>
      <c r="Q34" s="99"/>
      <c r="R34" s="99"/>
      <c r="S34" s="99"/>
      <c r="T34" s="99"/>
      <c r="U34" s="99"/>
      <c r="V34" s="99"/>
      <c r="W34" s="99"/>
      <c r="X34" s="3"/>
    </row>
    <row r="35" spans="2:24" x14ac:dyDescent="0.2">
      <c r="B35" s="2"/>
      <c r="C35" s="94"/>
      <c r="D35" s="94"/>
      <c r="E35" s="94"/>
      <c r="F35" s="94"/>
      <c r="G35" s="94"/>
      <c r="H35" s="94"/>
      <c r="I35" s="99"/>
      <c r="J35" s="99"/>
      <c r="K35" s="99"/>
      <c r="L35" s="99"/>
      <c r="M35" s="99"/>
      <c r="N35" s="99"/>
      <c r="O35" s="99"/>
      <c r="P35" s="99"/>
      <c r="Q35" s="99"/>
      <c r="R35" s="99"/>
      <c r="S35" s="99"/>
      <c r="T35" s="99"/>
      <c r="U35" s="99"/>
      <c r="V35" s="99"/>
      <c r="W35" s="99"/>
      <c r="X35" s="3"/>
    </row>
    <row r="36" spans="2:24" x14ac:dyDescent="0.2">
      <c r="B36" s="2"/>
      <c r="C36" s="94"/>
      <c r="D36" s="94"/>
      <c r="E36" s="94"/>
      <c r="F36" s="94"/>
      <c r="G36" s="94"/>
      <c r="H36" s="94"/>
      <c r="I36" s="99"/>
      <c r="J36" s="99"/>
      <c r="K36" s="99"/>
      <c r="L36" s="99"/>
      <c r="M36" s="99"/>
      <c r="N36" s="99"/>
      <c r="O36" s="99"/>
      <c r="P36" s="99"/>
      <c r="Q36" s="99"/>
      <c r="R36" s="99"/>
      <c r="S36" s="99"/>
      <c r="T36" s="99"/>
      <c r="U36" s="99"/>
      <c r="V36" s="99"/>
      <c r="W36" s="99"/>
      <c r="X36" s="3"/>
    </row>
    <row r="37" spans="2:24" x14ac:dyDescent="0.2">
      <c r="B37" s="2"/>
      <c r="C37" s="94"/>
      <c r="D37" s="94"/>
      <c r="E37" s="94"/>
      <c r="F37" s="94"/>
      <c r="G37" s="94"/>
      <c r="H37" s="94"/>
      <c r="I37" s="99"/>
      <c r="J37" s="99"/>
      <c r="K37" s="99"/>
      <c r="L37" s="99"/>
      <c r="M37" s="99"/>
      <c r="N37" s="99"/>
      <c r="O37" s="99"/>
      <c r="P37" s="99"/>
      <c r="Q37" s="99"/>
      <c r="R37" s="99"/>
      <c r="S37" s="99"/>
      <c r="T37" s="99"/>
      <c r="U37" s="99"/>
      <c r="V37" s="99"/>
      <c r="W37" s="99"/>
      <c r="X37" s="3"/>
    </row>
    <row r="38" spans="2:24" x14ac:dyDescent="0.2">
      <c r="B38" s="2"/>
      <c r="C38" s="94"/>
      <c r="D38" s="94"/>
      <c r="E38" s="94"/>
      <c r="F38" s="94"/>
      <c r="G38" s="94"/>
      <c r="H38" s="94"/>
      <c r="I38" s="99"/>
      <c r="J38" s="99"/>
      <c r="K38" s="99"/>
      <c r="L38" s="99"/>
      <c r="M38" s="99"/>
      <c r="N38" s="99"/>
      <c r="O38" s="99"/>
      <c r="P38" s="99"/>
      <c r="Q38" s="99"/>
      <c r="R38" s="99"/>
      <c r="S38" s="99"/>
      <c r="T38" s="99"/>
      <c r="U38" s="99"/>
      <c r="V38" s="99"/>
      <c r="W38" s="99"/>
      <c r="X38" s="3"/>
    </row>
    <row r="39" spans="2:24" x14ac:dyDescent="0.2">
      <c r="B39" s="2"/>
      <c r="C39" s="94"/>
      <c r="D39" s="94"/>
      <c r="E39" s="94"/>
      <c r="F39" s="94"/>
      <c r="G39" s="94"/>
      <c r="H39" s="94"/>
      <c r="I39" s="99"/>
      <c r="J39" s="99"/>
      <c r="K39" s="99"/>
      <c r="L39" s="99"/>
      <c r="M39" s="99"/>
      <c r="N39" s="99"/>
      <c r="O39" s="99"/>
      <c r="P39" s="99"/>
      <c r="Q39" s="99"/>
      <c r="R39" s="99"/>
      <c r="S39" s="99"/>
      <c r="T39" s="99"/>
      <c r="U39" s="99"/>
      <c r="V39" s="99"/>
      <c r="W39" s="99"/>
      <c r="X39" s="3"/>
    </row>
    <row r="40" spans="2:24" x14ac:dyDescent="0.2">
      <c r="B40" s="2"/>
      <c r="C40" s="94"/>
      <c r="D40" s="94"/>
      <c r="E40" s="94"/>
      <c r="F40" s="94"/>
      <c r="G40" s="94"/>
      <c r="H40" s="94"/>
      <c r="I40" s="99"/>
      <c r="J40" s="99"/>
      <c r="K40" s="99"/>
      <c r="L40" s="99"/>
      <c r="M40" s="99"/>
      <c r="N40" s="99"/>
      <c r="O40" s="99"/>
      <c r="P40" s="99"/>
      <c r="Q40" s="99"/>
      <c r="R40" s="99"/>
      <c r="S40" s="99"/>
      <c r="T40" s="99"/>
      <c r="U40" s="99"/>
      <c r="V40" s="99"/>
      <c r="W40" s="99"/>
      <c r="X40" s="3"/>
    </row>
    <row r="41" spans="2:24" ht="7.5" customHeight="1" thickBot="1" x14ac:dyDescent="0.25">
      <c r="B41" s="2"/>
      <c r="C41" s="94"/>
      <c r="D41" s="94"/>
      <c r="E41" s="94"/>
      <c r="F41" s="94"/>
      <c r="G41" s="94"/>
      <c r="H41" s="94"/>
      <c r="I41" s="99"/>
      <c r="J41" s="99"/>
      <c r="K41" s="99"/>
      <c r="L41" s="99"/>
      <c r="M41" s="99"/>
      <c r="N41" s="99"/>
      <c r="O41" s="99"/>
      <c r="P41" s="99"/>
      <c r="Q41" s="99"/>
      <c r="R41" s="99"/>
      <c r="S41" s="99"/>
      <c r="T41" s="99"/>
      <c r="U41" s="99"/>
      <c r="V41" s="99"/>
      <c r="W41" s="99"/>
      <c r="X41" s="3"/>
    </row>
    <row r="42" spans="2:24" ht="64.5" customHeight="1" thickBot="1" x14ac:dyDescent="0.25">
      <c r="B42" s="2"/>
      <c r="C42" s="153" t="s">
        <v>22</v>
      </c>
      <c r="D42" s="154"/>
      <c r="E42" s="154"/>
      <c r="F42" s="154"/>
      <c r="G42" s="154"/>
      <c r="H42" s="154"/>
      <c r="I42" s="154"/>
      <c r="J42" s="154"/>
      <c r="K42" s="154"/>
      <c r="L42" s="154"/>
      <c r="M42" s="154"/>
      <c r="N42" s="155" t="s">
        <v>80</v>
      </c>
      <c r="O42" s="156"/>
      <c r="P42" s="156"/>
      <c r="Q42" s="156"/>
      <c r="R42" s="156"/>
      <c r="S42" s="156"/>
      <c r="T42" s="156"/>
      <c r="U42" s="156"/>
      <c r="V42" s="156"/>
      <c r="W42" s="157"/>
      <c r="X42" s="3"/>
    </row>
    <row r="43" spans="2:24" ht="55.5" customHeight="1" thickBot="1" x14ac:dyDescent="0.25">
      <c r="B43" s="2"/>
      <c r="C43" s="18"/>
      <c r="D43" s="19" t="s">
        <v>82</v>
      </c>
      <c r="E43" s="158" t="s">
        <v>83</v>
      </c>
      <c r="F43" s="158"/>
      <c r="G43" s="158"/>
      <c r="H43" s="158"/>
      <c r="I43" s="158"/>
      <c r="J43" s="158"/>
      <c r="K43" s="158"/>
      <c r="L43" s="158"/>
      <c r="M43" s="159"/>
      <c r="N43" s="25"/>
      <c r="O43" s="26"/>
      <c r="P43" s="26"/>
      <c r="Q43" s="26"/>
      <c r="R43" s="26"/>
      <c r="S43" s="26"/>
      <c r="T43" s="26"/>
      <c r="U43" s="26"/>
      <c r="V43" s="26"/>
      <c r="W43" s="27"/>
      <c r="X43" s="3"/>
    </row>
    <row r="44" spans="2:24" ht="138.75" customHeight="1" thickBot="1" x14ac:dyDescent="0.25">
      <c r="B44" s="2"/>
      <c r="C44" s="12" t="s">
        <v>18</v>
      </c>
      <c r="D44" s="104">
        <v>43921</v>
      </c>
      <c r="E44" s="141" t="s">
        <v>169</v>
      </c>
      <c r="F44" s="142"/>
      <c r="G44" s="142"/>
      <c r="H44" s="142"/>
      <c r="I44" s="142"/>
      <c r="J44" s="284"/>
      <c r="K44" s="284"/>
      <c r="L44" s="284"/>
      <c r="M44" s="143"/>
      <c r="N44" s="134"/>
      <c r="O44" s="134"/>
      <c r="P44" s="134"/>
      <c r="Q44" s="134"/>
      <c r="R44" s="134"/>
      <c r="S44" s="134"/>
      <c r="T44" s="134"/>
      <c r="U44" s="134"/>
      <c r="V44" s="134"/>
      <c r="W44" s="135"/>
      <c r="X44" s="3"/>
    </row>
    <row r="45" spans="2:24" ht="120" customHeight="1" thickBot="1" x14ac:dyDescent="0.25">
      <c r="B45" s="2"/>
      <c r="C45" s="12" t="s">
        <v>19</v>
      </c>
      <c r="D45" s="104">
        <v>44012</v>
      </c>
      <c r="E45" s="141" t="s">
        <v>170</v>
      </c>
      <c r="F45" s="142"/>
      <c r="G45" s="142"/>
      <c r="H45" s="142"/>
      <c r="I45" s="142"/>
      <c r="J45" s="284"/>
      <c r="K45" s="284"/>
      <c r="L45" s="284"/>
      <c r="M45" s="143"/>
      <c r="N45" s="139"/>
      <c r="O45" s="139"/>
      <c r="P45" s="139"/>
      <c r="Q45" s="139"/>
      <c r="R45" s="139"/>
      <c r="S45" s="139"/>
      <c r="T45" s="139"/>
      <c r="U45" s="139"/>
      <c r="V45" s="139"/>
      <c r="W45" s="140"/>
      <c r="X45" s="3"/>
    </row>
    <row r="46" spans="2:24" ht="71.25" customHeight="1" thickBot="1" x14ac:dyDescent="0.25">
      <c r="B46" s="2"/>
      <c r="C46" s="12" t="s">
        <v>99</v>
      </c>
      <c r="D46" s="104">
        <v>44104</v>
      </c>
      <c r="E46" s="141" t="s">
        <v>194</v>
      </c>
      <c r="F46" s="142"/>
      <c r="G46" s="142"/>
      <c r="H46" s="142"/>
      <c r="I46" s="142"/>
      <c r="J46" s="284"/>
      <c r="K46" s="284"/>
      <c r="L46" s="284"/>
      <c r="M46" s="143"/>
      <c r="N46" s="134"/>
      <c r="O46" s="134"/>
      <c r="P46" s="134"/>
      <c r="Q46" s="134"/>
      <c r="R46" s="134"/>
      <c r="S46" s="134"/>
      <c r="T46" s="134"/>
      <c r="U46" s="134"/>
      <c r="V46" s="134"/>
      <c r="W46" s="135"/>
      <c r="X46" s="3"/>
    </row>
    <row r="47" spans="2:24" ht="38.25" customHeight="1" thickBot="1" x14ac:dyDescent="0.25">
      <c r="B47" s="2"/>
      <c r="C47" s="12" t="s">
        <v>20</v>
      </c>
      <c r="D47" s="104"/>
      <c r="E47" s="141"/>
      <c r="F47" s="142"/>
      <c r="G47" s="142"/>
      <c r="H47" s="142"/>
      <c r="I47" s="142"/>
      <c r="J47" s="284"/>
      <c r="K47" s="284"/>
      <c r="L47" s="284"/>
      <c r="M47" s="143"/>
      <c r="N47" s="139"/>
      <c r="O47" s="139"/>
      <c r="P47" s="139"/>
      <c r="Q47" s="139"/>
      <c r="R47" s="139"/>
      <c r="S47" s="139"/>
      <c r="T47" s="139"/>
      <c r="U47" s="139"/>
      <c r="V47" s="139"/>
      <c r="W47" s="140"/>
      <c r="X47" s="3"/>
    </row>
    <row r="48" spans="2:24" ht="38.25" customHeight="1" thickBot="1" x14ac:dyDescent="0.25">
      <c r="B48" s="2"/>
      <c r="C48" s="12" t="s">
        <v>21</v>
      </c>
      <c r="D48" s="104"/>
      <c r="E48" s="141"/>
      <c r="F48" s="142"/>
      <c r="G48" s="142"/>
      <c r="H48" s="142"/>
      <c r="I48" s="142"/>
      <c r="J48" s="284"/>
      <c r="K48" s="284"/>
      <c r="L48" s="284"/>
      <c r="M48" s="143"/>
      <c r="N48" s="134"/>
      <c r="O48" s="134"/>
      <c r="P48" s="134"/>
      <c r="Q48" s="134"/>
      <c r="R48" s="134"/>
      <c r="S48" s="134"/>
      <c r="T48" s="134"/>
      <c r="U48" s="134"/>
      <c r="V48" s="134"/>
      <c r="W48" s="135"/>
      <c r="X48" s="3"/>
    </row>
    <row r="49" spans="2:24" ht="38.25" customHeight="1" thickBot="1" x14ac:dyDescent="0.25">
      <c r="B49" s="2"/>
      <c r="C49" s="12" t="s">
        <v>38</v>
      </c>
      <c r="D49" s="104"/>
      <c r="E49" s="141"/>
      <c r="F49" s="142"/>
      <c r="G49" s="142"/>
      <c r="H49" s="142"/>
      <c r="I49" s="142"/>
      <c r="J49" s="284"/>
      <c r="K49" s="284"/>
      <c r="L49" s="284"/>
      <c r="M49" s="143"/>
      <c r="N49" s="139"/>
      <c r="O49" s="139"/>
      <c r="P49" s="139"/>
      <c r="Q49" s="139"/>
      <c r="R49" s="139"/>
      <c r="S49" s="139"/>
      <c r="T49" s="139"/>
      <c r="U49" s="139"/>
      <c r="V49" s="139"/>
      <c r="W49" s="140"/>
      <c r="X49" s="3"/>
    </row>
    <row r="50" spans="2:24" ht="38.25" customHeight="1" thickBot="1" x14ac:dyDescent="0.25">
      <c r="B50" s="2"/>
      <c r="C50" s="12" t="s">
        <v>64</v>
      </c>
      <c r="D50" s="104"/>
      <c r="E50" s="141"/>
      <c r="F50" s="142"/>
      <c r="G50" s="142"/>
      <c r="H50" s="142"/>
      <c r="I50" s="142"/>
      <c r="J50" s="284"/>
      <c r="K50" s="284"/>
      <c r="L50" s="284"/>
      <c r="M50" s="143"/>
      <c r="N50" s="139"/>
      <c r="O50" s="139"/>
      <c r="P50" s="139"/>
      <c r="Q50" s="139"/>
      <c r="R50" s="139"/>
      <c r="S50" s="139"/>
      <c r="T50" s="139"/>
      <c r="U50" s="139"/>
      <c r="V50" s="139"/>
      <c r="W50" s="140"/>
      <c r="X50" s="3"/>
    </row>
    <row r="51" spans="2:24" ht="38.25" customHeight="1" thickBot="1" x14ac:dyDescent="0.25">
      <c r="B51" s="2"/>
      <c r="C51" s="12" t="s">
        <v>65</v>
      </c>
      <c r="D51" s="104"/>
      <c r="E51" s="141"/>
      <c r="F51" s="142"/>
      <c r="G51" s="142"/>
      <c r="H51" s="142"/>
      <c r="I51" s="142"/>
      <c r="J51" s="284"/>
      <c r="K51" s="284"/>
      <c r="L51" s="284"/>
      <c r="M51" s="143"/>
      <c r="N51" s="139"/>
      <c r="O51" s="139"/>
      <c r="P51" s="139"/>
      <c r="Q51" s="139"/>
      <c r="R51" s="139"/>
      <c r="S51" s="139"/>
      <c r="T51" s="139"/>
      <c r="U51" s="139"/>
      <c r="V51" s="139"/>
      <c r="W51" s="140"/>
      <c r="X51" s="3"/>
    </row>
    <row r="52" spans="2:24" ht="38.25" customHeight="1" thickBot="1" x14ac:dyDescent="0.25">
      <c r="B52" s="2"/>
      <c r="C52" s="12" t="s">
        <v>66</v>
      </c>
      <c r="D52" s="104"/>
      <c r="E52" s="141"/>
      <c r="F52" s="142"/>
      <c r="G52" s="142"/>
      <c r="H52" s="142"/>
      <c r="I52" s="142"/>
      <c r="J52" s="284"/>
      <c r="K52" s="284"/>
      <c r="L52" s="284"/>
      <c r="M52" s="143"/>
      <c r="N52" s="139"/>
      <c r="O52" s="139"/>
      <c r="P52" s="139"/>
      <c r="Q52" s="139"/>
      <c r="R52" s="139"/>
      <c r="S52" s="139"/>
      <c r="T52" s="139"/>
      <c r="U52" s="139"/>
      <c r="V52" s="139"/>
      <c r="W52" s="140"/>
      <c r="X52" s="3"/>
    </row>
    <row r="53" spans="2:24" ht="39" customHeight="1" thickBot="1" x14ac:dyDescent="0.25">
      <c r="B53" s="2"/>
      <c r="C53" s="12" t="s">
        <v>67</v>
      </c>
      <c r="D53" s="104"/>
      <c r="E53" s="141"/>
      <c r="F53" s="142"/>
      <c r="G53" s="142"/>
      <c r="H53" s="142"/>
      <c r="I53" s="142"/>
      <c r="J53" s="284"/>
      <c r="K53" s="284"/>
      <c r="L53" s="284"/>
      <c r="M53" s="143"/>
      <c r="N53" s="139"/>
      <c r="O53" s="139"/>
      <c r="P53" s="139"/>
      <c r="Q53" s="139"/>
      <c r="R53" s="139"/>
      <c r="S53" s="139"/>
      <c r="T53" s="139"/>
      <c r="U53" s="139"/>
      <c r="V53" s="139"/>
      <c r="W53" s="140"/>
      <c r="X53" s="3"/>
    </row>
    <row r="54" spans="2:24" ht="39" customHeight="1" thickBot="1" x14ac:dyDescent="0.25">
      <c r="B54" s="2"/>
      <c r="C54" s="13" t="s">
        <v>98</v>
      </c>
      <c r="D54" s="60"/>
      <c r="E54" s="131"/>
      <c r="F54" s="132"/>
      <c r="G54" s="132"/>
      <c r="H54" s="132"/>
      <c r="I54" s="132"/>
      <c r="J54" s="280"/>
      <c r="K54" s="280"/>
      <c r="L54" s="280"/>
      <c r="M54" s="133"/>
      <c r="N54" s="134"/>
      <c r="O54" s="134"/>
      <c r="P54" s="134"/>
      <c r="Q54" s="134"/>
      <c r="R54" s="134"/>
      <c r="S54" s="134"/>
      <c r="T54" s="134"/>
      <c r="U54" s="134"/>
      <c r="V54" s="134"/>
      <c r="W54" s="135"/>
      <c r="X54" s="3"/>
    </row>
    <row r="55" spans="2:24" ht="40.5" customHeight="1" thickBot="1" x14ac:dyDescent="0.25">
      <c r="B55" s="2"/>
      <c r="C55" s="12" t="s">
        <v>69</v>
      </c>
      <c r="D55" s="60"/>
      <c r="E55" s="136"/>
      <c r="F55" s="137"/>
      <c r="G55" s="137"/>
      <c r="H55" s="137"/>
      <c r="I55" s="137"/>
      <c r="J55" s="276"/>
      <c r="K55" s="276"/>
      <c r="L55" s="276"/>
      <c r="M55" s="138"/>
      <c r="N55" s="139"/>
      <c r="O55" s="139"/>
      <c r="P55" s="139"/>
      <c r="Q55" s="139"/>
      <c r="R55" s="139"/>
      <c r="S55" s="139"/>
      <c r="T55" s="139"/>
      <c r="U55" s="139"/>
      <c r="V55" s="139"/>
      <c r="W55" s="140"/>
      <c r="X55" s="3"/>
    </row>
    <row r="56" spans="2:24" x14ac:dyDescent="0.2">
      <c r="B56" s="2"/>
      <c r="C56" s="5"/>
      <c r="D56" s="5"/>
      <c r="E56" s="5"/>
      <c r="F56" s="5"/>
      <c r="G56" s="5"/>
      <c r="H56" s="5"/>
      <c r="I56" s="5"/>
      <c r="J56" s="5"/>
      <c r="K56" s="5"/>
      <c r="L56" s="5"/>
      <c r="M56" s="5"/>
      <c r="N56" s="5"/>
      <c r="O56" s="5"/>
      <c r="P56" s="5"/>
      <c r="Q56" s="5"/>
      <c r="R56" s="5"/>
      <c r="S56" s="5"/>
      <c r="T56" s="5"/>
      <c r="U56" s="5"/>
      <c r="V56" s="5"/>
      <c r="W56" s="5"/>
      <c r="X56" s="3"/>
    </row>
    <row r="57" spans="2:24"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6"/>
    </row>
    <row r="58" spans="2:24" x14ac:dyDescent="0.2">
      <c r="B58" s="5"/>
      <c r="C58" s="5"/>
      <c r="D58" s="5"/>
      <c r="E58" s="5"/>
      <c r="F58" s="5"/>
      <c r="G58" s="5"/>
      <c r="H58" s="5"/>
      <c r="I58" s="5"/>
      <c r="J58" s="5"/>
      <c r="K58" s="5"/>
      <c r="L58" s="5"/>
      <c r="M58" s="5"/>
      <c r="N58" s="5"/>
      <c r="O58" s="5"/>
      <c r="P58" s="5"/>
      <c r="Q58" s="5"/>
      <c r="R58" s="5"/>
      <c r="S58" s="5"/>
      <c r="T58" s="5"/>
      <c r="U58" s="5"/>
      <c r="V58" s="5"/>
    </row>
    <row r="59" spans="2:24" x14ac:dyDescent="0.2">
      <c r="B59" s="5"/>
      <c r="C59" s="5"/>
      <c r="D59" s="5"/>
      <c r="E59" s="5"/>
      <c r="F59" s="5"/>
      <c r="G59" s="5"/>
      <c r="H59" s="5"/>
      <c r="I59" s="5"/>
      <c r="J59" s="5"/>
      <c r="K59" s="5"/>
      <c r="L59" s="5"/>
      <c r="M59" s="5"/>
      <c r="N59" s="5"/>
      <c r="O59" s="5"/>
      <c r="P59" s="5"/>
      <c r="Q59" s="5"/>
      <c r="R59" s="5"/>
      <c r="S59" s="5"/>
      <c r="T59" s="5"/>
      <c r="U59" s="5"/>
      <c r="V59" s="5"/>
    </row>
    <row r="60" spans="2:24" x14ac:dyDescent="0.2">
      <c r="B60" s="5"/>
      <c r="C60" s="5"/>
      <c r="D60" s="5"/>
      <c r="E60" s="5"/>
      <c r="F60" s="5"/>
      <c r="G60" s="5"/>
      <c r="H60" s="5"/>
      <c r="I60" s="5"/>
      <c r="J60" s="5"/>
      <c r="K60" s="5"/>
      <c r="L60" s="5"/>
      <c r="M60" s="5"/>
      <c r="N60" s="5"/>
      <c r="O60" s="5"/>
      <c r="P60" s="5"/>
      <c r="Q60" s="5"/>
      <c r="R60" s="5"/>
      <c r="S60" s="5"/>
      <c r="T60" s="5"/>
      <c r="U60" s="5"/>
      <c r="V60" s="5"/>
    </row>
    <row r="61" spans="2:24" x14ac:dyDescent="0.2">
      <c r="B61" s="94"/>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row>
    <row r="101" spans="3:27" hidden="1" x14ac:dyDescent="0.2">
      <c r="C101" s="5"/>
      <c r="D101" s="5"/>
    </row>
    <row r="102" spans="3:27" hidden="1" x14ac:dyDescent="0.2">
      <c r="C102" s="5"/>
      <c r="D102" s="5"/>
    </row>
    <row r="103" spans="3:27" ht="13.5" hidden="1" thickBot="1" x14ac:dyDescent="0.25">
      <c r="C103" s="37" t="s">
        <v>39</v>
      </c>
      <c r="D103" s="36"/>
      <c r="H103" s="35" t="s">
        <v>23</v>
      </c>
      <c r="I103" s="35" t="s">
        <v>25</v>
      </c>
      <c r="J103" s="35"/>
      <c r="K103" s="35"/>
      <c r="L103" s="35"/>
      <c r="M103" s="35" t="s">
        <v>73</v>
      </c>
      <c r="AA103" s="34" t="s">
        <v>30</v>
      </c>
    </row>
    <row r="104" spans="3:27" ht="25.5" hidden="1" x14ac:dyDescent="0.2">
      <c r="C104" s="30" t="s">
        <v>46</v>
      </c>
      <c r="D104" s="32"/>
      <c r="H104" s="33" t="s">
        <v>4</v>
      </c>
      <c r="I104" s="33" t="s">
        <v>7</v>
      </c>
      <c r="J104" s="33"/>
      <c r="K104" s="33"/>
      <c r="L104" s="33"/>
      <c r="M104" s="33" t="s">
        <v>74</v>
      </c>
      <c r="S104" s="122"/>
      <c r="T104" s="122"/>
    </row>
    <row r="105" spans="3:27" ht="25.5" hidden="1" x14ac:dyDescent="0.2">
      <c r="C105" s="30" t="s">
        <v>47</v>
      </c>
      <c r="D105" s="32"/>
      <c r="H105" s="33" t="s">
        <v>79</v>
      </c>
      <c r="I105" s="33" t="s">
        <v>97</v>
      </c>
      <c r="J105" s="33"/>
      <c r="K105" s="33"/>
      <c r="L105" s="33"/>
      <c r="M105" s="33" t="s">
        <v>75</v>
      </c>
      <c r="S105" s="121"/>
      <c r="T105" s="121"/>
    </row>
    <row r="106" spans="3:27" ht="38.25" hidden="1" x14ac:dyDescent="0.2">
      <c r="C106" s="30" t="s">
        <v>48</v>
      </c>
      <c r="D106" s="32"/>
      <c r="H106" s="33" t="s">
        <v>5</v>
      </c>
      <c r="I106" s="33" t="s">
        <v>8</v>
      </c>
      <c r="J106" s="33"/>
      <c r="K106" s="33"/>
      <c r="L106" s="33"/>
      <c r="M106" s="33" t="s">
        <v>76</v>
      </c>
      <c r="S106" s="121"/>
      <c r="T106" s="121"/>
    </row>
    <row r="107" spans="3:27" hidden="1" x14ac:dyDescent="0.2">
      <c r="C107" s="30" t="s">
        <v>49</v>
      </c>
      <c r="D107" s="32"/>
      <c r="H107" s="33"/>
      <c r="I107" s="33" t="s">
        <v>78</v>
      </c>
      <c r="J107" s="33"/>
      <c r="K107" s="33"/>
      <c r="L107" s="33"/>
      <c r="M107" s="33" t="s">
        <v>77</v>
      </c>
      <c r="S107" s="121"/>
      <c r="T107" s="121"/>
    </row>
    <row r="108" spans="3:27" ht="25.5" hidden="1" x14ac:dyDescent="0.2">
      <c r="C108" s="30" t="s">
        <v>50</v>
      </c>
      <c r="D108" s="32"/>
      <c r="H108" s="33"/>
      <c r="I108" s="33" t="s">
        <v>9</v>
      </c>
      <c r="J108" s="33"/>
      <c r="K108" s="33"/>
      <c r="L108" s="33"/>
      <c r="M108" s="33" t="s">
        <v>81</v>
      </c>
      <c r="S108" s="121"/>
      <c r="T108" s="121"/>
    </row>
    <row r="109" spans="3:27" hidden="1" x14ac:dyDescent="0.2">
      <c r="C109" s="30" t="s">
        <v>51</v>
      </c>
      <c r="D109" s="32"/>
      <c r="H109" s="33"/>
      <c r="I109" s="33" t="s">
        <v>10</v>
      </c>
      <c r="J109" s="33"/>
      <c r="K109" s="33"/>
      <c r="L109" s="33"/>
      <c r="M109" s="33"/>
      <c r="S109" s="121"/>
      <c r="T109" s="121"/>
    </row>
    <row r="110" spans="3:27" hidden="1" x14ac:dyDescent="0.2">
      <c r="C110" s="30" t="s">
        <v>52</v>
      </c>
      <c r="D110" s="32"/>
      <c r="S110" s="122"/>
      <c r="T110" s="122"/>
    </row>
    <row r="111" spans="3:27" ht="66" hidden="1" customHeight="1" x14ac:dyDescent="0.2">
      <c r="C111" s="30" t="s">
        <v>53</v>
      </c>
      <c r="D111" s="32"/>
      <c r="S111" s="130"/>
      <c r="T111" s="130"/>
    </row>
    <row r="112" spans="3:27" hidden="1" x14ac:dyDescent="0.2">
      <c r="C112" s="30" t="s">
        <v>37</v>
      </c>
      <c r="D112" s="32"/>
    </row>
    <row r="113" spans="3:4" ht="25.5" hidden="1" x14ac:dyDescent="0.2">
      <c r="C113" s="30" t="s">
        <v>54</v>
      </c>
      <c r="D113" s="32"/>
    </row>
    <row r="114" spans="3:4" ht="25.5" hidden="1" x14ac:dyDescent="0.2">
      <c r="C114" s="30" t="s">
        <v>55</v>
      </c>
      <c r="D114" s="32"/>
    </row>
    <row r="115" spans="3:4" ht="25.5" hidden="1" x14ac:dyDescent="0.2">
      <c r="C115" s="30" t="s">
        <v>56</v>
      </c>
      <c r="D115" s="32"/>
    </row>
    <row r="116" spans="3:4" hidden="1" x14ac:dyDescent="0.2">
      <c r="C116" s="30" t="s">
        <v>41</v>
      </c>
      <c r="D116" s="29"/>
    </row>
    <row r="117" spans="3:4" hidden="1" x14ac:dyDescent="0.2">
      <c r="C117" s="30" t="s">
        <v>40</v>
      </c>
      <c r="D117" s="31"/>
    </row>
    <row r="118" spans="3:4" hidden="1" x14ac:dyDescent="0.2">
      <c r="C118" s="30" t="s">
        <v>57</v>
      </c>
      <c r="D118" s="29"/>
    </row>
    <row r="119" spans="3:4" hidden="1" x14ac:dyDescent="0.2"/>
    <row r="120" spans="3:4" ht="6.75" hidden="1" customHeight="1" x14ac:dyDescent="0.2"/>
    <row r="121" spans="3:4" ht="15" hidden="1" customHeight="1" x14ac:dyDescent="0.2">
      <c r="C121" s="17" t="s">
        <v>30</v>
      </c>
    </row>
    <row r="122" spans="3:4" ht="18.75" hidden="1" customHeight="1" x14ac:dyDescent="0.2">
      <c r="C122" s="17" t="s">
        <v>33</v>
      </c>
    </row>
    <row r="123" spans="3:4" ht="15" hidden="1" customHeight="1" x14ac:dyDescent="0.2">
      <c r="C123" s="17" t="s">
        <v>42</v>
      </c>
    </row>
    <row r="124" spans="3:4" ht="11.25" hidden="1" customHeight="1" x14ac:dyDescent="0.2">
      <c r="C124" s="17" t="s">
        <v>31</v>
      </c>
    </row>
    <row r="125" spans="3:4" ht="16.5" hidden="1" customHeight="1" x14ac:dyDescent="0.2">
      <c r="C125" s="17" t="s">
        <v>32</v>
      </c>
    </row>
    <row r="126" spans="3:4" ht="12" hidden="1" customHeight="1" x14ac:dyDescent="0.2">
      <c r="C126" s="17" t="s">
        <v>34</v>
      </c>
    </row>
    <row r="127" spans="3:4" ht="25.5" hidden="1" customHeight="1" x14ac:dyDescent="0.2">
      <c r="C127" s="17" t="s">
        <v>35</v>
      </c>
    </row>
    <row r="128" spans="3:4" ht="27.75" hidden="1" customHeight="1" x14ac:dyDescent="0.2">
      <c r="C128" s="17" t="s">
        <v>43</v>
      </c>
    </row>
    <row r="129" spans="3:3" ht="36.75" hidden="1" customHeight="1" x14ac:dyDescent="0.2">
      <c r="C129" s="28" t="s">
        <v>44</v>
      </c>
    </row>
    <row r="130" spans="3:3" hidden="1" x14ac:dyDescent="0.2">
      <c r="C130" s="17" t="s">
        <v>45</v>
      </c>
    </row>
    <row r="131" spans="3:3" hidden="1" x14ac:dyDescent="0.2"/>
  </sheetData>
  <mergeCells count="99">
    <mergeCell ref="B2:D4"/>
    <mergeCell ref="E2:T4"/>
    <mergeCell ref="U2:X2"/>
    <mergeCell ref="U3:X3"/>
    <mergeCell ref="U4:X4"/>
    <mergeCell ref="B5:X5"/>
    <mergeCell ref="D8:L8"/>
    <mergeCell ref="D9:L9"/>
    <mergeCell ref="D10:L10"/>
    <mergeCell ref="V12:W12"/>
    <mergeCell ref="B6:X6"/>
    <mergeCell ref="C7:W7"/>
    <mergeCell ref="M8:N8"/>
    <mergeCell ref="O8:W8"/>
    <mergeCell ref="M9:N10"/>
    <mergeCell ref="O9:W10"/>
    <mergeCell ref="V13:W14"/>
    <mergeCell ref="P12:U12"/>
    <mergeCell ref="P13:U14"/>
    <mergeCell ref="C12:D12"/>
    <mergeCell ref="E12:F12"/>
    <mergeCell ref="G12:H12"/>
    <mergeCell ref="I12:M12"/>
    <mergeCell ref="N12:O12"/>
    <mergeCell ref="C13:D14"/>
    <mergeCell ref="E13:F14"/>
    <mergeCell ref="G13:H14"/>
    <mergeCell ref="I13:M14"/>
    <mergeCell ref="N13:O14"/>
    <mergeCell ref="P28:W28"/>
    <mergeCell ref="N46:W46"/>
    <mergeCell ref="C16:C18"/>
    <mergeCell ref="D16:E16"/>
    <mergeCell ref="F16:G16"/>
    <mergeCell ref="D17:E17"/>
    <mergeCell ref="F17:G17"/>
    <mergeCell ref="D18:E18"/>
    <mergeCell ref="F18:G18"/>
    <mergeCell ref="B20:X20"/>
    <mergeCell ref="C23:W23"/>
    <mergeCell ref="D24:F24"/>
    <mergeCell ref="G24:I24"/>
    <mergeCell ref="M24:O24"/>
    <mergeCell ref="J24:L24"/>
    <mergeCell ref="P24:W24"/>
    <mergeCell ref="P25:W25"/>
    <mergeCell ref="P26:W26"/>
    <mergeCell ref="D27:F27"/>
    <mergeCell ref="G27:I27"/>
    <mergeCell ref="M27:O27"/>
    <mergeCell ref="D25:F25"/>
    <mergeCell ref="G25:I25"/>
    <mergeCell ref="M25:O25"/>
    <mergeCell ref="D26:F26"/>
    <mergeCell ref="G26:I26"/>
    <mergeCell ref="M26:O26"/>
    <mergeCell ref="J25:L25"/>
    <mergeCell ref="P27:W27"/>
    <mergeCell ref="J26:L26"/>
    <mergeCell ref="J27:L27"/>
    <mergeCell ref="E47:M47"/>
    <mergeCell ref="N47:W47"/>
    <mergeCell ref="I31:W31"/>
    <mergeCell ref="C42:M42"/>
    <mergeCell ref="N42:W42"/>
    <mergeCell ref="E43:M43"/>
    <mergeCell ref="N44:W44"/>
    <mergeCell ref="N45:W45"/>
    <mergeCell ref="E44:M44"/>
    <mergeCell ref="E45:M45"/>
    <mergeCell ref="E46:M46"/>
    <mergeCell ref="D28:F28"/>
    <mergeCell ref="G28:I28"/>
    <mergeCell ref="M28:O28"/>
    <mergeCell ref="J28:L28"/>
    <mergeCell ref="E54:M54"/>
    <mergeCell ref="N54:W54"/>
    <mergeCell ref="E51:M51"/>
    <mergeCell ref="N51:W51"/>
    <mergeCell ref="E52:M52"/>
    <mergeCell ref="N52:W52"/>
    <mergeCell ref="E53:M53"/>
    <mergeCell ref="N53:W53"/>
    <mergeCell ref="E48:M48"/>
    <mergeCell ref="N48:W48"/>
    <mergeCell ref="E49:M49"/>
    <mergeCell ref="N49:W49"/>
    <mergeCell ref="E50:M50"/>
    <mergeCell ref="N50:W50"/>
    <mergeCell ref="S111:T111"/>
    <mergeCell ref="S105:T105"/>
    <mergeCell ref="S106:T106"/>
    <mergeCell ref="S107:T107"/>
    <mergeCell ref="S108:T108"/>
    <mergeCell ref="E55:M55"/>
    <mergeCell ref="N55:W55"/>
    <mergeCell ref="S104:T104"/>
    <mergeCell ref="S109:T109"/>
    <mergeCell ref="S110:T110"/>
  </mergeCells>
  <dataValidations count="19">
    <dataValidation type="list" allowBlank="1" showInputMessage="1" showErrorMessage="1" prompt="Seleccione de la lista desplegable, la periodicidad de medición del indicador." sqref="N13:O14" xr:uid="{00000000-0002-0000-0100-000000000000}">
      <formula1>Periodicidad</formula1>
    </dataValidation>
    <dataValidation allowBlank="1" showInputMessage="1" showErrorMessage="1" prompt="Identifique el cargo del Directivo responsable del Proceso." sqref="D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 xr:uid="{00000000-0002-0000-0100-000002000000}"/>
    <dataValidation allowBlank="1" showInputMessage="1" showErrorMessage="1" prompt="Realice una breve descripción de que pretende medir el indicador." sqref="O9:W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M14" xr:uid="{00000000-0002-0000-0100-000006000000}">
      <formula1>Tipo_indicador</formula1>
    </dataValidation>
    <dataValidation allowBlank="1" showInputMessage="1" showErrorMessage="1" prompt="Identifique la fuente de información usada para el reporte del indicador." sqref="P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D25 G25 P25 M25 J25" xr:uid="{5CBA9790-7A0F-4BF6-AB64-4283E415920C}"/>
    <dataValidation allowBlank="1" showInputMessage="1" showErrorMessage="1" prompt="Identifique el valor registrado en el numerador de la fórmula de cálculo" sqref="D26 G26 M26 P26" xr:uid="{65148577-3BAF-4990-B3F4-AF1FF5667A56}"/>
    <dataValidation allowBlank="1" showInputMessage="1" showErrorMessage="1" prompt="Identifique el valor registrado en el denominador de la fórmula de cálculo" sqref="D27 G27 M27" xr:uid="{1E25EFDE-C2E2-4AE3-A555-9E6FF32DD174}"/>
    <dataValidation allowBlank="1" showInputMessage="1" showErrorMessage="1" prompt="Identifique el resultado del indicador en la medición desarrollada" sqref="D28 P28 G28 J28 M28" xr:uid="{EADD9554-6E01-4D02-8D93-525BBEA67C6E}"/>
    <dataValidation allowBlank="1" showInputMessage="1" showErrorMessage="1" prompt="Realice un pequeño análisis, acerca del cumplimiento o incumplimiento del indicador, identificando los factores que fueron relevantes en el resultado del indicador." sqref="D53:D55 C44:C55 E44:M55" xr:uid="{00000000-0002-0000-0100-00000D000000}"/>
    <dataValidation type="list" allowBlank="1" showInputMessage="1" showErrorMessage="1" sqref="D8" xr:uid="{00000000-0002-0000-01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O8:W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V13:W14" xr:uid="{00000000-0002-0000-0100-000012000000}">
      <formula1>$M$104:$M$108</formula1>
    </dataValidation>
  </dataValidations>
  <hyperlinks>
    <hyperlink ref="C8" location="'INSTRUCTIVO '!D10" display="Proceso :" xr:uid="{00000000-0004-0000-0100-000000000000}"/>
    <hyperlink ref="C9" location="'INSTRUCTIVO '!A1" display="Responsables: " xr:uid="{00000000-0004-0000-0100-000001000000}"/>
    <hyperlink ref="M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rgb="FF7030A0"/>
  </sheetPr>
  <dimension ref="B1:U131"/>
  <sheetViews>
    <sheetView showGridLines="0" showWhiteSpace="0" zoomScale="70" zoomScaleNormal="70" zoomScalePageLayoutView="85"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56"/>
      <c r="C2" s="257"/>
      <c r="D2" s="258"/>
      <c r="E2" s="262" t="s">
        <v>105</v>
      </c>
      <c r="F2" s="263"/>
      <c r="G2" s="263"/>
      <c r="H2" s="263"/>
      <c r="I2" s="263"/>
      <c r="J2" s="263"/>
      <c r="K2" s="263"/>
      <c r="L2" s="263"/>
      <c r="M2" s="263"/>
      <c r="N2" s="264"/>
      <c r="O2" s="271" t="s">
        <v>104</v>
      </c>
      <c r="P2" s="271"/>
      <c r="Q2" s="271"/>
      <c r="R2" s="271"/>
    </row>
    <row r="3" spans="2:18" ht="24.75" customHeight="1" x14ac:dyDescent="0.2">
      <c r="B3" s="259"/>
      <c r="C3" s="260"/>
      <c r="D3" s="261"/>
      <c r="E3" s="265"/>
      <c r="F3" s="266"/>
      <c r="G3" s="266"/>
      <c r="H3" s="266"/>
      <c r="I3" s="266"/>
      <c r="J3" s="266"/>
      <c r="K3" s="266"/>
      <c r="L3" s="266"/>
      <c r="M3" s="266"/>
      <c r="N3" s="267"/>
      <c r="O3" s="271" t="s">
        <v>162</v>
      </c>
      <c r="P3" s="271"/>
      <c r="Q3" s="271"/>
      <c r="R3" s="271"/>
    </row>
    <row r="4" spans="2:18" ht="24.75" customHeight="1" thickBot="1" x14ac:dyDescent="0.25">
      <c r="B4" s="259"/>
      <c r="C4" s="260"/>
      <c r="D4" s="261"/>
      <c r="E4" s="268"/>
      <c r="F4" s="269"/>
      <c r="G4" s="269"/>
      <c r="H4" s="269"/>
      <c r="I4" s="269"/>
      <c r="J4" s="269"/>
      <c r="K4" s="269"/>
      <c r="L4" s="269"/>
      <c r="M4" s="269"/>
      <c r="N4" s="270"/>
      <c r="O4" s="271" t="s">
        <v>163</v>
      </c>
      <c r="P4" s="271"/>
      <c r="Q4" s="271"/>
      <c r="R4" s="271"/>
    </row>
    <row r="5" spans="2:18" ht="13.5" thickBot="1" x14ac:dyDescent="0.25">
      <c r="B5" s="393" t="s">
        <v>164</v>
      </c>
      <c r="C5" s="394"/>
      <c r="D5" s="394"/>
      <c r="E5" s="394"/>
      <c r="F5" s="394"/>
      <c r="G5" s="394"/>
      <c r="H5" s="394"/>
      <c r="I5" s="394"/>
      <c r="J5" s="394"/>
      <c r="K5" s="394"/>
      <c r="L5" s="394"/>
      <c r="M5" s="394"/>
      <c r="N5" s="394"/>
      <c r="O5" s="395"/>
      <c r="P5" s="395"/>
      <c r="Q5" s="395"/>
      <c r="R5" s="396"/>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37.5" customHeight="1" thickBot="1" x14ac:dyDescent="0.25">
      <c r="B8" s="2"/>
      <c r="C8" s="4" t="s">
        <v>62</v>
      </c>
      <c r="D8" s="308" t="s">
        <v>40</v>
      </c>
      <c r="E8" s="309"/>
      <c r="F8" s="309"/>
      <c r="G8" s="309"/>
      <c r="H8" s="309"/>
      <c r="I8" s="310"/>
      <c r="J8" s="215" t="s">
        <v>58</v>
      </c>
      <c r="K8" s="216"/>
      <c r="L8" s="323" t="s">
        <v>186</v>
      </c>
      <c r="M8" s="324"/>
      <c r="N8" s="324"/>
      <c r="O8" s="324"/>
      <c r="P8" s="324"/>
      <c r="Q8" s="325"/>
      <c r="R8" s="3"/>
    </row>
    <row r="9" spans="2:18" ht="23.25" customHeight="1" thickBot="1" x14ac:dyDescent="0.25">
      <c r="B9" s="2"/>
      <c r="C9" s="4" t="s">
        <v>61</v>
      </c>
      <c r="D9" s="311" t="s">
        <v>103</v>
      </c>
      <c r="E9" s="312"/>
      <c r="F9" s="312"/>
      <c r="G9" s="312"/>
      <c r="H9" s="312"/>
      <c r="I9" s="313"/>
      <c r="J9" s="225" t="s">
        <v>59</v>
      </c>
      <c r="K9" s="226"/>
      <c r="L9" s="326" t="s">
        <v>112</v>
      </c>
      <c r="M9" s="327"/>
      <c r="N9" s="327"/>
      <c r="O9" s="327"/>
      <c r="P9" s="327"/>
      <c r="Q9" s="328"/>
      <c r="R9" s="3"/>
    </row>
    <row r="10" spans="2:18" ht="23.25" customHeight="1" thickBot="1" x14ac:dyDescent="0.25">
      <c r="B10" s="2"/>
      <c r="C10" s="4" t="s">
        <v>60</v>
      </c>
      <c r="D10" s="311" t="s">
        <v>102</v>
      </c>
      <c r="E10" s="312"/>
      <c r="F10" s="312"/>
      <c r="G10" s="312"/>
      <c r="H10" s="312"/>
      <c r="I10" s="313"/>
      <c r="J10" s="227"/>
      <c r="K10" s="228"/>
      <c r="L10" s="329"/>
      <c r="M10" s="330"/>
      <c r="N10" s="330"/>
      <c r="O10" s="330"/>
      <c r="P10" s="330"/>
      <c r="Q10" s="331"/>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89" t="s">
        <v>2</v>
      </c>
      <c r="N12" s="246"/>
      <c r="O12" s="247"/>
      <c r="P12" s="220" t="s">
        <v>72</v>
      </c>
      <c r="Q12" s="221"/>
      <c r="R12" s="3"/>
    </row>
    <row r="13" spans="2:18" ht="15" customHeight="1" x14ac:dyDescent="0.2">
      <c r="B13" s="2"/>
      <c r="C13" s="317" t="s">
        <v>125</v>
      </c>
      <c r="D13" s="318"/>
      <c r="E13" s="248" t="s">
        <v>101</v>
      </c>
      <c r="F13" s="249"/>
      <c r="G13" s="252" t="s">
        <v>85</v>
      </c>
      <c r="H13" s="253"/>
      <c r="I13" s="181" t="s">
        <v>4</v>
      </c>
      <c r="J13" s="230"/>
      <c r="K13" s="177" t="s">
        <v>8</v>
      </c>
      <c r="L13" s="178"/>
      <c r="M13" s="181" t="s">
        <v>116</v>
      </c>
      <c r="N13" s="182"/>
      <c r="O13" s="183"/>
      <c r="P13" s="229" t="s">
        <v>77</v>
      </c>
      <c r="Q13" s="230"/>
      <c r="R13" s="3"/>
    </row>
    <row r="14" spans="2:18" ht="39" customHeight="1" thickBot="1" x14ac:dyDescent="0.25">
      <c r="B14" s="2"/>
      <c r="C14" s="319"/>
      <c r="D14" s="320"/>
      <c r="E14" s="250"/>
      <c r="F14" s="251"/>
      <c r="G14" s="254"/>
      <c r="H14" s="255"/>
      <c r="I14" s="184"/>
      <c r="J14" s="232"/>
      <c r="K14" s="179"/>
      <c r="L14" s="180"/>
      <c r="M14" s="184"/>
      <c r="N14" s="185"/>
      <c r="O14" s="186"/>
      <c r="P14" s="231"/>
      <c r="Q14" s="23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89" t="s">
        <v>11</v>
      </c>
      <c r="D16" s="192" t="s">
        <v>26</v>
      </c>
      <c r="E16" s="193"/>
      <c r="F16" s="194" t="s">
        <v>124</v>
      </c>
      <c r="G16" s="195"/>
      <c r="H16" s="7"/>
      <c r="I16" s="7"/>
      <c r="J16" s="7"/>
      <c r="K16" s="7"/>
      <c r="L16" s="7"/>
      <c r="M16" s="8"/>
      <c r="N16" s="8"/>
      <c r="O16" s="8"/>
      <c r="P16" s="8"/>
      <c r="Q16" s="8"/>
      <c r="R16" s="3"/>
    </row>
    <row r="17" spans="2:20" ht="18.75" customHeight="1" x14ac:dyDescent="0.2">
      <c r="B17" s="2"/>
      <c r="C17" s="190"/>
      <c r="D17" s="196" t="s">
        <v>27</v>
      </c>
      <c r="E17" s="197"/>
      <c r="F17" s="160" t="s">
        <v>144</v>
      </c>
      <c r="G17" s="198"/>
      <c r="H17" s="7"/>
      <c r="I17" s="7"/>
      <c r="J17" s="7"/>
      <c r="K17" s="7"/>
      <c r="L17" s="7"/>
      <c r="M17" s="8"/>
      <c r="N17" s="8"/>
      <c r="O17" s="8"/>
      <c r="P17" s="8"/>
      <c r="Q17" s="8"/>
      <c r="R17" s="3"/>
    </row>
    <row r="18" spans="2:20" ht="18.75" customHeight="1" thickBot="1" x14ac:dyDescent="0.25">
      <c r="B18" s="2"/>
      <c r="C18" s="191"/>
      <c r="D18" s="199" t="s">
        <v>28</v>
      </c>
      <c r="E18" s="200"/>
      <c r="F18" s="201" t="s">
        <v>100</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7"/>
      <c r="E23" s="187"/>
      <c r="F23" s="187"/>
      <c r="G23" s="187"/>
      <c r="H23" s="187"/>
      <c r="I23" s="187"/>
      <c r="J23" s="187"/>
      <c r="K23" s="187"/>
      <c r="L23" s="187"/>
      <c r="M23" s="187"/>
      <c r="N23" s="187"/>
      <c r="O23" s="187"/>
      <c r="P23" s="187"/>
      <c r="Q23" s="188"/>
      <c r="R23" s="3"/>
    </row>
    <row r="24" spans="2:20" ht="27" customHeight="1" thickBot="1" x14ac:dyDescent="0.25">
      <c r="B24" s="2"/>
      <c r="C24" s="95" t="s">
        <v>16</v>
      </c>
      <c r="D24" s="207" t="s">
        <v>91</v>
      </c>
      <c r="E24" s="175"/>
      <c r="F24" s="176"/>
      <c r="G24" s="174" t="s">
        <v>92</v>
      </c>
      <c r="H24" s="175"/>
      <c r="I24" s="176"/>
      <c r="J24" s="174" t="s">
        <v>93</v>
      </c>
      <c r="K24" s="175"/>
      <c r="L24" s="176"/>
      <c r="M24" s="174" t="s">
        <v>94</v>
      </c>
      <c r="N24" s="175"/>
      <c r="O24" s="176"/>
      <c r="P24" s="187" t="s">
        <v>13</v>
      </c>
      <c r="Q24" s="188"/>
      <c r="R24" s="3"/>
    </row>
    <row r="25" spans="2:20" ht="15" customHeight="1" x14ac:dyDescent="0.2">
      <c r="B25" s="2"/>
      <c r="C25" s="96" t="s">
        <v>17</v>
      </c>
      <c r="D25" s="168">
        <v>0.15</v>
      </c>
      <c r="E25" s="169"/>
      <c r="F25" s="170"/>
      <c r="G25" s="171">
        <v>0.2</v>
      </c>
      <c r="H25" s="169"/>
      <c r="I25" s="170"/>
      <c r="J25" s="171">
        <v>0.2</v>
      </c>
      <c r="K25" s="169"/>
      <c r="L25" s="170"/>
      <c r="M25" s="171">
        <v>0.2</v>
      </c>
      <c r="N25" s="169"/>
      <c r="O25" s="170"/>
      <c r="P25" s="172">
        <v>0.8</v>
      </c>
      <c r="Q25" s="173"/>
      <c r="R25" s="3"/>
    </row>
    <row r="26" spans="2:20" x14ac:dyDescent="0.2">
      <c r="B26" s="2"/>
      <c r="C26" s="97" t="s">
        <v>15</v>
      </c>
      <c r="D26" s="160">
        <v>59</v>
      </c>
      <c r="E26" s="161"/>
      <c r="F26" s="162"/>
      <c r="G26" s="163">
        <v>86</v>
      </c>
      <c r="H26" s="161"/>
      <c r="I26" s="162"/>
      <c r="J26" s="163">
        <v>46</v>
      </c>
      <c r="K26" s="161"/>
      <c r="L26" s="162"/>
      <c r="M26" s="163"/>
      <c r="N26" s="161"/>
      <c r="O26" s="162"/>
      <c r="P26" s="164">
        <f>+SUM(D26:O26)</f>
        <v>191</v>
      </c>
      <c r="Q26" s="165"/>
      <c r="R26" s="3"/>
    </row>
    <row r="27" spans="2:20" ht="15.75" customHeight="1" x14ac:dyDescent="0.2">
      <c r="B27" s="2"/>
      <c r="C27" s="97" t="s">
        <v>36</v>
      </c>
      <c r="D27" s="160">
        <v>63</v>
      </c>
      <c r="E27" s="161"/>
      <c r="F27" s="162"/>
      <c r="G27" s="163">
        <v>116</v>
      </c>
      <c r="H27" s="161"/>
      <c r="I27" s="162"/>
      <c r="J27" s="163">
        <v>62</v>
      </c>
      <c r="K27" s="161"/>
      <c r="L27" s="162"/>
      <c r="M27" s="163"/>
      <c r="N27" s="161"/>
      <c r="O27" s="162"/>
      <c r="P27" s="163">
        <f>+SUM(D27:O27)</f>
        <v>241</v>
      </c>
      <c r="Q27" s="198"/>
      <c r="R27" s="3"/>
    </row>
    <row r="28" spans="2:20" ht="15.75" customHeight="1" thickBot="1" x14ac:dyDescent="0.25">
      <c r="B28" s="2"/>
      <c r="C28" s="98" t="s">
        <v>29</v>
      </c>
      <c r="D28" s="147">
        <f>(D26/D27)*100</f>
        <v>93.650793650793645</v>
      </c>
      <c r="E28" s="148"/>
      <c r="F28" s="149"/>
      <c r="G28" s="147">
        <f>(G26/G27)*100</f>
        <v>74.137931034482762</v>
      </c>
      <c r="H28" s="148"/>
      <c r="I28" s="149"/>
      <c r="J28" s="147">
        <f>(J26/J27)*100</f>
        <v>74.193548387096769</v>
      </c>
      <c r="K28" s="148"/>
      <c r="L28" s="149"/>
      <c r="M28" s="147" t="e">
        <f>(M26/M27)*100</f>
        <v>#DIV/0!</v>
      </c>
      <c r="N28" s="148"/>
      <c r="O28" s="149"/>
      <c r="P28" s="150">
        <f>+(P26/P27)*100</f>
        <v>79.253112033195023</v>
      </c>
      <c r="Q28" s="151"/>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16"/>
      <c r="J31" s="316"/>
      <c r="K31" s="316"/>
      <c r="L31" s="316"/>
      <c r="M31" s="316"/>
      <c r="N31" s="316"/>
      <c r="O31" s="316"/>
      <c r="P31" s="316"/>
      <c r="Q31" s="31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21" t="s">
        <v>22</v>
      </c>
      <c r="D42" s="322"/>
      <c r="E42" s="322"/>
      <c r="F42" s="322"/>
      <c r="G42" s="322"/>
      <c r="H42" s="322"/>
      <c r="I42" s="322"/>
      <c r="J42" s="322"/>
      <c r="K42" s="208" t="s">
        <v>80</v>
      </c>
      <c r="L42" s="209"/>
      <c r="M42" s="209"/>
      <c r="N42" s="209"/>
      <c r="O42" s="209"/>
      <c r="P42" s="209"/>
      <c r="Q42" s="210"/>
      <c r="R42" s="3"/>
    </row>
    <row r="43" spans="2:18" ht="28.5" customHeight="1" thickBot="1" x14ac:dyDescent="0.25">
      <c r="B43" s="2"/>
      <c r="C43" s="18"/>
      <c r="D43" s="19" t="s">
        <v>82</v>
      </c>
      <c r="E43" s="158" t="s">
        <v>83</v>
      </c>
      <c r="F43" s="158"/>
      <c r="G43" s="158"/>
      <c r="H43" s="158"/>
      <c r="I43" s="158"/>
      <c r="J43" s="159"/>
      <c r="K43" s="25"/>
      <c r="L43" s="26"/>
      <c r="M43" s="26"/>
      <c r="N43" s="26"/>
      <c r="O43" s="26"/>
      <c r="P43" s="26"/>
      <c r="Q43" s="27"/>
      <c r="R43" s="3"/>
    </row>
    <row r="44" spans="2:18" ht="93" customHeight="1" thickBot="1" x14ac:dyDescent="0.25">
      <c r="B44" s="2"/>
      <c r="C44" s="12" t="s">
        <v>18</v>
      </c>
      <c r="D44" s="105">
        <v>43921</v>
      </c>
      <c r="E44" s="141" t="s">
        <v>155</v>
      </c>
      <c r="F44" s="142"/>
      <c r="G44" s="142"/>
      <c r="H44" s="142"/>
      <c r="I44" s="142"/>
      <c r="J44" s="143"/>
      <c r="K44" s="314" t="s">
        <v>156</v>
      </c>
      <c r="L44" s="314"/>
      <c r="M44" s="314"/>
      <c r="N44" s="314"/>
      <c r="O44" s="314"/>
      <c r="P44" s="314"/>
      <c r="Q44" s="315"/>
      <c r="R44" s="3"/>
    </row>
    <row r="45" spans="2:18" ht="76.5" customHeight="1" thickBot="1" x14ac:dyDescent="0.25">
      <c r="B45" s="2"/>
      <c r="C45" s="12" t="s">
        <v>19</v>
      </c>
      <c r="D45" s="114">
        <v>44012</v>
      </c>
      <c r="E45" s="141" t="s">
        <v>171</v>
      </c>
      <c r="F45" s="142"/>
      <c r="G45" s="142"/>
      <c r="H45" s="142"/>
      <c r="I45" s="142"/>
      <c r="J45" s="143"/>
      <c r="K45" s="314" t="s">
        <v>172</v>
      </c>
      <c r="L45" s="314"/>
      <c r="M45" s="314"/>
      <c r="N45" s="314"/>
      <c r="O45" s="314"/>
      <c r="P45" s="314"/>
      <c r="Q45" s="315"/>
      <c r="R45" s="3"/>
    </row>
    <row r="46" spans="2:18" ht="75.75" customHeight="1" thickBot="1" x14ac:dyDescent="0.25">
      <c r="B46" s="2"/>
      <c r="C46" s="12" t="s">
        <v>99</v>
      </c>
      <c r="D46" s="112">
        <v>44104</v>
      </c>
      <c r="E46" s="141" t="s">
        <v>195</v>
      </c>
      <c r="F46" s="142"/>
      <c r="G46" s="142"/>
      <c r="H46" s="142"/>
      <c r="I46" s="142"/>
      <c r="J46" s="143"/>
      <c r="K46" s="314" t="s">
        <v>196</v>
      </c>
      <c r="L46" s="314"/>
      <c r="M46" s="314"/>
      <c r="N46" s="314"/>
      <c r="O46" s="314"/>
      <c r="P46" s="314"/>
      <c r="Q46" s="315"/>
      <c r="R46" s="3"/>
    </row>
    <row r="47" spans="2:18" ht="76.5" customHeight="1" thickBot="1" x14ac:dyDescent="0.25">
      <c r="B47" s="2"/>
      <c r="C47" s="12" t="s">
        <v>20</v>
      </c>
      <c r="D47" s="114"/>
      <c r="E47" s="141"/>
      <c r="F47" s="142"/>
      <c r="G47" s="142"/>
      <c r="H47" s="142"/>
      <c r="I47" s="142"/>
      <c r="J47" s="143"/>
      <c r="K47" s="314"/>
      <c r="L47" s="314"/>
      <c r="M47" s="314"/>
      <c r="N47" s="314"/>
      <c r="O47" s="314"/>
      <c r="P47" s="314"/>
      <c r="Q47" s="315"/>
      <c r="R47" s="3"/>
    </row>
    <row r="48" spans="2:18" ht="38.25" customHeight="1" thickBot="1" x14ac:dyDescent="0.25">
      <c r="B48" s="2"/>
      <c r="C48" s="12" t="s">
        <v>21</v>
      </c>
      <c r="D48" s="105"/>
      <c r="E48" s="141"/>
      <c r="F48" s="142"/>
      <c r="G48" s="142"/>
      <c r="H48" s="142"/>
      <c r="I48" s="142"/>
      <c r="J48" s="143"/>
      <c r="K48" s="314"/>
      <c r="L48" s="314"/>
      <c r="M48" s="314"/>
      <c r="N48" s="314"/>
      <c r="O48" s="314"/>
      <c r="P48" s="314"/>
      <c r="Q48" s="315"/>
      <c r="R48" s="3"/>
    </row>
    <row r="49" spans="2:18" ht="38.25" customHeight="1" thickBot="1" x14ac:dyDescent="0.25">
      <c r="B49" s="2"/>
      <c r="C49" s="12" t="s">
        <v>38</v>
      </c>
      <c r="D49" s="114"/>
      <c r="E49" s="141"/>
      <c r="F49" s="142"/>
      <c r="G49" s="142"/>
      <c r="H49" s="142"/>
      <c r="I49" s="142"/>
      <c r="J49" s="143"/>
      <c r="K49" s="314"/>
      <c r="L49" s="314"/>
      <c r="M49" s="314"/>
      <c r="N49" s="314"/>
      <c r="O49" s="314"/>
      <c r="P49" s="314"/>
      <c r="Q49" s="315"/>
      <c r="R49" s="3"/>
    </row>
    <row r="50" spans="2:18" ht="38.25" customHeight="1" thickBot="1" x14ac:dyDescent="0.25">
      <c r="B50" s="2"/>
      <c r="C50" s="12" t="s">
        <v>64</v>
      </c>
      <c r="D50" s="105"/>
      <c r="E50" s="141"/>
      <c r="F50" s="142"/>
      <c r="G50" s="142"/>
      <c r="H50" s="142"/>
      <c r="I50" s="142"/>
      <c r="J50" s="143"/>
      <c r="K50" s="314"/>
      <c r="L50" s="314"/>
      <c r="M50" s="314"/>
      <c r="N50" s="314"/>
      <c r="O50" s="314"/>
      <c r="P50" s="314"/>
      <c r="Q50" s="315"/>
      <c r="R50" s="3"/>
    </row>
    <row r="51" spans="2:18" ht="38.25" customHeight="1" thickBot="1" x14ac:dyDescent="0.25">
      <c r="B51" s="2"/>
      <c r="C51" s="12" t="s">
        <v>65</v>
      </c>
      <c r="D51" s="114"/>
      <c r="E51" s="141"/>
      <c r="F51" s="142"/>
      <c r="G51" s="142"/>
      <c r="H51" s="142"/>
      <c r="I51" s="142"/>
      <c r="J51" s="143"/>
      <c r="K51" s="314"/>
      <c r="L51" s="314"/>
      <c r="M51" s="314"/>
      <c r="N51" s="314"/>
      <c r="O51" s="314"/>
      <c r="P51" s="314"/>
      <c r="Q51" s="315"/>
      <c r="R51" s="3"/>
    </row>
    <row r="52" spans="2:18" ht="38.25" customHeight="1" thickBot="1" x14ac:dyDescent="0.25">
      <c r="B52" s="2"/>
      <c r="C52" s="12" t="s">
        <v>66</v>
      </c>
      <c r="D52" s="105"/>
      <c r="E52" s="141"/>
      <c r="F52" s="142"/>
      <c r="G52" s="142"/>
      <c r="H52" s="142"/>
      <c r="I52" s="142"/>
      <c r="J52" s="143"/>
      <c r="K52" s="314"/>
      <c r="L52" s="314"/>
      <c r="M52" s="314"/>
      <c r="N52" s="314"/>
      <c r="O52" s="314"/>
      <c r="P52" s="314"/>
      <c r="Q52" s="315"/>
      <c r="R52" s="3"/>
    </row>
    <row r="53" spans="2:18" ht="39" customHeight="1" thickBot="1" x14ac:dyDescent="0.25">
      <c r="B53" s="2"/>
      <c r="C53" s="12" t="s">
        <v>67</v>
      </c>
      <c r="D53" s="114"/>
      <c r="E53" s="141"/>
      <c r="F53" s="142"/>
      <c r="G53" s="142"/>
      <c r="H53" s="142"/>
      <c r="I53" s="142"/>
      <c r="J53" s="143"/>
      <c r="K53" s="314"/>
      <c r="L53" s="314"/>
      <c r="M53" s="314"/>
      <c r="N53" s="314"/>
      <c r="O53" s="314"/>
      <c r="P53" s="314"/>
      <c r="Q53" s="315"/>
      <c r="R53" s="3"/>
    </row>
    <row r="54" spans="2:18" ht="39" customHeight="1" thickBot="1" x14ac:dyDescent="0.25">
      <c r="B54" s="2"/>
      <c r="C54" s="13" t="s">
        <v>98</v>
      </c>
      <c r="D54" s="105"/>
      <c r="E54" s="141"/>
      <c r="F54" s="142"/>
      <c r="G54" s="142"/>
      <c r="H54" s="142"/>
      <c r="I54" s="142"/>
      <c r="J54" s="143"/>
      <c r="K54" s="314"/>
      <c r="L54" s="314"/>
      <c r="M54" s="314"/>
      <c r="N54" s="314"/>
      <c r="O54" s="314"/>
      <c r="P54" s="314"/>
      <c r="Q54" s="315"/>
      <c r="R54" s="3"/>
    </row>
    <row r="55" spans="2:18" ht="40.5" customHeight="1" thickBot="1" x14ac:dyDescent="0.25">
      <c r="B55" s="2"/>
      <c r="C55" s="12" t="s">
        <v>69</v>
      </c>
      <c r="D55" s="20"/>
      <c r="E55" s="136"/>
      <c r="F55" s="137"/>
      <c r="G55" s="137"/>
      <c r="H55" s="137"/>
      <c r="I55" s="137"/>
      <c r="J55" s="138"/>
      <c r="K55" s="139"/>
      <c r="L55" s="139"/>
      <c r="M55" s="139"/>
      <c r="N55" s="139"/>
      <c r="O55" s="139"/>
      <c r="P55" s="139"/>
      <c r="Q55" s="14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94"/>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7" t="s">
        <v>39</v>
      </c>
      <c r="D103" s="36"/>
      <c r="H103" s="35" t="s">
        <v>23</v>
      </c>
      <c r="I103" s="35" t="s">
        <v>25</v>
      </c>
      <c r="J103" s="35" t="s">
        <v>73</v>
      </c>
      <c r="U103" s="34" t="s">
        <v>30</v>
      </c>
    </row>
    <row r="104" spans="3:21" ht="25.5" hidden="1" x14ac:dyDescent="0.2">
      <c r="C104" s="30" t="s">
        <v>46</v>
      </c>
      <c r="D104" s="32"/>
      <c r="H104" s="33" t="s">
        <v>4</v>
      </c>
      <c r="I104" s="33" t="s">
        <v>7</v>
      </c>
      <c r="J104" s="33" t="s">
        <v>74</v>
      </c>
      <c r="M104" s="122"/>
      <c r="N104" s="122"/>
    </row>
    <row r="105" spans="3:21" ht="25.5" hidden="1" x14ac:dyDescent="0.2">
      <c r="C105" s="30" t="s">
        <v>47</v>
      </c>
      <c r="D105" s="32"/>
      <c r="H105" s="33" t="s">
        <v>79</v>
      </c>
      <c r="I105" s="33" t="s">
        <v>97</v>
      </c>
      <c r="J105" s="33" t="s">
        <v>75</v>
      </c>
      <c r="M105" s="121"/>
      <c r="N105" s="121"/>
    </row>
    <row r="106" spans="3:21" ht="38.25" hidden="1" x14ac:dyDescent="0.2">
      <c r="C106" s="30" t="s">
        <v>48</v>
      </c>
      <c r="D106" s="32"/>
      <c r="H106" s="33" t="s">
        <v>5</v>
      </c>
      <c r="I106" s="33" t="s">
        <v>8</v>
      </c>
      <c r="J106" s="33" t="s">
        <v>76</v>
      </c>
      <c r="M106" s="121"/>
      <c r="N106" s="121"/>
    </row>
    <row r="107" spans="3:21" hidden="1" x14ac:dyDescent="0.2">
      <c r="C107" s="30" t="s">
        <v>49</v>
      </c>
      <c r="D107" s="32"/>
      <c r="H107" s="33"/>
      <c r="I107" s="33" t="s">
        <v>78</v>
      </c>
      <c r="J107" s="33" t="s">
        <v>77</v>
      </c>
      <c r="M107" s="121"/>
      <c r="N107" s="121"/>
    </row>
    <row r="108" spans="3:21" ht="25.5" hidden="1" x14ac:dyDescent="0.2">
      <c r="C108" s="30" t="s">
        <v>50</v>
      </c>
      <c r="D108" s="32"/>
      <c r="H108" s="33"/>
      <c r="I108" s="33" t="s">
        <v>9</v>
      </c>
      <c r="J108" s="33" t="s">
        <v>81</v>
      </c>
      <c r="M108" s="121"/>
      <c r="N108" s="121"/>
    </row>
    <row r="109" spans="3:21" hidden="1" x14ac:dyDescent="0.2">
      <c r="C109" s="30" t="s">
        <v>51</v>
      </c>
      <c r="D109" s="32"/>
      <c r="H109" s="33"/>
      <c r="I109" s="33" t="s">
        <v>10</v>
      </c>
      <c r="J109" s="33"/>
      <c r="M109" s="121"/>
      <c r="N109" s="121"/>
    </row>
    <row r="110" spans="3:21" hidden="1" x14ac:dyDescent="0.2">
      <c r="C110" s="30" t="s">
        <v>52</v>
      </c>
      <c r="D110" s="32"/>
      <c r="M110" s="122"/>
      <c r="N110" s="122"/>
    </row>
    <row r="111" spans="3:21" ht="66" hidden="1" customHeight="1" x14ac:dyDescent="0.2">
      <c r="C111" s="30" t="s">
        <v>53</v>
      </c>
      <c r="D111" s="32"/>
      <c r="M111" s="130"/>
      <c r="N111" s="130"/>
    </row>
    <row r="112" spans="3:21" hidden="1" x14ac:dyDescent="0.2">
      <c r="C112" s="30" t="s">
        <v>37</v>
      </c>
      <c r="D112" s="32"/>
    </row>
    <row r="113" spans="3:4" ht="25.5" hidden="1" x14ac:dyDescent="0.2">
      <c r="C113" s="30" t="s">
        <v>54</v>
      </c>
      <c r="D113" s="32"/>
    </row>
    <row r="114" spans="3:4" ht="25.5" hidden="1" x14ac:dyDescent="0.2">
      <c r="C114" s="30" t="s">
        <v>55</v>
      </c>
      <c r="D114" s="32"/>
    </row>
    <row r="115" spans="3:4" ht="25.5" hidden="1" x14ac:dyDescent="0.2">
      <c r="C115" s="30" t="s">
        <v>56</v>
      </c>
      <c r="D115" s="32"/>
    </row>
    <row r="116" spans="3:4" hidden="1" x14ac:dyDescent="0.2">
      <c r="C116" s="30" t="s">
        <v>41</v>
      </c>
      <c r="D116" s="29"/>
    </row>
    <row r="117" spans="3:4" hidden="1" x14ac:dyDescent="0.2">
      <c r="C117" s="30" t="s">
        <v>40</v>
      </c>
      <c r="D117" s="31"/>
    </row>
    <row r="118" spans="3:4" hidden="1" x14ac:dyDescent="0.2">
      <c r="C118" s="30" t="s">
        <v>57</v>
      </c>
      <c r="D118" s="29"/>
    </row>
    <row r="119" spans="3:4" hidden="1" x14ac:dyDescent="0.2"/>
    <row r="120" spans="3:4" ht="6.75" hidden="1" customHeight="1" x14ac:dyDescent="0.2"/>
    <row r="121" spans="3:4" ht="15" hidden="1" customHeight="1" x14ac:dyDescent="0.2">
      <c r="C121" s="17" t="s">
        <v>30</v>
      </c>
    </row>
    <row r="122" spans="3:4" ht="18.75" hidden="1" customHeight="1" x14ac:dyDescent="0.2">
      <c r="C122" s="17" t="s">
        <v>33</v>
      </c>
    </row>
    <row r="123" spans="3:4" ht="15" hidden="1" customHeight="1" x14ac:dyDescent="0.2">
      <c r="C123" s="17" t="s">
        <v>42</v>
      </c>
    </row>
    <row r="124" spans="3:4" ht="11.25" hidden="1" customHeight="1" x14ac:dyDescent="0.2">
      <c r="C124" s="17" t="s">
        <v>31</v>
      </c>
    </row>
    <row r="125" spans="3:4" ht="16.5" hidden="1" customHeight="1" x14ac:dyDescent="0.2">
      <c r="C125" s="17" t="s">
        <v>32</v>
      </c>
    </row>
    <row r="126" spans="3:4" ht="12" hidden="1" customHeight="1" x14ac:dyDescent="0.2">
      <c r="C126" s="17" t="s">
        <v>34</v>
      </c>
    </row>
    <row r="127" spans="3:4" ht="25.5" hidden="1" customHeight="1" x14ac:dyDescent="0.2">
      <c r="C127" s="17" t="s">
        <v>35</v>
      </c>
    </row>
    <row r="128" spans="3:4" ht="27.75" hidden="1" customHeight="1" x14ac:dyDescent="0.2">
      <c r="C128" s="17" t="s">
        <v>43</v>
      </c>
    </row>
    <row r="129" spans="3:3" ht="36.75" hidden="1" customHeight="1" x14ac:dyDescent="0.2">
      <c r="C129" s="28" t="s">
        <v>44</v>
      </c>
    </row>
    <row r="130" spans="3:3" hidden="1" x14ac:dyDescent="0.2">
      <c r="C130" s="17" t="s">
        <v>45</v>
      </c>
    </row>
    <row r="131" spans="3:3" hidden="1" x14ac:dyDescent="0.2"/>
  </sheetData>
  <mergeCells count="99">
    <mergeCell ref="M24:O24"/>
    <mergeCell ref="D25:F25"/>
    <mergeCell ref="M13:O14"/>
    <mergeCell ref="P12:Q12"/>
    <mergeCell ref="P13:Q14"/>
    <mergeCell ref="M12:O12"/>
    <mergeCell ref="D18:E18"/>
    <mergeCell ref="F16:G16"/>
    <mergeCell ref="F17:G17"/>
    <mergeCell ref="C23:Q23"/>
    <mergeCell ref="K12:L12"/>
    <mergeCell ref="K13:L14"/>
    <mergeCell ref="C16:C18"/>
    <mergeCell ref="F18:G18"/>
    <mergeCell ref="G13:H14"/>
    <mergeCell ref="I13:J14"/>
    <mergeCell ref="D10:I10"/>
    <mergeCell ref="B2:D4"/>
    <mergeCell ref="B6:R6"/>
    <mergeCell ref="D9:I9"/>
    <mergeCell ref="D8:I8"/>
    <mergeCell ref="L8:Q8"/>
    <mergeCell ref="C7:Q7"/>
    <mergeCell ref="O2:R2"/>
    <mergeCell ref="O3:R3"/>
    <mergeCell ref="O4:R4"/>
    <mergeCell ref="L9:Q10"/>
    <mergeCell ref="B5:R5"/>
    <mergeCell ref="E2:N4"/>
    <mergeCell ref="J8:K8"/>
    <mergeCell ref="J9:K10"/>
    <mergeCell ref="M105:N105"/>
    <mergeCell ref="K44:Q44"/>
    <mergeCell ref="C42:J42"/>
    <mergeCell ref="K42:Q42"/>
    <mergeCell ref="E45:J45"/>
    <mergeCell ref="K45:Q45"/>
    <mergeCell ref="E50:J50"/>
    <mergeCell ref="M104:N104"/>
    <mergeCell ref="K53:Q53"/>
    <mergeCell ref="E46:J46"/>
    <mergeCell ref="K46:Q46"/>
    <mergeCell ref="E47:J47"/>
    <mergeCell ref="M111:N111"/>
    <mergeCell ref="M106:N106"/>
    <mergeCell ref="M107:N107"/>
    <mergeCell ref="M108:N108"/>
    <mergeCell ref="M109:N109"/>
    <mergeCell ref="M110:N110"/>
    <mergeCell ref="D16:E16"/>
    <mergeCell ref="D17:E17"/>
    <mergeCell ref="I12:J12"/>
    <mergeCell ref="G12:H12"/>
    <mergeCell ref="B20:R20"/>
    <mergeCell ref="C12:D12"/>
    <mergeCell ref="C13:D14"/>
    <mergeCell ref="E13:F14"/>
    <mergeCell ref="E12:F12"/>
    <mergeCell ref="G26:I26"/>
    <mergeCell ref="E43:J43"/>
    <mergeCell ref="E54:J54"/>
    <mergeCell ref="E55:J55"/>
    <mergeCell ref="K50:Q50"/>
    <mergeCell ref="E51:J51"/>
    <mergeCell ref="K54:Q54"/>
    <mergeCell ref="K55:Q55"/>
    <mergeCell ref="K47:Q47"/>
    <mergeCell ref="M25:O25"/>
    <mergeCell ref="J25:L25"/>
    <mergeCell ref="P24:Q24"/>
    <mergeCell ref="P25:Q25"/>
    <mergeCell ref="E52:J52"/>
    <mergeCell ref="K52:Q52"/>
    <mergeCell ref="G27:I27"/>
    <mergeCell ref="I31:Q31"/>
    <mergeCell ref="P26:Q26"/>
    <mergeCell ref="P27:Q27"/>
    <mergeCell ref="E48:J48"/>
    <mergeCell ref="K48:Q48"/>
    <mergeCell ref="E49:J49"/>
    <mergeCell ref="K49:Q49"/>
    <mergeCell ref="P28:Q28"/>
    <mergeCell ref="G28:I28"/>
    <mergeCell ref="D24:F24"/>
    <mergeCell ref="G24:I24"/>
    <mergeCell ref="J24:L24"/>
    <mergeCell ref="E53:J53"/>
    <mergeCell ref="J26:L26"/>
    <mergeCell ref="J27:L27"/>
    <mergeCell ref="J28:L28"/>
    <mergeCell ref="E44:J44"/>
    <mergeCell ref="D26:F26"/>
    <mergeCell ref="D27:F27"/>
    <mergeCell ref="D28:F28"/>
    <mergeCell ref="K51:Q51"/>
    <mergeCell ref="M26:O26"/>
    <mergeCell ref="M27:O27"/>
    <mergeCell ref="M28:O28"/>
    <mergeCell ref="G25:I25"/>
  </mergeCells>
  <dataValidations xWindow="354" yWindow="901" count="19">
    <dataValidation type="list" allowBlank="1" showInputMessage="1" showErrorMessage="1" prompt="Selecione de la lista desplegable la tendencia esperada" sqref="P13:Q14" xr:uid="{00000000-0002-0000-0300-000000000000}">
      <formula1>$J$104:$J$108</formula1>
    </dataValidation>
    <dataValidation allowBlank="1" showInputMessage="1" showErrorMessage="1" prompt="Identifique el(los) valor(es)  los valores máximos o mínimos de este rango de gestión." sqref="F16:G17" xr:uid="{00000000-0002-0000-0300-000001000000}"/>
    <dataValidation allowBlank="1" showInputMessage="1" showErrorMessage="1" prompt="Establezca el nombre del indicador" sqref="L8:Q8" xr:uid="{00000000-0002-0000-0300-000002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300-000003000000}"/>
    <dataValidation type="list" allowBlank="1" showInputMessage="1" showErrorMessage="1" sqref="D8:I8" xr:uid="{00000000-0002-0000-0300-000004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300-000005000000}"/>
    <dataValidation allowBlank="1" showInputMessage="1" showErrorMessage="1" prompt="Identifique el resultado del indicador en la medición desarrollada" sqref="D28 P28 G28 J28 M28" xr:uid="{621F9D41-B542-4100-8DA0-3020AB6CDBD8}"/>
    <dataValidation allowBlank="1" showInputMessage="1" showErrorMessage="1" prompt="Identifique el valor registrado en el denominador de la fórmula de cálculo" sqref="D27 G27 J27 M27" xr:uid="{C1685775-4AE0-4C56-9BF6-C922D7E8156D}"/>
    <dataValidation allowBlank="1" showInputMessage="1" showErrorMessage="1" prompt="Identifique el valor registrado en el numerador de la fórmula de cálculo" sqref="P26 D26 G26 J26 M26" xr:uid="{1F695C94-04C3-4689-900F-15282A877B53}"/>
    <dataValidation allowBlank="1" showInputMessage="1" showErrorMessage="1" prompt="Valor que se espera alcance el Indicador" sqref="D25 G25 P25 J25 M25" xr:uid="{5DC70CCE-644D-4991-9B45-8728B5928FA4}"/>
    <dataValidation allowBlank="1" showInputMessage="1" showErrorMessage="1" prompt="Identifique el(los) valor(es)  los valores máximos o mínimos de este rango de gestión. Tenga en cuenta que la meta definida para el indicador no puede estar en el rango bajo. " sqref="F18:G18" xr:uid="{00000000-0002-0000-0300-00000A000000}"/>
    <dataValidation allowBlank="1" showInputMessage="1" showErrorMessage="1" prompt="Identifique la fuente de información usada para el reporte del indicador." sqref="M13" xr:uid="{00000000-0002-0000-0300-00000B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300-00000C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300-00000D000000}"/>
    <dataValidation allowBlank="1" showInputMessage="1" showErrorMessage="1" prompt="Fórmula matemática utilizada para medir el indicador." sqref="C13" xr:uid="{00000000-0002-0000-0300-00000E000000}"/>
    <dataValidation allowBlank="1" showInputMessage="1" showErrorMessage="1" prompt="Realice una breve descripción de que pretende medir el indicador." sqref="L9:Q10" xr:uid="{00000000-0002-0000-0300-00000F000000}"/>
    <dataValidation allowBlank="1" showInputMessage="1" showErrorMessage="1" prompt="Identifique el cargo y dependencia del servidor responsable de  reportar y análisis del indicador (solamente se registra el servidor que consolida la información final)." sqref="D10:I10" xr:uid="{00000000-0002-0000-0300-000010000000}"/>
    <dataValidation allowBlank="1" showInputMessage="1" showErrorMessage="1" prompt="Identifique el cargo del Directivo responsable del Proceso." sqref="D9:I9" xr:uid="{00000000-0002-0000-0300-000011000000}"/>
    <dataValidation type="list" allowBlank="1" showInputMessage="1" showErrorMessage="1" prompt="Seleccione de la lista desplegable, la periodicidad de medición del indicador." sqref="K13:L14" xr:uid="{00000000-0002-0000-0300-000012000000}">
      <formula1>Periodicidad</formula1>
    </dataValidation>
  </dataValidations>
  <hyperlinks>
    <hyperlink ref="C8" location="'INSTRUCTIVO '!D10" display="Proceso :" xr:uid="{00000000-0004-0000-0300-000000000000}"/>
    <hyperlink ref="C9" location="'INSTRUCTIVO '!A1" display="Responsables: " xr:uid="{00000000-0004-0000-0300-000001000000}"/>
    <hyperlink ref="J9" location="'INSTRUCTIVO '!A1" display="Objetivo del Indicador" xr:uid="{00000000-0004-0000-0300-000002000000}"/>
    <hyperlink ref="C10" location="'INSTRUCTIVO '!A1" display="Responsable de la Medición " xr:uid="{00000000-0004-0000-03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AF131"/>
  <sheetViews>
    <sheetView showGridLines="0" showWhiteSpace="0" zoomScale="70" zoomScaleNormal="70" zoomScaleSheetLayoutView="70" zoomScalePageLayoutView="70" workbookViewId="0">
      <selection activeCell="B5" sqref="B5:X5"/>
    </sheetView>
  </sheetViews>
  <sheetFormatPr baseColWidth="10" defaultRowHeight="12.75" x14ac:dyDescent="0.2"/>
  <cols>
    <col min="1" max="1" width="8.7109375" style="1" customWidth="1"/>
    <col min="2" max="2" width="2.42578125" style="1" customWidth="1"/>
    <col min="3" max="9" width="25.140625" style="1" customWidth="1"/>
    <col min="10" max="10" width="20" style="1" customWidth="1"/>
    <col min="11" max="11" width="24" style="1" customWidth="1"/>
    <col min="12" max="13" width="18.5703125" style="1" customWidth="1"/>
    <col min="14" max="14" width="23.5703125" style="1" customWidth="1"/>
    <col min="15" max="15" width="21.85546875" style="1" customWidth="1"/>
    <col min="16" max="17" width="12.85546875" style="1" customWidth="1"/>
    <col min="18" max="18" width="1" style="1" customWidth="1"/>
    <col min="19" max="19" width="8.85546875" style="1" hidden="1" customWidth="1"/>
    <col min="20" max="20" width="12.85546875" style="1" hidden="1" customWidth="1"/>
    <col min="21" max="21" width="12.85546875" style="1" customWidth="1"/>
    <col min="22" max="22" width="8.5703125" style="1" customWidth="1"/>
    <col min="23" max="23" width="4.42578125" style="1" customWidth="1"/>
    <col min="24" max="24" width="0.7109375" style="1" customWidth="1"/>
    <col min="25" max="25" width="4" style="1" customWidth="1"/>
    <col min="26" max="16384" width="11.42578125" style="1"/>
  </cols>
  <sheetData>
    <row r="1" spans="2:32" ht="13.5" thickBot="1" x14ac:dyDescent="0.25"/>
    <row r="2" spans="2:32" ht="24.75" customHeight="1" x14ac:dyDescent="0.2">
      <c r="B2" s="68"/>
      <c r="C2" s="69"/>
      <c r="D2" s="69"/>
      <c r="E2" s="69"/>
      <c r="F2" s="69"/>
      <c r="G2" s="69"/>
      <c r="H2" s="69"/>
      <c r="I2" s="69"/>
      <c r="J2" s="70"/>
      <c r="K2" s="262" t="s">
        <v>105</v>
      </c>
      <c r="L2" s="263"/>
      <c r="M2" s="263"/>
      <c r="N2" s="263"/>
      <c r="O2" s="263"/>
      <c r="P2" s="263"/>
      <c r="Q2" s="263"/>
      <c r="R2" s="263"/>
      <c r="S2" s="263"/>
      <c r="T2" s="264"/>
      <c r="U2" s="271" t="s">
        <v>104</v>
      </c>
      <c r="V2" s="271"/>
      <c r="W2" s="271"/>
      <c r="X2" s="271"/>
    </row>
    <row r="3" spans="2:32" ht="24.75" customHeight="1" x14ac:dyDescent="0.2">
      <c r="B3" s="71"/>
      <c r="C3" s="72"/>
      <c r="D3" s="72"/>
      <c r="E3" s="72"/>
      <c r="F3" s="72"/>
      <c r="G3" s="72"/>
      <c r="H3" s="72"/>
      <c r="I3" s="72"/>
      <c r="J3" s="73"/>
      <c r="K3" s="265"/>
      <c r="L3" s="266"/>
      <c r="M3" s="266"/>
      <c r="N3" s="266"/>
      <c r="O3" s="266"/>
      <c r="P3" s="266"/>
      <c r="Q3" s="266"/>
      <c r="R3" s="266"/>
      <c r="S3" s="266"/>
      <c r="T3" s="267"/>
      <c r="U3" s="271" t="s">
        <v>162</v>
      </c>
      <c r="V3" s="271"/>
      <c r="W3" s="271"/>
      <c r="X3" s="271"/>
    </row>
    <row r="4" spans="2:32" ht="24.75" customHeight="1" thickBot="1" x14ac:dyDescent="0.25">
      <c r="B4" s="71"/>
      <c r="C4" s="72"/>
      <c r="D4" s="72"/>
      <c r="E4" s="72"/>
      <c r="F4" s="72"/>
      <c r="G4" s="72"/>
      <c r="H4" s="72"/>
      <c r="I4" s="72"/>
      <c r="J4" s="73"/>
      <c r="K4" s="268"/>
      <c r="L4" s="269"/>
      <c r="M4" s="269"/>
      <c r="N4" s="269"/>
      <c r="O4" s="269"/>
      <c r="P4" s="269"/>
      <c r="Q4" s="269"/>
      <c r="R4" s="269"/>
      <c r="S4" s="269"/>
      <c r="T4" s="270"/>
      <c r="U4" s="271" t="s">
        <v>163</v>
      </c>
      <c r="V4" s="271"/>
      <c r="W4" s="271"/>
      <c r="X4" s="271"/>
      <c r="Z4" s="5"/>
    </row>
    <row r="5" spans="2:32" ht="13.5" thickBot="1" x14ac:dyDescent="0.25">
      <c r="B5" s="393" t="s">
        <v>164</v>
      </c>
      <c r="C5" s="394"/>
      <c r="D5" s="394"/>
      <c r="E5" s="394"/>
      <c r="F5" s="394"/>
      <c r="G5" s="394"/>
      <c r="H5" s="394"/>
      <c r="I5" s="394"/>
      <c r="J5" s="394"/>
      <c r="K5" s="394"/>
      <c r="L5" s="394"/>
      <c r="M5" s="394"/>
      <c r="N5" s="394"/>
      <c r="O5" s="394"/>
      <c r="P5" s="394"/>
      <c r="Q5" s="394"/>
      <c r="R5" s="394"/>
      <c r="S5" s="394"/>
      <c r="T5" s="394"/>
      <c r="U5" s="395"/>
      <c r="V5" s="395"/>
      <c r="W5" s="395"/>
      <c r="X5" s="396"/>
      <c r="Z5" s="5"/>
      <c r="AA5" s="74"/>
      <c r="AB5" s="74"/>
      <c r="AC5" s="74"/>
      <c r="AD5" s="74"/>
      <c r="AE5" s="74"/>
      <c r="AF5" s="74"/>
    </row>
    <row r="6" spans="2:32"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09"/>
      <c r="Y6" s="77"/>
      <c r="Z6" s="5"/>
      <c r="AA6" s="75"/>
      <c r="AB6" s="75"/>
      <c r="AC6" s="75"/>
      <c r="AD6" s="75"/>
      <c r="AE6" s="75"/>
      <c r="AF6" s="75"/>
    </row>
    <row r="7" spans="2:32" ht="13.5" thickBot="1" x14ac:dyDescent="0.25">
      <c r="B7" s="2"/>
      <c r="C7" s="257"/>
      <c r="D7" s="257"/>
      <c r="E7" s="257"/>
      <c r="F7" s="257"/>
      <c r="G7" s="257"/>
      <c r="H7" s="257"/>
      <c r="I7" s="257"/>
      <c r="J7" s="257"/>
      <c r="K7" s="257"/>
      <c r="L7" s="257"/>
      <c r="M7" s="257"/>
      <c r="N7" s="257"/>
      <c r="O7" s="257"/>
      <c r="P7" s="257"/>
      <c r="Q7" s="257"/>
      <c r="R7" s="257"/>
      <c r="S7" s="257"/>
      <c r="T7" s="257"/>
      <c r="U7" s="257"/>
      <c r="V7" s="257"/>
      <c r="W7" s="257"/>
      <c r="X7" s="5"/>
      <c r="Y7" s="77"/>
      <c r="Z7" s="5"/>
      <c r="AA7" s="75"/>
      <c r="AB7" s="75"/>
      <c r="AC7" s="75"/>
      <c r="AD7" s="75"/>
      <c r="AE7" s="75"/>
      <c r="AF7" s="75"/>
    </row>
    <row r="8" spans="2:32" ht="23.25" customHeight="1" thickBot="1" x14ac:dyDescent="0.25">
      <c r="B8" s="82"/>
      <c r="C8" s="39" t="s">
        <v>62</v>
      </c>
      <c r="D8" s="13" t="s">
        <v>40</v>
      </c>
      <c r="E8" s="64"/>
      <c r="F8" s="64"/>
      <c r="G8" s="64"/>
      <c r="H8" s="64"/>
      <c r="I8" s="332" t="s">
        <v>58</v>
      </c>
      <c r="J8" s="332"/>
      <c r="K8" s="333" t="s">
        <v>187</v>
      </c>
      <c r="L8" s="333"/>
      <c r="M8" s="333"/>
      <c r="N8" s="333"/>
      <c r="O8" s="333"/>
      <c r="P8" s="334"/>
      <c r="Q8" s="78"/>
      <c r="R8" s="78"/>
      <c r="S8" s="78"/>
      <c r="T8" s="78"/>
      <c r="U8" s="78"/>
      <c r="V8" s="78"/>
      <c r="W8" s="78"/>
      <c r="X8" s="5"/>
      <c r="Y8" s="77"/>
      <c r="Z8" s="75"/>
      <c r="AA8" s="75"/>
      <c r="AB8" s="75"/>
      <c r="AC8" s="75"/>
      <c r="AD8" s="75"/>
      <c r="AE8" s="75"/>
    </row>
    <row r="9" spans="2:32" ht="23.25" customHeight="1" thickBot="1" x14ac:dyDescent="0.25">
      <c r="B9" s="2"/>
      <c r="C9" s="39" t="s">
        <v>61</v>
      </c>
      <c r="D9" s="65" t="s">
        <v>87</v>
      </c>
      <c r="E9" s="66"/>
      <c r="F9" s="66"/>
      <c r="G9" s="66"/>
      <c r="H9" s="66"/>
      <c r="I9" s="340" t="s">
        <v>59</v>
      </c>
      <c r="J9" s="340"/>
      <c r="K9" s="335" t="s">
        <v>128</v>
      </c>
      <c r="L9" s="335"/>
      <c r="M9" s="335"/>
      <c r="N9" s="335"/>
      <c r="O9" s="335"/>
      <c r="P9" s="336"/>
      <c r="Q9" s="79"/>
      <c r="R9" s="79"/>
      <c r="S9" s="79"/>
      <c r="T9" s="79"/>
      <c r="U9" s="79"/>
      <c r="V9" s="79"/>
      <c r="W9" s="79"/>
      <c r="X9" s="5"/>
      <c r="Y9" s="77"/>
      <c r="Z9" s="75"/>
      <c r="AA9" s="75"/>
      <c r="AB9" s="75"/>
      <c r="AC9" s="75"/>
      <c r="AD9" s="75"/>
      <c r="AE9" s="75"/>
    </row>
    <row r="10" spans="2:32" ht="23.25" customHeight="1" thickBot="1" x14ac:dyDescent="0.25">
      <c r="B10" s="2"/>
      <c r="C10" s="39" t="s">
        <v>60</v>
      </c>
      <c r="D10" s="65" t="s">
        <v>113</v>
      </c>
      <c r="E10" s="66"/>
      <c r="F10" s="66"/>
      <c r="G10" s="66"/>
      <c r="H10" s="66"/>
      <c r="I10" s="340"/>
      <c r="J10" s="340"/>
      <c r="K10" s="335"/>
      <c r="L10" s="335"/>
      <c r="M10" s="335"/>
      <c r="N10" s="335"/>
      <c r="O10" s="335"/>
      <c r="P10" s="336"/>
      <c r="Q10" s="79"/>
      <c r="R10" s="79"/>
      <c r="S10" s="79"/>
      <c r="T10" s="79"/>
      <c r="U10" s="79"/>
      <c r="V10" s="79"/>
      <c r="W10" s="79"/>
      <c r="X10" s="5"/>
      <c r="Y10" s="77"/>
      <c r="Z10" s="75"/>
      <c r="AA10" s="75"/>
      <c r="AB10" s="75"/>
      <c r="AC10" s="75"/>
      <c r="AD10" s="75"/>
      <c r="AE10" s="75"/>
    </row>
    <row r="11" spans="2:32" ht="6" customHeight="1" thickBot="1" x14ac:dyDescent="0.25">
      <c r="B11" s="2"/>
      <c r="C11" s="5"/>
      <c r="D11" s="5"/>
      <c r="E11" s="5"/>
      <c r="F11" s="5"/>
      <c r="G11" s="5"/>
      <c r="H11" s="5"/>
      <c r="I11" s="33"/>
      <c r="J11" s="33"/>
      <c r="K11" s="33"/>
      <c r="L11" s="33"/>
      <c r="M11" s="33"/>
      <c r="N11" s="33"/>
      <c r="O11" s="81"/>
      <c r="P11" s="33"/>
      <c r="Q11" s="83"/>
      <c r="R11" s="5"/>
      <c r="S11" s="5"/>
      <c r="T11" s="5"/>
      <c r="U11" s="5"/>
      <c r="V11" s="5"/>
      <c r="W11" s="5"/>
      <c r="X11" s="5"/>
      <c r="Y11" s="77"/>
      <c r="Z11" s="5"/>
      <c r="AA11" s="75"/>
      <c r="AB11" s="75"/>
      <c r="AC11" s="75"/>
      <c r="AD11" s="75"/>
      <c r="AE11" s="75"/>
      <c r="AF11" s="75"/>
    </row>
    <row r="12" spans="2:32" ht="15" customHeight="1" x14ac:dyDescent="0.2">
      <c r="B12" s="2"/>
      <c r="C12" s="233" t="s">
        <v>14</v>
      </c>
      <c r="D12" s="235"/>
      <c r="E12" s="233" t="s">
        <v>63</v>
      </c>
      <c r="F12" s="235"/>
      <c r="G12" s="236" t="s">
        <v>1</v>
      </c>
      <c r="H12" s="220"/>
      <c r="I12" s="339" t="s">
        <v>3</v>
      </c>
      <c r="J12" s="339"/>
      <c r="K12" s="339" t="s">
        <v>6</v>
      </c>
      <c r="L12" s="339"/>
      <c r="M12" s="337" t="s">
        <v>2</v>
      </c>
      <c r="N12" s="337"/>
      <c r="O12" s="337"/>
      <c r="P12" s="337" t="s">
        <v>72</v>
      </c>
      <c r="Q12" s="338"/>
      <c r="R12" s="84"/>
      <c r="S12" s="84"/>
      <c r="T12" s="84"/>
      <c r="U12" s="84"/>
      <c r="V12" s="84"/>
      <c r="W12" s="84"/>
      <c r="X12" s="84"/>
      <c r="Y12" s="77"/>
      <c r="Z12" s="5"/>
      <c r="AA12" s="75"/>
      <c r="AB12" s="75"/>
      <c r="AC12" s="75"/>
      <c r="AD12" s="75"/>
      <c r="AE12" s="75"/>
      <c r="AF12" s="75"/>
    </row>
    <row r="13" spans="2:32" ht="15" customHeight="1" x14ac:dyDescent="0.2">
      <c r="B13" s="2"/>
      <c r="C13" s="248" t="s">
        <v>127</v>
      </c>
      <c r="D13" s="249"/>
      <c r="E13" s="248" t="s">
        <v>84</v>
      </c>
      <c r="F13" s="249"/>
      <c r="G13" s="252" t="s">
        <v>85</v>
      </c>
      <c r="H13" s="163"/>
      <c r="I13" s="344" t="s">
        <v>4</v>
      </c>
      <c r="J13" s="344"/>
      <c r="K13" s="344" t="s">
        <v>7</v>
      </c>
      <c r="L13" s="344"/>
      <c r="M13" s="344" t="s">
        <v>118</v>
      </c>
      <c r="N13" s="344"/>
      <c r="O13" s="344"/>
      <c r="P13" s="344" t="s">
        <v>77</v>
      </c>
      <c r="Q13" s="178"/>
      <c r="R13" s="80"/>
      <c r="S13" s="80"/>
      <c r="T13" s="80"/>
      <c r="U13" s="80"/>
      <c r="V13" s="80"/>
      <c r="W13" s="80"/>
      <c r="X13" s="80"/>
      <c r="Y13" s="77"/>
      <c r="Z13" s="5"/>
      <c r="AA13" s="75"/>
      <c r="AB13" s="75"/>
      <c r="AC13" s="75"/>
      <c r="AD13" s="75"/>
      <c r="AE13" s="75"/>
      <c r="AF13" s="75"/>
    </row>
    <row r="14" spans="2:32" ht="69" customHeight="1" thickBot="1" x14ac:dyDescent="0.25">
      <c r="B14" s="14"/>
      <c r="C14" s="250"/>
      <c r="D14" s="251"/>
      <c r="E14" s="250"/>
      <c r="F14" s="251"/>
      <c r="G14" s="254"/>
      <c r="H14" s="341"/>
      <c r="I14" s="345"/>
      <c r="J14" s="345"/>
      <c r="K14" s="345"/>
      <c r="L14" s="345"/>
      <c r="M14" s="345"/>
      <c r="N14" s="345"/>
      <c r="O14" s="345"/>
      <c r="P14" s="345"/>
      <c r="Q14" s="180"/>
      <c r="R14" s="80"/>
      <c r="S14" s="80"/>
      <c r="T14" s="80"/>
      <c r="U14" s="80"/>
      <c r="V14" s="80"/>
      <c r="W14" s="80"/>
      <c r="X14" s="80"/>
      <c r="Y14" s="77"/>
      <c r="Z14" s="5"/>
      <c r="AA14" s="75"/>
      <c r="AB14" s="75"/>
      <c r="AC14" s="75"/>
      <c r="AD14" s="75"/>
      <c r="AE14" s="75"/>
      <c r="AF14" s="75"/>
    </row>
    <row r="15" spans="2:32" ht="8.25" customHeight="1" thickBot="1" x14ac:dyDescent="0.25">
      <c r="B15" s="2"/>
      <c r="C15" s="5"/>
      <c r="D15" s="5"/>
      <c r="E15" s="5"/>
      <c r="F15" s="5"/>
      <c r="G15" s="5"/>
      <c r="H15" s="5"/>
      <c r="I15" s="5"/>
      <c r="J15" s="5"/>
      <c r="K15" s="5"/>
      <c r="L15" s="5"/>
      <c r="M15" s="5"/>
      <c r="N15" s="5"/>
      <c r="O15" s="5"/>
      <c r="P15" s="5"/>
      <c r="Q15" s="5"/>
      <c r="R15" s="5"/>
      <c r="S15" s="5"/>
      <c r="T15" s="5"/>
      <c r="U15" s="5"/>
      <c r="V15" s="5"/>
      <c r="W15" s="5"/>
      <c r="X15" s="5"/>
      <c r="Y15" s="77"/>
      <c r="Z15" s="5"/>
      <c r="AA15" s="76"/>
      <c r="AB15" s="76"/>
      <c r="AC15" s="76"/>
      <c r="AD15" s="76"/>
      <c r="AE15" s="75"/>
      <c r="AF15" s="75"/>
    </row>
    <row r="16" spans="2:32" x14ac:dyDescent="0.2">
      <c r="B16" s="2"/>
      <c r="C16" s="189" t="s">
        <v>11</v>
      </c>
      <c r="D16" s="192" t="s">
        <v>26</v>
      </c>
      <c r="E16" s="193"/>
      <c r="F16" s="194" t="s">
        <v>106</v>
      </c>
      <c r="G16" s="195"/>
      <c r="H16" s="7"/>
      <c r="I16" s="7"/>
      <c r="J16" s="7"/>
      <c r="K16" s="7"/>
      <c r="L16" s="7"/>
      <c r="M16" s="8"/>
      <c r="N16" s="8"/>
      <c r="O16" s="8"/>
      <c r="P16" s="8"/>
      <c r="Q16" s="8"/>
      <c r="R16" s="8"/>
      <c r="S16" s="8"/>
      <c r="T16" s="8"/>
      <c r="U16" s="8"/>
      <c r="V16" s="8"/>
      <c r="W16" s="8"/>
      <c r="X16" s="8"/>
      <c r="Y16" s="77"/>
      <c r="Z16" s="5"/>
      <c r="AA16" s="75"/>
      <c r="AB16" s="75"/>
      <c r="AC16" s="75"/>
      <c r="AD16" s="75"/>
      <c r="AE16" s="75"/>
      <c r="AF16" s="75"/>
    </row>
    <row r="17" spans="2:32" ht="18.75" customHeight="1" x14ac:dyDescent="0.2">
      <c r="B17" s="2"/>
      <c r="C17" s="190"/>
      <c r="D17" s="196" t="s">
        <v>27</v>
      </c>
      <c r="E17" s="197"/>
      <c r="F17" s="160" t="s">
        <v>107</v>
      </c>
      <c r="G17" s="198"/>
      <c r="H17" s="7"/>
      <c r="I17" s="7"/>
      <c r="J17" s="7"/>
      <c r="K17" s="7"/>
      <c r="L17" s="7"/>
      <c r="M17" s="8"/>
      <c r="N17" s="8"/>
      <c r="O17" s="8"/>
      <c r="P17" s="8"/>
      <c r="Q17" s="8"/>
      <c r="R17" s="8"/>
      <c r="S17" s="8"/>
      <c r="T17" s="8"/>
      <c r="U17" s="8"/>
      <c r="V17" s="8"/>
      <c r="W17" s="8"/>
      <c r="X17" s="8"/>
      <c r="Y17" s="77"/>
      <c r="Z17" s="5"/>
      <c r="AA17" s="75"/>
      <c r="AB17" s="75"/>
      <c r="AC17" s="75"/>
      <c r="AD17" s="75"/>
      <c r="AE17" s="75"/>
      <c r="AF17" s="75"/>
    </row>
    <row r="18" spans="2:32" ht="18.75" customHeight="1" thickBot="1" x14ac:dyDescent="0.25">
      <c r="B18" s="2"/>
      <c r="C18" s="191"/>
      <c r="D18" s="199" t="s">
        <v>28</v>
      </c>
      <c r="E18" s="200"/>
      <c r="F18" s="201" t="s">
        <v>108</v>
      </c>
      <c r="G18" s="202"/>
      <c r="H18" s="7"/>
      <c r="I18" s="7"/>
      <c r="J18" s="7"/>
      <c r="K18" s="7"/>
      <c r="L18" s="7"/>
      <c r="M18" s="8"/>
      <c r="N18" s="8"/>
      <c r="O18" s="8"/>
      <c r="P18" s="8"/>
      <c r="Q18" s="8"/>
      <c r="R18" s="8"/>
      <c r="S18" s="8"/>
      <c r="T18" s="8"/>
      <c r="U18" s="8"/>
      <c r="V18" s="8"/>
      <c r="W18" s="8"/>
      <c r="X18" s="8"/>
      <c r="Y18" s="77"/>
      <c r="Z18" s="5"/>
      <c r="AA18" s="75"/>
      <c r="AB18" s="75"/>
      <c r="AC18" s="75"/>
      <c r="AD18" s="75"/>
      <c r="AE18" s="75"/>
      <c r="AF18" s="75"/>
    </row>
    <row r="19" spans="2:32" ht="6" customHeight="1" thickBot="1" x14ac:dyDescent="0.25">
      <c r="B19" s="2"/>
      <c r="C19" s="5"/>
      <c r="D19" s="5"/>
      <c r="E19" s="5"/>
      <c r="F19" s="5"/>
      <c r="G19" s="5"/>
      <c r="H19" s="5"/>
      <c r="I19" s="5"/>
      <c r="J19" s="5"/>
      <c r="K19" s="5"/>
      <c r="L19" s="5"/>
      <c r="M19" s="5"/>
      <c r="N19" s="5"/>
      <c r="O19" s="5"/>
      <c r="P19" s="5"/>
      <c r="Q19" s="5"/>
      <c r="R19" s="5"/>
      <c r="S19" s="5"/>
      <c r="T19" s="5"/>
      <c r="U19" s="5"/>
      <c r="V19" s="5"/>
      <c r="W19" s="5"/>
      <c r="X19" s="5"/>
      <c r="Y19" s="77"/>
      <c r="Z19" s="5"/>
      <c r="AA19" s="75"/>
      <c r="AB19" s="75"/>
      <c r="AC19" s="75"/>
      <c r="AD19" s="75"/>
      <c r="AE19" s="75"/>
      <c r="AF19" s="75"/>
    </row>
    <row r="20" spans="2:32"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4"/>
      <c r="Y20" s="77"/>
      <c r="Z20" s="5"/>
      <c r="AA20" s="75"/>
      <c r="AB20" s="75"/>
      <c r="AC20" s="75"/>
      <c r="AD20" s="75"/>
      <c r="AE20" s="75"/>
      <c r="AF20" s="75"/>
    </row>
    <row r="21" spans="2:32" ht="6" customHeight="1" x14ac:dyDescent="0.2">
      <c r="B21" s="2"/>
      <c r="M21" s="9"/>
      <c r="N21" s="9"/>
      <c r="O21" s="5"/>
      <c r="P21" s="5"/>
      <c r="Q21" s="5"/>
      <c r="R21" s="5"/>
      <c r="S21" s="5"/>
      <c r="T21" s="5"/>
      <c r="U21" s="5"/>
      <c r="V21" s="5"/>
      <c r="W21" s="5"/>
      <c r="X21" s="5"/>
      <c r="Y21" s="77"/>
      <c r="Z21" s="5"/>
      <c r="AA21" s="75"/>
      <c r="AB21" s="75"/>
      <c r="AC21" s="75"/>
      <c r="AD21" s="75"/>
      <c r="AE21" s="75"/>
      <c r="AF21" s="75"/>
    </row>
    <row r="22" spans="2:32" ht="4.5" customHeight="1" thickBot="1" x14ac:dyDescent="0.25">
      <c r="B22" s="2"/>
      <c r="C22" s="5"/>
      <c r="D22" s="5"/>
      <c r="E22" s="5"/>
      <c r="F22" s="5"/>
      <c r="G22" s="5"/>
      <c r="H22" s="5"/>
      <c r="I22" s="5"/>
      <c r="J22" s="5"/>
      <c r="K22" s="5"/>
      <c r="L22" s="5"/>
      <c r="M22" s="5"/>
      <c r="N22" s="5"/>
      <c r="O22" s="5"/>
      <c r="P22" s="5"/>
      <c r="Q22" s="5"/>
      <c r="R22" s="5"/>
      <c r="S22" s="5"/>
      <c r="T22" s="5"/>
      <c r="U22" s="5"/>
      <c r="V22" s="5"/>
      <c r="W22" s="5"/>
      <c r="X22" s="5"/>
      <c r="Y22" s="77"/>
      <c r="Z22" s="5"/>
      <c r="AA22" s="75"/>
      <c r="AB22" s="75"/>
      <c r="AC22" s="75"/>
      <c r="AD22" s="75"/>
      <c r="AE22" s="75"/>
      <c r="AF22" s="75"/>
    </row>
    <row r="23" spans="2:32" ht="15.75" customHeight="1" thickBot="1" x14ac:dyDescent="0.25">
      <c r="B23" s="2"/>
      <c r="C23" s="352" t="s">
        <v>12</v>
      </c>
      <c r="D23" s="353"/>
      <c r="E23" s="353"/>
      <c r="F23" s="353"/>
      <c r="G23" s="353"/>
      <c r="H23" s="353"/>
      <c r="I23" s="353"/>
      <c r="J23" s="353"/>
      <c r="K23" s="353"/>
      <c r="L23" s="353"/>
      <c r="M23" s="353"/>
      <c r="N23" s="353"/>
      <c r="O23" s="353"/>
      <c r="P23" s="353"/>
      <c r="Q23" s="353"/>
      <c r="R23" s="93"/>
      <c r="S23" s="93"/>
      <c r="T23" s="93"/>
      <c r="U23" s="93"/>
      <c r="V23" s="93"/>
      <c r="W23" s="93"/>
      <c r="X23" s="5"/>
      <c r="Y23" s="77"/>
      <c r="Z23" s="5"/>
      <c r="AA23" s="75"/>
      <c r="AB23" s="75"/>
      <c r="AC23" s="75"/>
      <c r="AD23" s="75"/>
      <c r="AE23" s="75"/>
      <c r="AF23" s="75"/>
    </row>
    <row r="24" spans="2:32" ht="27" customHeight="1" thickBot="1" x14ac:dyDescent="0.25">
      <c r="B24" s="2"/>
      <c r="C24" s="56" t="s">
        <v>16</v>
      </c>
      <c r="D24" s="85" t="s">
        <v>131</v>
      </c>
      <c r="E24" s="89" t="s">
        <v>132</v>
      </c>
      <c r="F24" s="89" t="s">
        <v>133</v>
      </c>
      <c r="G24" s="89" t="s">
        <v>134</v>
      </c>
      <c r="H24" s="89" t="s">
        <v>135</v>
      </c>
      <c r="I24" s="89" t="s">
        <v>136</v>
      </c>
      <c r="J24" s="89" t="s">
        <v>137</v>
      </c>
      <c r="K24" s="89" t="s">
        <v>138</v>
      </c>
      <c r="L24" s="89" t="s">
        <v>139</v>
      </c>
      <c r="M24" s="89" t="s">
        <v>140</v>
      </c>
      <c r="N24" s="89" t="s">
        <v>141</v>
      </c>
      <c r="O24" s="89" t="s">
        <v>142</v>
      </c>
      <c r="P24" s="342" t="s">
        <v>13</v>
      </c>
      <c r="Q24" s="343"/>
      <c r="R24" s="77"/>
      <c r="S24" s="75"/>
      <c r="T24" s="75"/>
      <c r="U24" s="75"/>
      <c r="V24" s="75"/>
      <c r="W24" s="75"/>
      <c r="X24" s="75"/>
      <c r="Y24" s="77"/>
      <c r="Z24" s="5"/>
    </row>
    <row r="25" spans="2:32" ht="15" customHeight="1" x14ac:dyDescent="0.2">
      <c r="B25" s="2"/>
      <c r="C25" s="55" t="s">
        <v>17</v>
      </c>
      <c r="D25" s="86">
        <v>7.0000000000000007E-2</v>
      </c>
      <c r="E25" s="90">
        <v>7.0000000000000007E-2</v>
      </c>
      <c r="F25" s="90">
        <v>7.0000000000000007E-2</v>
      </c>
      <c r="G25" s="90">
        <v>7.0000000000000007E-2</v>
      </c>
      <c r="H25" s="90">
        <v>7.0000000000000007E-2</v>
      </c>
      <c r="I25" s="90">
        <v>7.0000000000000007E-2</v>
      </c>
      <c r="J25" s="90">
        <v>7.0000000000000007E-2</v>
      </c>
      <c r="K25" s="90">
        <v>7.0000000000000007E-2</v>
      </c>
      <c r="L25" s="90">
        <v>7.0000000000000007E-2</v>
      </c>
      <c r="M25" s="90">
        <v>7.0000000000000007E-2</v>
      </c>
      <c r="N25" s="90">
        <v>0.05</v>
      </c>
      <c r="O25" s="90">
        <v>0.05</v>
      </c>
      <c r="P25" s="346">
        <v>0.8</v>
      </c>
      <c r="Q25" s="347"/>
      <c r="R25" s="77"/>
      <c r="S25" s="75"/>
      <c r="T25" s="75"/>
      <c r="U25" s="75"/>
      <c r="V25" s="75"/>
      <c r="W25" s="75"/>
      <c r="X25" s="75"/>
      <c r="Y25" s="77"/>
      <c r="Z25" s="5"/>
    </row>
    <row r="26" spans="2:32" x14ac:dyDescent="0.2">
      <c r="B26" s="2"/>
      <c r="C26" s="54" t="s">
        <v>15</v>
      </c>
      <c r="D26" s="87">
        <v>3</v>
      </c>
      <c r="E26" s="91">
        <v>25</v>
      </c>
      <c r="F26" s="91">
        <v>26</v>
      </c>
      <c r="G26" s="91">
        <v>14</v>
      </c>
      <c r="H26" s="91">
        <v>19</v>
      </c>
      <c r="I26" s="91">
        <v>21</v>
      </c>
      <c r="J26" s="91">
        <v>7</v>
      </c>
      <c r="K26" s="91">
        <v>10</v>
      </c>
      <c r="L26" s="91">
        <v>10</v>
      </c>
      <c r="M26" s="91"/>
      <c r="N26" s="91"/>
      <c r="O26" s="91"/>
      <c r="P26" s="348">
        <f>SUM(D26:O26)</f>
        <v>135</v>
      </c>
      <c r="Q26" s="349"/>
      <c r="R26" s="77"/>
      <c r="S26" s="75"/>
      <c r="T26" s="75"/>
      <c r="U26" s="75"/>
      <c r="V26" s="75"/>
      <c r="W26" s="75"/>
      <c r="X26" s="75"/>
      <c r="Y26" s="77"/>
      <c r="Z26" s="5"/>
    </row>
    <row r="27" spans="2:32" ht="15.75" customHeight="1" x14ac:dyDescent="0.2">
      <c r="B27" s="2"/>
      <c r="C27" s="54" t="s">
        <v>36</v>
      </c>
      <c r="D27" s="87">
        <v>3</v>
      </c>
      <c r="E27" s="91">
        <v>25</v>
      </c>
      <c r="F27" s="91">
        <v>26</v>
      </c>
      <c r="G27" s="91">
        <v>14</v>
      </c>
      <c r="H27" s="91">
        <v>19</v>
      </c>
      <c r="I27" s="91">
        <v>21</v>
      </c>
      <c r="J27" s="91">
        <v>7</v>
      </c>
      <c r="K27" s="91">
        <v>10</v>
      </c>
      <c r="L27" s="91">
        <v>10</v>
      </c>
      <c r="M27" s="91"/>
      <c r="N27" s="91"/>
      <c r="O27" s="91"/>
      <c r="P27" s="348">
        <f>SUM(D27:O27)</f>
        <v>135</v>
      </c>
      <c r="Q27" s="349"/>
      <c r="R27" s="77"/>
      <c r="S27" s="75"/>
      <c r="T27" s="75"/>
      <c r="U27" s="75"/>
      <c r="V27" s="75"/>
      <c r="W27" s="75"/>
      <c r="X27" s="75"/>
      <c r="Y27" s="77"/>
      <c r="Z27" s="5"/>
    </row>
    <row r="28" spans="2:32" ht="15.75" customHeight="1" thickBot="1" x14ac:dyDescent="0.25">
      <c r="B28" s="2"/>
      <c r="C28" s="53" t="s">
        <v>29</v>
      </c>
      <c r="D28" s="88">
        <f t="shared" ref="D28:P28" si="0">(D26/D27)*100</f>
        <v>100</v>
      </c>
      <c r="E28" s="88">
        <f t="shared" si="0"/>
        <v>100</v>
      </c>
      <c r="F28" s="88">
        <f t="shared" si="0"/>
        <v>100</v>
      </c>
      <c r="G28" s="88">
        <f t="shared" si="0"/>
        <v>100</v>
      </c>
      <c r="H28" s="88">
        <f t="shared" si="0"/>
        <v>100</v>
      </c>
      <c r="I28" s="88">
        <f t="shared" si="0"/>
        <v>100</v>
      </c>
      <c r="J28" s="88">
        <f t="shared" si="0"/>
        <v>100</v>
      </c>
      <c r="K28" s="88">
        <f t="shared" si="0"/>
        <v>100</v>
      </c>
      <c r="L28" s="88">
        <f t="shared" si="0"/>
        <v>100</v>
      </c>
      <c r="M28" s="88" t="e">
        <f t="shared" si="0"/>
        <v>#DIV/0!</v>
      </c>
      <c r="N28" s="88" t="e">
        <f t="shared" si="0"/>
        <v>#DIV/0!</v>
      </c>
      <c r="O28" s="88" t="e">
        <f t="shared" si="0"/>
        <v>#DIV/0!</v>
      </c>
      <c r="P28" s="350">
        <f t="shared" si="0"/>
        <v>100</v>
      </c>
      <c r="Q28" s="351"/>
      <c r="R28" s="77"/>
      <c r="S28" s="75"/>
      <c r="T28" s="75"/>
      <c r="U28" s="75"/>
      <c r="V28" s="75"/>
      <c r="W28" s="75"/>
      <c r="X28" s="75"/>
      <c r="Y28" s="77"/>
      <c r="Z28" s="5"/>
    </row>
    <row r="29" spans="2:32" x14ac:dyDescent="0.2">
      <c r="B29" s="2"/>
      <c r="C29" s="5"/>
      <c r="D29" s="5"/>
      <c r="E29" s="5"/>
      <c r="F29" s="5"/>
      <c r="G29" s="5"/>
      <c r="H29" s="5"/>
      <c r="I29" s="5"/>
      <c r="J29" s="5"/>
      <c r="K29" s="5"/>
      <c r="L29" s="5"/>
      <c r="M29" s="5"/>
      <c r="N29" s="5"/>
      <c r="O29" s="5"/>
      <c r="P29" s="5"/>
      <c r="Q29" s="5"/>
      <c r="R29" s="5"/>
      <c r="S29" s="5"/>
      <c r="T29" s="5"/>
      <c r="U29" s="5"/>
      <c r="V29" s="5"/>
      <c r="W29" s="5"/>
      <c r="X29" s="5"/>
      <c r="Y29" s="77"/>
      <c r="Z29" s="92"/>
      <c r="AA29" s="75"/>
      <c r="AB29" s="75"/>
      <c r="AC29" s="75"/>
      <c r="AD29" s="75"/>
      <c r="AE29" s="75"/>
      <c r="AF29" s="75"/>
    </row>
    <row r="30" spans="2:32" x14ac:dyDescent="0.2">
      <c r="B30" s="2"/>
      <c r="C30" s="5"/>
      <c r="D30" s="5"/>
      <c r="E30" s="5"/>
      <c r="F30" s="5"/>
      <c r="G30" s="5"/>
      <c r="H30" s="5"/>
      <c r="I30" s="5"/>
      <c r="J30" s="5"/>
      <c r="K30" s="5"/>
      <c r="L30" s="5"/>
      <c r="M30" s="5"/>
      <c r="N30" s="5"/>
      <c r="O30" s="5"/>
      <c r="P30" s="5"/>
      <c r="Q30" s="5"/>
      <c r="R30" s="5"/>
      <c r="S30" s="5"/>
      <c r="T30" s="5"/>
      <c r="U30" s="5"/>
      <c r="V30" s="5"/>
      <c r="W30" s="5"/>
      <c r="X30" s="5"/>
      <c r="Y30" s="77"/>
      <c r="Z30" s="5"/>
      <c r="AA30" s="75"/>
      <c r="AB30" s="75"/>
      <c r="AC30" s="75"/>
      <c r="AD30" s="75"/>
      <c r="AE30" s="75"/>
      <c r="AF30" s="75"/>
    </row>
    <row r="31" spans="2:32" x14ac:dyDescent="0.2">
      <c r="B31" s="2"/>
      <c r="C31" s="5"/>
      <c r="D31" s="5"/>
      <c r="E31" s="5"/>
      <c r="F31" s="5"/>
      <c r="G31" s="5"/>
      <c r="H31" s="5"/>
      <c r="I31" s="5"/>
      <c r="J31" s="5"/>
      <c r="K31" s="5"/>
      <c r="L31" s="5"/>
      <c r="M31" s="5"/>
      <c r="N31" s="5"/>
      <c r="O31" s="316"/>
      <c r="P31" s="316"/>
      <c r="Q31" s="316"/>
      <c r="R31" s="316"/>
      <c r="S31" s="316"/>
      <c r="T31" s="316"/>
      <c r="U31" s="316"/>
      <c r="V31" s="316"/>
      <c r="W31" s="316"/>
      <c r="X31" s="5"/>
      <c r="Y31" s="77"/>
      <c r="Z31" s="5"/>
      <c r="AA31" s="75"/>
      <c r="AB31" s="75"/>
      <c r="AC31" s="75"/>
      <c r="AD31" s="75"/>
      <c r="AE31" s="75"/>
      <c r="AF31" s="75"/>
    </row>
    <row r="32" spans="2:32" x14ac:dyDescent="0.2">
      <c r="B32" s="2"/>
      <c r="C32" s="5"/>
      <c r="D32" s="5"/>
      <c r="E32" s="5"/>
      <c r="F32" s="5"/>
      <c r="G32" s="5"/>
      <c r="H32" s="5"/>
      <c r="I32" s="5"/>
      <c r="J32" s="5"/>
      <c r="K32" s="5"/>
      <c r="L32" s="5"/>
      <c r="M32" s="5"/>
      <c r="N32" s="5"/>
      <c r="O32" s="8"/>
      <c r="P32" s="8"/>
      <c r="Q32" s="8"/>
      <c r="R32" s="8"/>
      <c r="S32" s="8"/>
      <c r="T32" s="8"/>
      <c r="U32" s="8"/>
      <c r="V32" s="8"/>
      <c r="W32" s="8"/>
      <c r="X32" s="5"/>
      <c r="Y32" s="77"/>
      <c r="Z32" s="5"/>
      <c r="AA32" s="75"/>
      <c r="AB32" s="75"/>
      <c r="AC32" s="75"/>
      <c r="AD32" s="75"/>
      <c r="AE32" s="75"/>
      <c r="AF32" s="75"/>
    </row>
    <row r="33" spans="2:32" x14ac:dyDescent="0.2">
      <c r="B33" s="2"/>
      <c r="C33" s="5"/>
      <c r="D33" s="5"/>
      <c r="E33" s="5"/>
      <c r="F33" s="5"/>
      <c r="G33" s="5"/>
      <c r="H33" s="5"/>
      <c r="I33" s="5"/>
      <c r="J33" s="5"/>
      <c r="K33" s="5"/>
      <c r="L33" s="5"/>
      <c r="M33" s="5"/>
      <c r="N33" s="5"/>
      <c r="O33" s="8"/>
      <c r="P33" s="8"/>
      <c r="Q33" s="8"/>
      <c r="R33" s="8"/>
      <c r="S33" s="8"/>
      <c r="T33" s="8"/>
      <c r="U33" s="8"/>
      <c r="V33" s="8"/>
      <c r="W33" s="8"/>
      <c r="X33" s="5"/>
      <c r="Y33" s="77"/>
      <c r="Z33" s="5"/>
      <c r="AA33" s="75"/>
      <c r="AB33" s="75"/>
      <c r="AC33" s="75"/>
      <c r="AD33" s="75"/>
      <c r="AE33" s="75"/>
      <c r="AF33" s="75"/>
    </row>
    <row r="34" spans="2:32" x14ac:dyDescent="0.2">
      <c r="B34" s="2"/>
      <c r="C34" s="5"/>
      <c r="D34" s="5"/>
      <c r="E34" s="5"/>
      <c r="F34" s="5"/>
      <c r="G34" s="5"/>
      <c r="H34" s="5"/>
      <c r="I34" s="5"/>
      <c r="J34" s="5"/>
      <c r="K34" s="5"/>
      <c r="L34" s="5"/>
      <c r="M34" s="5"/>
      <c r="N34" s="5"/>
      <c r="O34" s="8"/>
      <c r="P34" s="8"/>
      <c r="Q34" s="8"/>
      <c r="R34" s="8"/>
      <c r="S34" s="8"/>
      <c r="T34" s="8"/>
      <c r="U34" s="8"/>
      <c r="V34" s="8"/>
      <c r="W34" s="8"/>
      <c r="X34" s="5"/>
      <c r="Y34" s="77"/>
      <c r="Z34" s="5"/>
      <c r="AA34" s="75"/>
      <c r="AB34" s="75"/>
      <c r="AC34" s="75"/>
      <c r="AD34" s="75"/>
      <c r="AE34" s="75"/>
      <c r="AF34" s="75"/>
    </row>
    <row r="35" spans="2:32" x14ac:dyDescent="0.2">
      <c r="B35" s="2"/>
      <c r="C35" s="5"/>
      <c r="D35" s="5"/>
      <c r="E35" s="5"/>
      <c r="F35" s="5"/>
      <c r="G35" s="5"/>
      <c r="H35" s="5"/>
      <c r="I35" s="5"/>
      <c r="J35" s="5"/>
      <c r="K35" s="5"/>
      <c r="L35" s="5"/>
      <c r="M35" s="5"/>
      <c r="N35" s="5"/>
      <c r="O35" s="8"/>
      <c r="P35" s="8"/>
      <c r="Q35" s="8"/>
      <c r="R35" s="8"/>
      <c r="S35" s="8"/>
      <c r="T35" s="8"/>
      <c r="U35" s="8"/>
      <c r="V35" s="8"/>
      <c r="W35" s="8"/>
      <c r="X35" s="5"/>
      <c r="Y35" s="77"/>
      <c r="Z35" s="5"/>
      <c r="AA35" s="75"/>
      <c r="AB35" s="75"/>
      <c r="AC35" s="75"/>
      <c r="AD35" s="75"/>
      <c r="AE35" s="75"/>
      <c r="AF35" s="75"/>
    </row>
    <row r="36" spans="2:32" x14ac:dyDescent="0.2">
      <c r="B36" s="2"/>
      <c r="C36" s="5"/>
      <c r="D36" s="5"/>
      <c r="E36" s="5"/>
      <c r="F36" s="5"/>
      <c r="G36" s="5"/>
      <c r="H36" s="5"/>
      <c r="I36" s="5"/>
      <c r="J36" s="5"/>
      <c r="K36" s="5"/>
      <c r="L36" s="5"/>
      <c r="M36" s="5"/>
      <c r="N36" s="5"/>
      <c r="O36" s="8"/>
      <c r="P36" s="8"/>
      <c r="Q36" s="8"/>
      <c r="R36" s="8"/>
      <c r="S36" s="8"/>
      <c r="T36" s="8"/>
      <c r="U36" s="8"/>
      <c r="V36" s="8"/>
      <c r="W36" s="8"/>
      <c r="X36" s="5"/>
      <c r="Y36" s="77"/>
      <c r="Z36" s="5"/>
      <c r="AA36" s="75"/>
      <c r="AB36" s="75"/>
      <c r="AC36" s="75"/>
      <c r="AD36" s="75"/>
      <c r="AE36" s="75"/>
      <c r="AF36" s="75"/>
    </row>
    <row r="37" spans="2:32" x14ac:dyDescent="0.2">
      <c r="B37" s="2"/>
      <c r="C37" s="5"/>
      <c r="D37" s="5"/>
      <c r="E37" s="5"/>
      <c r="F37" s="5"/>
      <c r="G37" s="5"/>
      <c r="H37" s="5"/>
      <c r="I37" s="5"/>
      <c r="J37" s="5"/>
      <c r="K37" s="5"/>
      <c r="L37" s="5"/>
      <c r="M37" s="5"/>
      <c r="N37" s="5"/>
      <c r="O37" s="8"/>
      <c r="P37" s="8"/>
      <c r="Q37" s="8"/>
      <c r="R37" s="8"/>
      <c r="S37" s="8"/>
      <c r="T37" s="8"/>
      <c r="U37" s="8"/>
      <c r="V37" s="8"/>
      <c r="W37" s="8"/>
      <c r="X37" s="5"/>
      <c r="Y37" s="77"/>
      <c r="Z37" s="5"/>
      <c r="AA37" s="74"/>
      <c r="AB37" s="74"/>
      <c r="AC37" s="74"/>
      <c r="AD37" s="74"/>
      <c r="AE37" s="74"/>
      <c r="AF37" s="74"/>
    </row>
    <row r="38" spans="2:32" x14ac:dyDescent="0.2">
      <c r="B38" s="2"/>
      <c r="C38" s="5"/>
      <c r="D38" s="5"/>
      <c r="E38" s="5"/>
      <c r="F38" s="5"/>
      <c r="G38" s="5"/>
      <c r="H38" s="5"/>
      <c r="I38" s="5"/>
      <c r="J38" s="5"/>
      <c r="K38" s="5"/>
      <c r="L38" s="5"/>
      <c r="M38" s="5"/>
      <c r="N38" s="5"/>
      <c r="O38" s="8"/>
      <c r="P38" s="8"/>
      <c r="Q38" s="8"/>
      <c r="R38" s="8"/>
      <c r="S38" s="8"/>
      <c r="T38" s="8"/>
      <c r="U38" s="8"/>
      <c r="V38" s="8"/>
      <c r="W38" s="8"/>
      <c r="X38" s="5"/>
      <c r="Y38" s="77"/>
      <c r="AA38" s="74"/>
      <c r="AB38" s="74"/>
      <c r="AC38" s="74"/>
      <c r="AD38" s="74"/>
      <c r="AE38" s="74"/>
      <c r="AF38" s="74"/>
    </row>
    <row r="39" spans="2:32" x14ac:dyDescent="0.2">
      <c r="B39" s="2"/>
      <c r="C39" s="5"/>
      <c r="D39" s="5"/>
      <c r="E39" s="5"/>
      <c r="F39" s="5"/>
      <c r="G39" s="5"/>
      <c r="H39" s="5"/>
      <c r="I39" s="5"/>
      <c r="J39" s="5"/>
      <c r="K39" s="5"/>
      <c r="L39" s="5"/>
      <c r="M39" s="5"/>
      <c r="N39" s="5"/>
      <c r="O39" s="8"/>
      <c r="P39" s="8"/>
      <c r="Q39" s="8"/>
      <c r="R39" s="8"/>
      <c r="S39" s="8"/>
      <c r="T39" s="8"/>
      <c r="U39" s="8"/>
      <c r="V39" s="8"/>
      <c r="W39" s="8"/>
      <c r="X39" s="5"/>
      <c r="Y39" s="77"/>
      <c r="AA39" s="74"/>
      <c r="AB39" s="74"/>
      <c r="AC39" s="74"/>
      <c r="AD39" s="74"/>
      <c r="AE39" s="74"/>
      <c r="AF39" s="74"/>
    </row>
    <row r="40" spans="2:32" x14ac:dyDescent="0.2">
      <c r="B40" s="2"/>
      <c r="C40" s="5"/>
      <c r="D40" s="5"/>
      <c r="E40" s="5"/>
      <c r="F40" s="5"/>
      <c r="G40" s="5"/>
      <c r="H40" s="5"/>
      <c r="I40" s="5"/>
      <c r="J40" s="5"/>
      <c r="K40" s="5"/>
      <c r="L40" s="5"/>
      <c r="M40" s="5"/>
      <c r="N40" s="5"/>
      <c r="O40" s="8"/>
      <c r="P40" s="8"/>
      <c r="Q40" s="8"/>
      <c r="R40" s="8"/>
      <c r="S40" s="8"/>
      <c r="T40" s="8"/>
      <c r="U40" s="8"/>
      <c r="V40" s="8"/>
      <c r="W40" s="8"/>
      <c r="X40" s="5"/>
      <c r="Y40" s="77"/>
    </row>
    <row r="41" spans="2:32" ht="7.5" customHeight="1" thickBot="1" x14ac:dyDescent="0.25">
      <c r="B41" s="2"/>
      <c r="C41" s="5"/>
      <c r="D41" s="5"/>
      <c r="E41" s="5"/>
      <c r="F41" s="5"/>
      <c r="G41" s="5"/>
      <c r="H41" s="5"/>
      <c r="I41" s="5"/>
      <c r="J41" s="5"/>
      <c r="K41" s="5"/>
      <c r="L41" s="5"/>
      <c r="M41" s="5"/>
      <c r="N41" s="5"/>
      <c r="O41" s="8"/>
      <c r="P41" s="8"/>
      <c r="Q41" s="8"/>
      <c r="R41" s="8"/>
      <c r="S41" s="8"/>
      <c r="T41" s="8"/>
      <c r="U41" s="8"/>
      <c r="V41" s="8"/>
      <c r="W41" s="8"/>
      <c r="X41" s="5"/>
      <c r="Y41" s="77"/>
    </row>
    <row r="42" spans="2:32" ht="64.5" customHeight="1" thickBot="1" x14ac:dyDescent="0.25">
      <c r="B42" s="2"/>
      <c r="C42" s="321" t="s">
        <v>22</v>
      </c>
      <c r="D42" s="322"/>
      <c r="E42" s="322"/>
      <c r="F42" s="322"/>
      <c r="G42" s="322"/>
      <c r="H42" s="322"/>
      <c r="I42" s="322"/>
      <c r="J42" s="355"/>
      <c r="K42" s="208" t="s">
        <v>80</v>
      </c>
      <c r="L42" s="209"/>
      <c r="M42" s="209"/>
      <c r="N42" s="209"/>
      <c r="O42" s="209"/>
      <c r="P42" s="209"/>
      <c r="Q42" s="210"/>
      <c r="R42" s="3"/>
      <c r="Y42" s="77"/>
    </row>
    <row r="43" spans="2:32" ht="28.5" customHeight="1" thickBot="1" x14ac:dyDescent="0.25">
      <c r="B43" s="2"/>
      <c r="C43" s="41"/>
      <c r="D43" s="42" t="s">
        <v>82</v>
      </c>
      <c r="E43" s="158" t="s">
        <v>83</v>
      </c>
      <c r="F43" s="158"/>
      <c r="G43" s="158"/>
      <c r="H43" s="158"/>
      <c r="I43" s="158"/>
      <c r="J43" s="159"/>
      <c r="K43" s="57"/>
      <c r="L43" s="58"/>
      <c r="M43" s="58"/>
      <c r="N43" s="58"/>
      <c r="O43" s="58"/>
      <c r="P43" s="58"/>
      <c r="Q43" s="59"/>
      <c r="R43" s="3"/>
      <c r="Y43" s="77"/>
    </row>
    <row r="44" spans="2:32" ht="42" customHeight="1" thickBot="1" x14ac:dyDescent="0.25">
      <c r="B44" s="2"/>
      <c r="C44" s="12" t="s">
        <v>18</v>
      </c>
      <c r="D44" s="104">
        <v>43861</v>
      </c>
      <c r="E44" s="141" t="s">
        <v>147</v>
      </c>
      <c r="F44" s="142"/>
      <c r="G44" s="142"/>
      <c r="H44" s="142"/>
      <c r="I44" s="142"/>
      <c r="J44" s="143"/>
      <c r="K44" s="139"/>
      <c r="L44" s="139"/>
      <c r="M44" s="139"/>
      <c r="N44" s="139"/>
      <c r="O44" s="139"/>
      <c r="P44" s="139"/>
      <c r="Q44" s="140"/>
      <c r="R44" s="3"/>
      <c r="Y44" s="77"/>
    </row>
    <row r="45" spans="2:32" ht="57.75" customHeight="1" thickBot="1" x14ac:dyDescent="0.25">
      <c r="B45" s="2"/>
      <c r="C45" s="12" t="s">
        <v>19</v>
      </c>
      <c r="D45" s="104">
        <v>43890</v>
      </c>
      <c r="E45" s="354" t="s">
        <v>148</v>
      </c>
      <c r="F45" s="314"/>
      <c r="G45" s="314"/>
      <c r="H45" s="314"/>
      <c r="I45" s="314"/>
      <c r="J45" s="315"/>
      <c r="K45" s="139"/>
      <c r="L45" s="139"/>
      <c r="M45" s="139"/>
      <c r="N45" s="139"/>
      <c r="O45" s="139"/>
      <c r="P45" s="139"/>
      <c r="Q45" s="140"/>
      <c r="R45" s="3"/>
      <c r="Y45" s="77"/>
    </row>
    <row r="46" spans="2:32" ht="69" customHeight="1" thickBot="1" x14ac:dyDescent="0.25">
      <c r="B46" s="2"/>
      <c r="C46" s="12" t="s">
        <v>99</v>
      </c>
      <c r="D46" s="104">
        <v>43921</v>
      </c>
      <c r="E46" s="141" t="s">
        <v>149</v>
      </c>
      <c r="F46" s="142"/>
      <c r="G46" s="142"/>
      <c r="H46" s="142"/>
      <c r="I46" s="142"/>
      <c r="J46" s="143"/>
      <c r="K46" s="139"/>
      <c r="L46" s="139"/>
      <c r="M46" s="139"/>
      <c r="N46" s="139"/>
      <c r="O46" s="139"/>
      <c r="P46" s="139"/>
      <c r="Q46" s="140"/>
      <c r="R46" s="3"/>
      <c r="Y46" s="77"/>
    </row>
    <row r="47" spans="2:32" ht="69" customHeight="1" thickBot="1" x14ac:dyDescent="0.25">
      <c r="B47" s="2"/>
      <c r="C47" s="12" t="s">
        <v>20</v>
      </c>
      <c r="D47" s="104">
        <v>43951</v>
      </c>
      <c r="E47" s="141" t="s">
        <v>160</v>
      </c>
      <c r="F47" s="142"/>
      <c r="G47" s="142"/>
      <c r="H47" s="142"/>
      <c r="I47" s="142"/>
      <c r="J47" s="143"/>
      <c r="K47" s="139"/>
      <c r="L47" s="139"/>
      <c r="M47" s="139"/>
      <c r="N47" s="139"/>
      <c r="O47" s="139"/>
      <c r="P47" s="139"/>
      <c r="Q47" s="140"/>
      <c r="R47" s="3"/>
      <c r="Y47" s="77"/>
    </row>
    <row r="48" spans="2:32" ht="56.25" customHeight="1" thickBot="1" x14ac:dyDescent="0.25">
      <c r="B48" s="2"/>
      <c r="C48" s="12" t="s">
        <v>21</v>
      </c>
      <c r="D48" s="104">
        <v>43982</v>
      </c>
      <c r="E48" s="141" t="s">
        <v>161</v>
      </c>
      <c r="F48" s="142"/>
      <c r="G48" s="142"/>
      <c r="H48" s="142"/>
      <c r="I48" s="142"/>
      <c r="J48" s="143"/>
      <c r="K48" s="139"/>
      <c r="L48" s="139"/>
      <c r="M48" s="139"/>
      <c r="N48" s="139"/>
      <c r="O48" s="139"/>
      <c r="P48" s="139"/>
      <c r="Q48" s="140"/>
      <c r="R48" s="3"/>
      <c r="Y48" s="77"/>
    </row>
    <row r="49" spans="2:25" ht="51.75" customHeight="1" thickBot="1" x14ac:dyDescent="0.25">
      <c r="B49" s="2"/>
      <c r="C49" s="12" t="s">
        <v>38</v>
      </c>
      <c r="D49" s="104">
        <v>44012</v>
      </c>
      <c r="E49" s="141" t="s">
        <v>173</v>
      </c>
      <c r="F49" s="142"/>
      <c r="G49" s="142"/>
      <c r="H49" s="142"/>
      <c r="I49" s="142"/>
      <c r="J49" s="143"/>
      <c r="K49" s="139"/>
      <c r="L49" s="139"/>
      <c r="M49" s="139"/>
      <c r="N49" s="139"/>
      <c r="O49" s="139"/>
      <c r="P49" s="139"/>
      <c r="Q49" s="140"/>
      <c r="R49" s="3"/>
      <c r="Y49" s="77"/>
    </row>
    <row r="50" spans="2:25" ht="39.75" customHeight="1" thickBot="1" x14ac:dyDescent="0.25">
      <c r="B50" s="2"/>
      <c r="C50" s="12" t="s">
        <v>64</v>
      </c>
      <c r="D50" s="104">
        <v>44043</v>
      </c>
      <c r="E50" s="141" t="s">
        <v>189</v>
      </c>
      <c r="F50" s="142"/>
      <c r="G50" s="142"/>
      <c r="H50" s="142"/>
      <c r="I50" s="142"/>
      <c r="J50" s="143"/>
      <c r="K50" s="139"/>
      <c r="L50" s="139"/>
      <c r="M50" s="139"/>
      <c r="N50" s="139"/>
      <c r="O50" s="139"/>
      <c r="P50" s="139"/>
      <c r="Q50" s="140"/>
      <c r="R50" s="3"/>
      <c r="Y50" s="77"/>
    </row>
    <row r="51" spans="2:25" ht="59.25" customHeight="1" thickBot="1" x14ac:dyDescent="0.25">
      <c r="B51" s="2"/>
      <c r="C51" s="12" t="s">
        <v>65</v>
      </c>
      <c r="D51" s="104">
        <v>44074</v>
      </c>
      <c r="E51" s="141" t="s">
        <v>197</v>
      </c>
      <c r="F51" s="142"/>
      <c r="G51" s="142"/>
      <c r="H51" s="142"/>
      <c r="I51" s="142"/>
      <c r="J51" s="143"/>
      <c r="K51" s="139"/>
      <c r="L51" s="139"/>
      <c r="M51" s="139"/>
      <c r="N51" s="139"/>
      <c r="O51" s="139"/>
      <c r="P51" s="139"/>
      <c r="Q51" s="140"/>
      <c r="R51" s="3"/>
      <c r="Y51" s="77"/>
    </row>
    <row r="52" spans="2:25" ht="51.75" customHeight="1" thickBot="1" x14ac:dyDescent="0.25">
      <c r="B52" s="2"/>
      <c r="C52" s="12" t="s">
        <v>66</v>
      </c>
      <c r="D52" s="104">
        <v>44104</v>
      </c>
      <c r="E52" s="141" t="s">
        <v>198</v>
      </c>
      <c r="F52" s="142"/>
      <c r="G52" s="142"/>
      <c r="H52" s="142"/>
      <c r="I52" s="142"/>
      <c r="J52" s="143"/>
      <c r="K52" s="139"/>
      <c r="L52" s="139"/>
      <c r="M52" s="139"/>
      <c r="N52" s="139"/>
      <c r="O52" s="139"/>
      <c r="P52" s="139"/>
      <c r="Q52" s="140"/>
      <c r="R52" s="3"/>
      <c r="Y52" s="77"/>
    </row>
    <row r="53" spans="2:25" ht="39" customHeight="1" thickBot="1" x14ac:dyDescent="0.25">
      <c r="B53" s="2"/>
      <c r="C53" s="12" t="s">
        <v>67</v>
      </c>
      <c r="D53" s="20"/>
      <c r="E53" s="276"/>
      <c r="F53" s="139"/>
      <c r="G53" s="139"/>
      <c r="H53" s="139"/>
      <c r="I53" s="139"/>
      <c r="J53" s="140"/>
      <c r="K53" s="139"/>
      <c r="L53" s="139"/>
      <c r="M53" s="139"/>
      <c r="N53" s="139"/>
      <c r="O53" s="139"/>
      <c r="P53" s="139"/>
      <c r="Q53" s="140"/>
      <c r="R53" s="3"/>
      <c r="Y53" s="77"/>
    </row>
    <row r="54" spans="2:25" ht="39" customHeight="1" thickBot="1" x14ac:dyDescent="0.25">
      <c r="B54" s="2"/>
      <c r="C54" s="13" t="s">
        <v>98</v>
      </c>
      <c r="D54" s="20"/>
      <c r="E54" s="131"/>
      <c r="F54" s="132"/>
      <c r="G54" s="132"/>
      <c r="H54" s="132"/>
      <c r="I54" s="132"/>
      <c r="J54" s="133"/>
      <c r="K54" s="134"/>
      <c r="L54" s="134"/>
      <c r="M54" s="134"/>
      <c r="N54" s="134"/>
      <c r="O54" s="134"/>
      <c r="P54" s="134"/>
      <c r="Q54" s="135"/>
      <c r="R54" s="3"/>
      <c r="Y54" s="77"/>
    </row>
    <row r="55" spans="2:25" ht="40.5" customHeight="1" thickBot="1" x14ac:dyDescent="0.25">
      <c r="B55" s="2"/>
      <c r="C55" s="12" t="s">
        <v>69</v>
      </c>
      <c r="D55" s="20"/>
      <c r="E55" s="136"/>
      <c r="F55" s="137"/>
      <c r="G55" s="137"/>
      <c r="H55" s="137"/>
      <c r="I55" s="137"/>
      <c r="J55" s="138"/>
      <c r="K55" s="139"/>
      <c r="L55" s="139"/>
      <c r="M55" s="139"/>
      <c r="N55" s="139"/>
      <c r="O55" s="139"/>
      <c r="P55" s="139"/>
      <c r="Q55" s="140"/>
      <c r="R55" s="3"/>
      <c r="Y55" s="77"/>
    </row>
    <row r="56" spans="2:25" x14ac:dyDescent="0.2">
      <c r="B56" s="2"/>
      <c r="C56" s="5"/>
      <c r="D56" s="5"/>
      <c r="E56" s="5"/>
      <c r="F56" s="5"/>
      <c r="G56" s="5"/>
      <c r="H56" s="5"/>
      <c r="I56" s="5"/>
      <c r="J56" s="5"/>
      <c r="K56" s="5"/>
      <c r="L56" s="5"/>
      <c r="M56" s="5"/>
      <c r="N56" s="5"/>
      <c r="O56" s="5"/>
      <c r="P56" s="5"/>
      <c r="Q56" s="5"/>
      <c r="R56" s="5"/>
      <c r="S56" s="5"/>
      <c r="T56" s="5"/>
      <c r="U56" s="5"/>
      <c r="V56" s="5"/>
      <c r="W56" s="5"/>
      <c r="X56" s="5"/>
      <c r="Y56" s="77"/>
    </row>
    <row r="57" spans="2:25"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5"/>
      <c r="Y57" s="77"/>
    </row>
    <row r="58" spans="2:25" x14ac:dyDescent="0.2">
      <c r="B58" s="5"/>
      <c r="C58" s="5"/>
      <c r="D58" s="5"/>
      <c r="E58" s="5"/>
      <c r="F58" s="5"/>
      <c r="G58" s="5"/>
      <c r="H58" s="5"/>
      <c r="I58" s="5"/>
      <c r="J58" s="5"/>
      <c r="K58" s="5"/>
      <c r="L58" s="5"/>
      <c r="M58" s="5"/>
      <c r="N58" s="5"/>
      <c r="O58" s="5"/>
      <c r="P58" s="5"/>
      <c r="Q58" s="5"/>
      <c r="R58" s="5"/>
      <c r="S58" s="5"/>
      <c r="T58" s="5"/>
      <c r="U58" s="5"/>
      <c r="V58" s="5"/>
    </row>
    <row r="59" spans="2:25" x14ac:dyDescent="0.2">
      <c r="B59" s="5"/>
      <c r="C59" s="5"/>
      <c r="D59" s="5"/>
      <c r="E59" s="5"/>
      <c r="F59" s="5"/>
      <c r="G59" s="5"/>
      <c r="H59" s="5"/>
      <c r="I59" s="5"/>
      <c r="J59" s="5"/>
      <c r="K59" s="5"/>
      <c r="L59" s="5"/>
      <c r="M59" s="5"/>
      <c r="N59" s="5"/>
      <c r="O59" s="5"/>
      <c r="P59" s="5"/>
      <c r="Q59" s="5"/>
      <c r="R59" s="5"/>
      <c r="S59" s="5"/>
      <c r="T59" s="5"/>
      <c r="U59" s="5"/>
      <c r="V59" s="5"/>
    </row>
    <row r="60" spans="2:25" x14ac:dyDescent="0.2">
      <c r="B60" s="5"/>
      <c r="C60" s="5"/>
      <c r="D60" s="5"/>
      <c r="E60" s="5"/>
      <c r="F60" s="5"/>
      <c r="G60" s="5"/>
      <c r="H60" s="5"/>
      <c r="I60" s="5"/>
      <c r="J60" s="5"/>
      <c r="K60" s="5"/>
      <c r="L60" s="5"/>
      <c r="M60" s="5"/>
      <c r="N60" s="5"/>
      <c r="O60" s="5"/>
      <c r="P60" s="5"/>
      <c r="Q60" s="5"/>
      <c r="R60" s="5"/>
      <c r="S60" s="5"/>
      <c r="T60" s="5"/>
      <c r="U60" s="5"/>
      <c r="V60" s="5"/>
    </row>
    <row r="61" spans="2:25" x14ac:dyDescent="0.2">
      <c r="B61" s="5"/>
      <c r="C61" s="5"/>
      <c r="D61" s="5"/>
      <c r="E61" s="5"/>
      <c r="F61" s="5"/>
      <c r="G61" s="5"/>
      <c r="H61" s="5"/>
      <c r="I61" s="5"/>
      <c r="J61" s="5"/>
      <c r="K61" s="5"/>
      <c r="L61" s="5"/>
      <c r="M61" s="5"/>
      <c r="N61" s="5"/>
      <c r="O61" s="5"/>
      <c r="P61" s="5"/>
      <c r="Q61" s="5"/>
      <c r="R61" s="5"/>
      <c r="S61" s="5"/>
      <c r="T61" s="5"/>
      <c r="U61" s="5"/>
      <c r="V61" s="5"/>
    </row>
    <row r="63" spans="2:25" x14ac:dyDescent="0.2">
      <c r="B63" s="94"/>
    </row>
    <row r="99" spans="3:27" ht="28.5" customHeight="1" x14ac:dyDescent="0.2"/>
    <row r="100" spans="3:27" x14ac:dyDescent="0.2">
      <c r="C100" s="5"/>
      <c r="D100" s="5"/>
      <c r="E100" s="5"/>
      <c r="F100" s="5"/>
      <c r="G100" s="5"/>
      <c r="H100" s="5"/>
      <c r="I100" s="5"/>
      <c r="J100" s="5"/>
    </row>
    <row r="101" spans="3:27" hidden="1" x14ac:dyDescent="0.2">
      <c r="C101" s="5"/>
      <c r="D101" s="5"/>
      <c r="E101" s="5"/>
      <c r="F101" s="5"/>
      <c r="G101" s="5"/>
      <c r="H101" s="5"/>
      <c r="I101" s="5"/>
      <c r="J101" s="5"/>
    </row>
    <row r="102" spans="3:27" hidden="1" x14ac:dyDescent="0.2">
      <c r="C102" s="5"/>
      <c r="D102" s="5"/>
      <c r="E102" s="5"/>
      <c r="F102" s="5"/>
      <c r="G102" s="5"/>
      <c r="H102" s="5"/>
      <c r="I102" s="5"/>
      <c r="J102" s="5"/>
    </row>
    <row r="103" spans="3:27" ht="13.5" hidden="1" thickBot="1" x14ac:dyDescent="0.25">
      <c r="C103" s="52" t="s">
        <v>39</v>
      </c>
      <c r="D103" s="51"/>
      <c r="E103" s="51"/>
      <c r="F103" s="51"/>
      <c r="G103" s="51"/>
      <c r="H103" s="51"/>
      <c r="I103" s="51"/>
      <c r="J103" s="51"/>
      <c r="N103" s="35" t="s">
        <v>23</v>
      </c>
      <c r="O103" s="35" t="s">
        <v>25</v>
      </c>
      <c r="P103" s="35" t="s">
        <v>73</v>
      </c>
      <c r="AA103" s="34" t="s">
        <v>30</v>
      </c>
    </row>
    <row r="104" spans="3:27" ht="25.5" hidden="1" x14ac:dyDescent="0.2">
      <c r="C104" s="48" t="s">
        <v>46</v>
      </c>
      <c r="D104" s="48"/>
      <c r="E104" s="48"/>
      <c r="F104" s="48"/>
      <c r="G104" s="48"/>
      <c r="H104" s="48"/>
      <c r="I104" s="48"/>
      <c r="J104" s="50"/>
      <c r="N104" s="33" t="s">
        <v>4</v>
      </c>
      <c r="O104" s="33" t="s">
        <v>7</v>
      </c>
      <c r="P104" s="33" t="s">
        <v>74</v>
      </c>
      <c r="S104" s="122"/>
      <c r="T104" s="122"/>
    </row>
    <row r="105" spans="3:27" ht="25.5" hidden="1" x14ac:dyDescent="0.2">
      <c r="C105" s="48" t="s">
        <v>47</v>
      </c>
      <c r="D105" s="48"/>
      <c r="E105" s="48"/>
      <c r="F105" s="48"/>
      <c r="G105" s="48"/>
      <c r="H105" s="48"/>
      <c r="I105" s="48"/>
      <c r="J105" s="50"/>
      <c r="N105" s="33" t="s">
        <v>79</v>
      </c>
      <c r="O105" s="33" t="s">
        <v>97</v>
      </c>
      <c r="P105" s="33" t="s">
        <v>75</v>
      </c>
      <c r="S105" s="121"/>
      <c r="T105" s="121"/>
    </row>
    <row r="106" spans="3:27" ht="38.25" hidden="1" x14ac:dyDescent="0.2">
      <c r="C106" s="48" t="s">
        <v>48</v>
      </c>
      <c r="D106" s="48"/>
      <c r="E106" s="48"/>
      <c r="F106" s="48"/>
      <c r="G106" s="48"/>
      <c r="H106" s="48"/>
      <c r="I106" s="48"/>
      <c r="J106" s="50"/>
      <c r="N106" s="33" t="s">
        <v>5</v>
      </c>
      <c r="O106" s="33" t="s">
        <v>8</v>
      </c>
      <c r="P106" s="33" t="s">
        <v>76</v>
      </c>
      <c r="S106" s="121"/>
      <c r="T106" s="121"/>
    </row>
    <row r="107" spans="3:27" hidden="1" x14ac:dyDescent="0.2">
      <c r="C107" s="48" t="s">
        <v>49</v>
      </c>
      <c r="D107" s="48"/>
      <c r="E107" s="48"/>
      <c r="F107" s="48"/>
      <c r="G107" s="48"/>
      <c r="H107" s="48"/>
      <c r="I107" s="48"/>
      <c r="J107" s="50"/>
      <c r="N107" s="33"/>
      <c r="O107" s="33" t="s">
        <v>78</v>
      </c>
      <c r="P107" s="33" t="s">
        <v>77</v>
      </c>
      <c r="S107" s="121"/>
      <c r="T107" s="121"/>
    </row>
    <row r="108" spans="3:27" ht="25.5" hidden="1" x14ac:dyDescent="0.2">
      <c r="C108" s="48" t="s">
        <v>50</v>
      </c>
      <c r="D108" s="48"/>
      <c r="E108" s="48"/>
      <c r="F108" s="48"/>
      <c r="G108" s="48"/>
      <c r="H108" s="48"/>
      <c r="I108" s="48"/>
      <c r="J108" s="50"/>
      <c r="N108" s="33"/>
      <c r="O108" s="33" t="s">
        <v>9</v>
      </c>
      <c r="P108" s="33" t="s">
        <v>81</v>
      </c>
      <c r="S108" s="121"/>
      <c r="T108" s="121"/>
    </row>
    <row r="109" spans="3:27" hidden="1" x14ac:dyDescent="0.2">
      <c r="C109" s="48" t="s">
        <v>51</v>
      </c>
      <c r="D109" s="48"/>
      <c r="E109" s="48"/>
      <c r="F109" s="48"/>
      <c r="G109" s="48"/>
      <c r="H109" s="48"/>
      <c r="I109" s="48"/>
      <c r="J109" s="50"/>
      <c r="N109" s="33"/>
      <c r="O109" s="33" t="s">
        <v>10</v>
      </c>
      <c r="P109" s="33"/>
      <c r="S109" s="121"/>
      <c r="T109" s="121"/>
    </row>
    <row r="110" spans="3:27" hidden="1" x14ac:dyDescent="0.2">
      <c r="C110" s="48" t="s">
        <v>52</v>
      </c>
      <c r="D110" s="48"/>
      <c r="E110" s="48"/>
      <c r="F110" s="48"/>
      <c r="G110" s="48"/>
      <c r="H110" s="48"/>
      <c r="I110" s="48"/>
      <c r="J110" s="50"/>
      <c r="S110" s="122"/>
      <c r="T110" s="122"/>
    </row>
    <row r="111" spans="3:27" ht="66" hidden="1" customHeight="1" x14ac:dyDescent="0.2">
      <c r="C111" s="48" t="s">
        <v>53</v>
      </c>
      <c r="D111" s="48"/>
      <c r="E111" s="48"/>
      <c r="F111" s="48"/>
      <c r="G111" s="48"/>
      <c r="H111" s="48"/>
      <c r="I111" s="48"/>
      <c r="J111" s="50"/>
      <c r="S111" s="130"/>
      <c r="T111" s="130"/>
    </row>
    <row r="112" spans="3:27" hidden="1" x14ac:dyDescent="0.2">
      <c r="C112" s="48" t="s">
        <v>37</v>
      </c>
      <c r="D112" s="48"/>
      <c r="E112" s="48"/>
      <c r="F112" s="48"/>
      <c r="G112" s="48"/>
      <c r="H112" s="48"/>
      <c r="I112" s="48"/>
      <c r="J112" s="50"/>
    </row>
    <row r="113" spans="3:10" ht="25.5" hidden="1" x14ac:dyDescent="0.2">
      <c r="C113" s="48" t="s">
        <v>54</v>
      </c>
      <c r="D113" s="48"/>
      <c r="E113" s="48"/>
      <c r="F113" s="48"/>
      <c r="G113" s="48"/>
      <c r="H113" s="48"/>
      <c r="I113" s="48"/>
      <c r="J113" s="50"/>
    </row>
    <row r="114" spans="3:10" ht="25.5" hidden="1" x14ac:dyDescent="0.2">
      <c r="C114" s="48" t="s">
        <v>55</v>
      </c>
      <c r="D114" s="48"/>
      <c r="E114" s="48"/>
      <c r="F114" s="48"/>
      <c r="G114" s="48"/>
      <c r="H114" s="48"/>
      <c r="I114" s="48"/>
      <c r="J114" s="50"/>
    </row>
    <row r="115" spans="3:10" ht="25.5" hidden="1" x14ac:dyDescent="0.2">
      <c r="C115" s="48" t="s">
        <v>56</v>
      </c>
      <c r="D115" s="48"/>
      <c r="E115" s="48"/>
      <c r="F115" s="48"/>
      <c r="G115" s="48"/>
      <c r="H115" s="48"/>
      <c r="I115" s="48"/>
      <c r="J115" s="50"/>
    </row>
    <row r="116" spans="3:10" hidden="1" x14ac:dyDescent="0.2">
      <c r="C116" s="48" t="s">
        <v>41</v>
      </c>
      <c r="D116" s="48"/>
      <c r="E116" s="48"/>
      <c r="F116" s="48"/>
      <c r="G116" s="48"/>
      <c r="H116" s="48"/>
      <c r="I116" s="48"/>
      <c r="J116" s="47"/>
    </row>
    <row r="117" spans="3:10" hidden="1" x14ac:dyDescent="0.2">
      <c r="C117" s="48" t="s">
        <v>40</v>
      </c>
      <c r="D117" s="67"/>
      <c r="E117" s="67"/>
      <c r="F117" s="67"/>
      <c r="G117" s="67"/>
      <c r="H117" s="67"/>
      <c r="I117" s="67"/>
      <c r="J117" s="49"/>
    </row>
    <row r="118" spans="3:10" hidden="1" x14ac:dyDescent="0.2">
      <c r="C118" s="48" t="s">
        <v>57</v>
      </c>
      <c r="D118" s="48"/>
      <c r="E118" s="48"/>
      <c r="F118" s="48"/>
      <c r="G118" s="48"/>
      <c r="H118" s="48"/>
      <c r="I118" s="48"/>
      <c r="J118" s="47"/>
    </row>
    <row r="119" spans="3:10" hidden="1" x14ac:dyDescent="0.2"/>
    <row r="120" spans="3:10" ht="6.75" hidden="1" customHeight="1" x14ac:dyDescent="0.2"/>
    <row r="121" spans="3:10" ht="15" hidden="1" customHeight="1" x14ac:dyDescent="0.2">
      <c r="C121" s="40" t="s">
        <v>30</v>
      </c>
      <c r="D121" s="40"/>
      <c r="E121" s="40"/>
      <c r="F121" s="40"/>
      <c r="G121" s="40"/>
      <c r="H121" s="40"/>
      <c r="I121" s="40"/>
    </row>
    <row r="122" spans="3:10" ht="18.75" hidden="1" customHeight="1" x14ac:dyDescent="0.2">
      <c r="C122" s="40" t="s">
        <v>33</v>
      </c>
      <c r="D122" s="40"/>
      <c r="E122" s="40"/>
      <c r="F122" s="40"/>
      <c r="G122" s="40"/>
      <c r="H122" s="40"/>
      <c r="I122" s="40"/>
    </row>
    <row r="123" spans="3:10" ht="15" hidden="1" customHeight="1" x14ac:dyDescent="0.2">
      <c r="C123" s="40" t="s">
        <v>42</v>
      </c>
      <c r="D123" s="40"/>
      <c r="E123" s="40"/>
      <c r="F123" s="40"/>
      <c r="G123" s="40"/>
      <c r="H123" s="40"/>
      <c r="I123" s="40"/>
    </row>
    <row r="124" spans="3:10" ht="11.25" hidden="1" customHeight="1" x14ac:dyDescent="0.2">
      <c r="C124" s="40" t="s">
        <v>31</v>
      </c>
      <c r="D124" s="40"/>
      <c r="E124" s="40"/>
      <c r="F124" s="40"/>
      <c r="G124" s="40"/>
      <c r="H124" s="40"/>
      <c r="I124" s="40"/>
    </row>
    <row r="125" spans="3:10" ht="16.5" hidden="1" customHeight="1" x14ac:dyDescent="0.2">
      <c r="C125" s="40" t="s">
        <v>32</v>
      </c>
      <c r="D125" s="40"/>
      <c r="E125" s="40"/>
      <c r="F125" s="40"/>
      <c r="G125" s="40"/>
      <c r="H125" s="40"/>
      <c r="I125" s="40"/>
    </row>
    <row r="126" spans="3:10" ht="12" hidden="1" customHeight="1" x14ac:dyDescent="0.2">
      <c r="C126" s="40" t="s">
        <v>34</v>
      </c>
      <c r="D126" s="40"/>
      <c r="E126" s="40"/>
      <c r="F126" s="40"/>
      <c r="G126" s="40"/>
      <c r="H126" s="40"/>
      <c r="I126" s="40"/>
    </row>
    <row r="127" spans="3:10" ht="25.5" hidden="1" customHeight="1" x14ac:dyDescent="0.2">
      <c r="C127" s="40" t="s">
        <v>35</v>
      </c>
      <c r="D127" s="40"/>
      <c r="E127" s="40"/>
      <c r="F127" s="40"/>
      <c r="G127" s="40"/>
      <c r="H127" s="40"/>
      <c r="I127" s="40"/>
    </row>
    <row r="128" spans="3:10" ht="27.75" hidden="1" customHeight="1" x14ac:dyDescent="0.2">
      <c r="C128" s="40" t="s">
        <v>43</v>
      </c>
      <c r="D128" s="40"/>
      <c r="E128" s="40"/>
      <c r="F128" s="40"/>
      <c r="G128" s="40"/>
      <c r="H128" s="40"/>
      <c r="I128" s="40"/>
    </row>
    <row r="129" spans="3:9" ht="36.75" hidden="1" customHeight="1" x14ac:dyDescent="0.2">
      <c r="C129" s="46" t="s">
        <v>44</v>
      </c>
      <c r="D129" s="46"/>
      <c r="E129" s="46"/>
      <c r="F129" s="46"/>
      <c r="G129" s="46"/>
      <c r="H129" s="46"/>
      <c r="I129" s="46"/>
    </row>
    <row r="130" spans="3:9" hidden="1" x14ac:dyDescent="0.2">
      <c r="C130" s="40" t="s">
        <v>45</v>
      </c>
      <c r="D130" s="40"/>
      <c r="E130" s="40"/>
      <c r="F130" s="40"/>
      <c r="G130" s="40"/>
      <c r="H130" s="40"/>
      <c r="I130" s="40"/>
    </row>
    <row r="131" spans="3:9" hidden="1" x14ac:dyDescent="0.2"/>
  </sheetData>
  <mergeCells count="75">
    <mergeCell ref="S111:T111"/>
    <mergeCell ref="E54:J54"/>
    <mergeCell ref="K54:Q54"/>
    <mergeCell ref="E55:J55"/>
    <mergeCell ref="K55:Q55"/>
    <mergeCell ref="S104:T104"/>
    <mergeCell ref="S109:T109"/>
    <mergeCell ref="S110:T110"/>
    <mergeCell ref="S108:T108"/>
    <mergeCell ref="E49:J49"/>
    <mergeCell ref="K49:Q49"/>
    <mergeCell ref="E50:J50"/>
    <mergeCell ref="K50:Q50"/>
    <mergeCell ref="S107:T107"/>
    <mergeCell ref="E53:J53"/>
    <mergeCell ref="K53:Q53"/>
    <mergeCell ref="E51:J51"/>
    <mergeCell ref="K51:Q51"/>
    <mergeCell ref="E52:J52"/>
    <mergeCell ref="K52:Q52"/>
    <mergeCell ref="S105:T105"/>
    <mergeCell ref="S106:T106"/>
    <mergeCell ref="E46:J46"/>
    <mergeCell ref="K46:Q46"/>
    <mergeCell ref="E47:J47"/>
    <mergeCell ref="K47:Q47"/>
    <mergeCell ref="E48:J48"/>
    <mergeCell ref="K48:Q48"/>
    <mergeCell ref="K42:Q42"/>
    <mergeCell ref="E43:J43"/>
    <mergeCell ref="E44:J44"/>
    <mergeCell ref="K44:Q44"/>
    <mergeCell ref="E45:J45"/>
    <mergeCell ref="K45:Q45"/>
    <mergeCell ref="C42:J42"/>
    <mergeCell ref="P25:Q25"/>
    <mergeCell ref="P26:Q26"/>
    <mergeCell ref="P27:Q27"/>
    <mergeCell ref="P28:Q28"/>
    <mergeCell ref="C23:Q23"/>
    <mergeCell ref="O31:W31"/>
    <mergeCell ref="E13:F14"/>
    <mergeCell ref="G13:H14"/>
    <mergeCell ref="C13:D14"/>
    <mergeCell ref="B20:X20"/>
    <mergeCell ref="P24:Q24"/>
    <mergeCell ref="I13:J14"/>
    <mergeCell ref="K13:L14"/>
    <mergeCell ref="M13:O14"/>
    <mergeCell ref="P13:Q14"/>
    <mergeCell ref="C16:C18"/>
    <mergeCell ref="D16:E16"/>
    <mergeCell ref="F16:G16"/>
    <mergeCell ref="D17:E17"/>
    <mergeCell ref="F17:G17"/>
    <mergeCell ref="D18:E18"/>
    <mergeCell ref="C12:D12"/>
    <mergeCell ref="B6:X6"/>
    <mergeCell ref="C7:W7"/>
    <mergeCell ref="K2:T4"/>
    <mergeCell ref="U2:X2"/>
    <mergeCell ref="U3:X3"/>
    <mergeCell ref="U4:X4"/>
    <mergeCell ref="B5:X5"/>
    <mergeCell ref="F18:G18"/>
    <mergeCell ref="I8:J8"/>
    <mergeCell ref="K8:P8"/>
    <mergeCell ref="K9:P10"/>
    <mergeCell ref="P12:Q12"/>
    <mergeCell ref="I12:J12"/>
    <mergeCell ref="K12:L12"/>
    <mergeCell ref="M12:O12"/>
    <mergeCell ref="I9:J10"/>
    <mergeCell ref="G12:H12"/>
    <mergeCell ref="E12:F12"/>
  </mergeCells>
  <dataValidations count="19">
    <dataValidation allowBlank="1" showInputMessage="1" showErrorMessage="1" prompt="Identifique el(los) valor(es)  los valores máximos o mínimos de este rango de gestión." sqref="F16:G17" xr:uid="{00000000-0002-0000-0400-000000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400-000001000000}"/>
    <dataValidation type="list" allowBlank="1" showInputMessage="1" showErrorMessage="1" sqref="D8:H8" xr:uid="{00000000-0002-0000-0400-000002000000}">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400-000003000000}"/>
    <dataValidation allowBlank="1" showInputMessage="1" showErrorMessage="1" prompt="Identifique el resultado del indicador en la medición desarrollada" sqref="D28:P28" xr:uid="{00000000-0002-0000-0400-000004000000}"/>
    <dataValidation allowBlank="1" showInputMessage="1" showErrorMessage="1" prompt="Identifique el valor registrado en el denominador de la fórmula de cálculo" sqref="D27:O27" xr:uid="{00000000-0002-0000-0400-000005000000}"/>
    <dataValidation allowBlank="1" showInputMessage="1" showErrorMessage="1" prompt="Identifique el valor registrado en el numerador de la fórmula de cálculo" sqref="D26:P26 P27" xr:uid="{00000000-0002-0000-0400-000006000000}"/>
    <dataValidation allowBlank="1" showInputMessage="1" showErrorMessage="1" prompt="Valor que se espera alcance el Indicador" sqref="D25:P25" xr:uid="{00000000-0002-0000-04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400-000008000000}"/>
    <dataValidation allowBlank="1" showInputMessage="1" showErrorMessage="1" prompt="Identifique la fuente de información usada para el reporte del indicador." sqref="M13" xr:uid="{00000000-0002-0000-0400-000009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400-00000A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400-00000B000000}"/>
    <dataValidation allowBlank="1" showInputMessage="1" showErrorMessage="1" prompt="Fórmula matemática utilizada para medir el indicador." sqref="C13" xr:uid="{00000000-0002-0000-0400-00000C000000}"/>
    <dataValidation allowBlank="1" showInputMessage="1" showErrorMessage="1" prompt="Identifique el cargo y dependencia del servidor responsable de  reportar y análisis del indicador (solamente se registra el servidor que consolida la información final)." sqref="D10:H10" xr:uid="{00000000-0002-0000-0400-00000D000000}"/>
    <dataValidation allowBlank="1" showInputMessage="1" showErrorMessage="1" prompt="Identifique el cargo del Directivo responsable del Proceso." sqref="D9:H9" xr:uid="{00000000-0002-0000-0400-00000E000000}"/>
    <dataValidation type="list" allowBlank="1" showInputMessage="1" showErrorMessage="1" prompt="Seleccione de la lista desplegable, la periodicidad de medición del indicador." sqref="K13:L14" xr:uid="{00000000-0002-0000-0400-00000F000000}">
      <formula1>Periodicidad</formula1>
    </dataValidation>
    <dataValidation type="list" allowBlank="1" showInputMessage="1" showErrorMessage="1" prompt="Selecione de la lista desplegable la tendencia esperada" sqref="P13:X14" xr:uid="{00000000-0002-0000-0400-000010000000}">
      <formula1>$P$104:$P$108</formula1>
    </dataValidation>
    <dataValidation allowBlank="1" showInputMessage="1" showErrorMessage="1" prompt="Establezca el nombre del indicador" sqref="K8:W8" xr:uid="{00000000-0002-0000-0400-000011000000}"/>
    <dataValidation allowBlank="1" showInputMessage="1" showErrorMessage="1" prompt="Realice una breve descripción de que pretende medir el indicador." sqref="K9:W10" xr:uid="{00000000-0002-0000-0400-000012000000}"/>
  </dataValidations>
  <hyperlinks>
    <hyperlink ref="C8" location="'INSTRUCTIVO '!D10" display="Proceso :" xr:uid="{00000000-0004-0000-0400-000000000000}"/>
    <hyperlink ref="C9" location="'INSTRUCTIVO '!A1" display="Responsables: " xr:uid="{00000000-0004-0000-0400-000001000000}"/>
    <hyperlink ref="C10" location="'INSTRUCTIVO '!A1" display="Responsable de la Medición " xr:uid="{00000000-0004-0000-0400-000002000000}"/>
    <hyperlink ref="I9" location="'INSTRUCTIVO '!A1" display="Objetivo del Indicador" xr:uid="{00000000-0004-0000-04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AF131"/>
  <sheetViews>
    <sheetView showGridLines="0" showWhiteSpace="0" zoomScale="60" zoomScaleNormal="60" zoomScaleSheetLayoutView="70" zoomScalePageLayoutView="70" workbookViewId="0">
      <selection activeCell="B5" sqref="B5:X5"/>
    </sheetView>
  </sheetViews>
  <sheetFormatPr baseColWidth="10" defaultRowHeight="12.75" x14ac:dyDescent="0.2"/>
  <cols>
    <col min="1" max="1" width="8.7109375" style="1" customWidth="1"/>
    <col min="2" max="2" width="2.42578125" style="1" customWidth="1"/>
    <col min="3" max="9" width="25.140625" style="1" customWidth="1"/>
    <col min="10" max="10" width="20" style="1" customWidth="1"/>
    <col min="11" max="11" width="24" style="1" customWidth="1"/>
    <col min="12" max="13" width="18.5703125" style="1" customWidth="1"/>
    <col min="14" max="14" width="23.5703125" style="1" customWidth="1"/>
    <col min="15" max="15" width="21.85546875" style="1" customWidth="1"/>
    <col min="16" max="17" width="12.85546875" style="1" customWidth="1"/>
    <col min="18" max="18" width="1" style="1" customWidth="1"/>
    <col min="19" max="19" width="8.85546875" style="1" hidden="1" customWidth="1"/>
    <col min="20" max="20" width="12.85546875" style="1" hidden="1" customWidth="1"/>
    <col min="21" max="21" width="12.85546875" style="1" customWidth="1"/>
    <col min="22" max="22" width="8.5703125" style="1" customWidth="1"/>
    <col min="23" max="23" width="4.42578125" style="1" customWidth="1"/>
    <col min="24" max="24" width="0.7109375" style="1" customWidth="1"/>
    <col min="25" max="25" width="4" style="1" customWidth="1"/>
    <col min="26" max="16384" width="11.42578125" style="1"/>
  </cols>
  <sheetData>
    <row r="1" spans="2:32" ht="13.5" thickBot="1" x14ac:dyDescent="0.25"/>
    <row r="2" spans="2:32" ht="24.75" customHeight="1" x14ac:dyDescent="0.2">
      <c r="B2" s="68"/>
      <c r="C2" s="69"/>
      <c r="D2" s="69"/>
      <c r="E2" s="69"/>
      <c r="F2" s="69"/>
      <c r="G2" s="69"/>
      <c r="H2" s="69"/>
      <c r="I2" s="69"/>
      <c r="J2" s="70"/>
      <c r="K2" s="262" t="s">
        <v>105</v>
      </c>
      <c r="L2" s="263"/>
      <c r="M2" s="263"/>
      <c r="N2" s="263"/>
      <c r="O2" s="263"/>
      <c r="P2" s="263"/>
      <c r="Q2" s="263"/>
      <c r="R2" s="263"/>
      <c r="S2" s="263"/>
      <c r="T2" s="264"/>
      <c r="U2" s="271" t="s">
        <v>104</v>
      </c>
      <c r="V2" s="271"/>
      <c r="W2" s="271"/>
      <c r="X2" s="271"/>
    </row>
    <row r="3" spans="2:32" ht="24.75" customHeight="1" x14ac:dyDescent="0.2">
      <c r="B3" s="71"/>
      <c r="C3" s="72"/>
      <c r="D3" s="72"/>
      <c r="E3" s="72"/>
      <c r="F3" s="72"/>
      <c r="G3" s="72"/>
      <c r="H3" s="72"/>
      <c r="I3" s="72"/>
      <c r="J3" s="73"/>
      <c r="K3" s="265"/>
      <c r="L3" s="266"/>
      <c r="M3" s="266"/>
      <c r="N3" s="266"/>
      <c r="O3" s="266"/>
      <c r="P3" s="266"/>
      <c r="Q3" s="266"/>
      <c r="R3" s="266"/>
      <c r="S3" s="266"/>
      <c r="T3" s="267"/>
      <c r="U3" s="271" t="s">
        <v>162</v>
      </c>
      <c r="V3" s="271"/>
      <c r="W3" s="271"/>
      <c r="X3" s="271"/>
    </row>
    <row r="4" spans="2:32" ht="24.75" customHeight="1" thickBot="1" x14ac:dyDescent="0.25">
      <c r="B4" s="71"/>
      <c r="C4" s="72"/>
      <c r="D4" s="72"/>
      <c r="E4" s="72"/>
      <c r="F4" s="72"/>
      <c r="G4" s="72"/>
      <c r="H4" s="72"/>
      <c r="I4" s="72"/>
      <c r="J4" s="73"/>
      <c r="K4" s="268"/>
      <c r="L4" s="269"/>
      <c r="M4" s="269"/>
      <c r="N4" s="269"/>
      <c r="O4" s="269"/>
      <c r="P4" s="269"/>
      <c r="Q4" s="269"/>
      <c r="R4" s="269"/>
      <c r="S4" s="269"/>
      <c r="T4" s="270"/>
      <c r="U4" s="271" t="s">
        <v>163</v>
      </c>
      <c r="V4" s="271"/>
      <c r="W4" s="271"/>
      <c r="X4" s="271"/>
      <c r="Z4" s="5"/>
    </row>
    <row r="5" spans="2:32" ht="13.5" thickBot="1" x14ac:dyDescent="0.25">
      <c r="B5" s="393" t="s">
        <v>164</v>
      </c>
      <c r="C5" s="394"/>
      <c r="D5" s="394"/>
      <c r="E5" s="394"/>
      <c r="F5" s="394"/>
      <c r="G5" s="394"/>
      <c r="H5" s="394"/>
      <c r="I5" s="394"/>
      <c r="J5" s="394"/>
      <c r="K5" s="394"/>
      <c r="L5" s="394"/>
      <c r="M5" s="394"/>
      <c r="N5" s="394"/>
      <c r="O5" s="394"/>
      <c r="P5" s="394"/>
      <c r="Q5" s="394"/>
      <c r="R5" s="394"/>
      <c r="S5" s="394"/>
      <c r="T5" s="394"/>
      <c r="U5" s="395"/>
      <c r="V5" s="395"/>
      <c r="W5" s="395"/>
      <c r="X5" s="396"/>
      <c r="Z5" s="5"/>
      <c r="AA5" s="74"/>
      <c r="AB5" s="74"/>
      <c r="AC5" s="74"/>
      <c r="AD5" s="74"/>
      <c r="AE5" s="74"/>
      <c r="AF5" s="74"/>
    </row>
    <row r="6" spans="2:32" ht="15" customHeight="1" thickBot="1" x14ac:dyDescent="0.25">
      <c r="B6" s="208" t="s">
        <v>0</v>
      </c>
      <c r="C6" s="209"/>
      <c r="D6" s="209"/>
      <c r="E6" s="209"/>
      <c r="F6" s="209"/>
      <c r="G6" s="209"/>
      <c r="H6" s="209"/>
      <c r="I6" s="209"/>
      <c r="J6" s="209"/>
      <c r="K6" s="209"/>
      <c r="L6" s="209"/>
      <c r="M6" s="209"/>
      <c r="N6" s="209"/>
      <c r="O6" s="209"/>
      <c r="P6" s="209"/>
      <c r="Q6" s="209"/>
      <c r="R6" s="209"/>
      <c r="S6" s="209"/>
      <c r="T6" s="209"/>
      <c r="U6" s="209"/>
      <c r="V6" s="209"/>
      <c r="W6" s="209"/>
      <c r="X6" s="210"/>
      <c r="Z6" s="5"/>
      <c r="AA6" s="75"/>
      <c r="AB6" s="75"/>
      <c r="AC6" s="75"/>
      <c r="AD6" s="75"/>
      <c r="AE6" s="75"/>
      <c r="AF6" s="75"/>
    </row>
    <row r="7" spans="2:32" ht="13.5" thickBot="1" x14ac:dyDescent="0.25">
      <c r="B7" s="2"/>
      <c r="C7" s="257"/>
      <c r="D7" s="257"/>
      <c r="E7" s="257"/>
      <c r="F7" s="257"/>
      <c r="G7" s="257"/>
      <c r="H7" s="257"/>
      <c r="I7" s="257"/>
      <c r="J7" s="257"/>
      <c r="K7" s="257"/>
      <c r="L7" s="257"/>
      <c r="M7" s="257"/>
      <c r="N7" s="257"/>
      <c r="O7" s="257"/>
      <c r="P7" s="257"/>
      <c r="Q7" s="257"/>
      <c r="R7" s="257"/>
      <c r="S7" s="257"/>
      <c r="T7" s="257"/>
      <c r="U7" s="257"/>
      <c r="V7" s="257"/>
      <c r="W7" s="257"/>
      <c r="X7" s="5"/>
      <c r="Y7" s="77"/>
      <c r="Z7" s="5"/>
      <c r="AA7" s="75"/>
      <c r="AB7" s="75"/>
      <c r="AC7" s="75"/>
      <c r="AD7" s="75"/>
      <c r="AE7" s="75"/>
      <c r="AF7" s="75"/>
    </row>
    <row r="8" spans="2:32" ht="23.25" customHeight="1" thickBot="1" x14ac:dyDescent="0.25">
      <c r="B8" s="82"/>
      <c r="C8" s="39" t="s">
        <v>62</v>
      </c>
      <c r="D8" s="13" t="s">
        <v>40</v>
      </c>
      <c r="E8" s="64"/>
      <c r="F8" s="64"/>
      <c r="G8" s="64"/>
      <c r="H8" s="64"/>
      <c r="I8" s="332" t="s">
        <v>58</v>
      </c>
      <c r="J8" s="332"/>
      <c r="K8" s="360" t="s">
        <v>188</v>
      </c>
      <c r="L8" s="360"/>
      <c r="M8" s="360"/>
      <c r="N8" s="360"/>
      <c r="O8" s="360"/>
      <c r="P8" s="360"/>
      <c r="Q8" s="360"/>
      <c r="R8" s="78"/>
      <c r="S8" s="78"/>
      <c r="T8" s="78"/>
      <c r="U8" s="78"/>
      <c r="V8" s="78"/>
      <c r="W8" s="78"/>
      <c r="X8" s="5"/>
      <c r="Y8" s="77"/>
      <c r="Z8" s="75"/>
      <c r="AA8" s="75"/>
      <c r="AB8" s="75"/>
      <c r="AC8" s="75"/>
      <c r="AD8" s="75"/>
      <c r="AE8" s="75"/>
    </row>
    <row r="9" spans="2:32" ht="23.25" customHeight="1" thickBot="1" x14ac:dyDescent="0.25">
      <c r="B9" s="2"/>
      <c r="C9" s="39" t="s">
        <v>61</v>
      </c>
      <c r="D9" s="65" t="s">
        <v>87</v>
      </c>
      <c r="E9" s="66"/>
      <c r="F9" s="66"/>
      <c r="G9" s="66"/>
      <c r="H9" s="66"/>
      <c r="I9" s="340" t="s">
        <v>59</v>
      </c>
      <c r="J9" s="340"/>
      <c r="K9" s="361" t="s">
        <v>130</v>
      </c>
      <c r="L9" s="361"/>
      <c r="M9" s="361"/>
      <c r="N9" s="361"/>
      <c r="O9" s="361"/>
      <c r="P9" s="361"/>
      <c r="Q9" s="361"/>
      <c r="R9" s="79"/>
      <c r="S9" s="79"/>
      <c r="T9" s="79"/>
      <c r="U9" s="79"/>
      <c r="V9" s="79"/>
      <c r="W9" s="79"/>
      <c r="X9" s="5"/>
      <c r="Y9" s="77"/>
      <c r="Z9" s="75"/>
      <c r="AA9" s="75"/>
      <c r="AB9" s="75"/>
      <c r="AC9" s="75"/>
      <c r="AD9" s="75"/>
      <c r="AE9" s="75"/>
    </row>
    <row r="10" spans="2:32" ht="23.25" customHeight="1" thickBot="1" x14ac:dyDescent="0.25">
      <c r="B10" s="2"/>
      <c r="C10" s="39" t="s">
        <v>60</v>
      </c>
      <c r="D10" s="65" t="s">
        <v>113</v>
      </c>
      <c r="E10" s="66"/>
      <c r="F10" s="66"/>
      <c r="G10" s="66"/>
      <c r="H10" s="66"/>
      <c r="I10" s="340"/>
      <c r="J10" s="340"/>
      <c r="K10" s="361"/>
      <c r="L10" s="361"/>
      <c r="M10" s="361"/>
      <c r="N10" s="361"/>
      <c r="O10" s="361"/>
      <c r="P10" s="361"/>
      <c r="Q10" s="361"/>
      <c r="R10" s="79"/>
      <c r="S10" s="79"/>
      <c r="T10" s="79"/>
      <c r="U10" s="79"/>
      <c r="V10" s="79"/>
      <c r="W10" s="79"/>
      <c r="X10" s="5"/>
      <c r="Y10" s="77"/>
      <c r="Z10" s="75"/>
      <c r="AA10" s="75"/>
      <c r="AB10" s="75"/>
      <c r="AC10" s="75"/>
      <c r="AD10" s="75"/>
      <c r="AE10" s="75"/>
    </row>
    <row r="11" spans="2:32" ht="6" customHeight="1" thickBot="1" x14ac:dyDescent="0.25">
      <c r="B11" s="2"/>
      <c r="C11" s="5"/>
      <c r="D11" s="5"/>
      <c r="E11" s="5"/>
      <c r="F11" s="5"/>
      <c r="G11" s="5"/>
      <c r="H11" s="5"/>
      <c r="I11" s="33"/>
      <c r="J11" s="33"/>
      <c r="K11" s="33"/>
      <c r="L11" s="33"/>
      <c r="M11" s="33"/>
      <c r="N11" s="33"/>
      <c r="O11" s="81"/>
      <c r="P11" s="33"/>
      <c r="Q11" s="83"/>
      <c r="R11" s="5"/>
      <c r="S11" s="5"/>
      <c r="T11" s="5"/>
      <c r="U11" s="5"/>
      <c r="V11" s="5"/>
      <c r="W11" s="5"/>
      <c r="X11" s="5"/>
      <c r="Y11" s="77"/>
      <c r="Z11" s="5"/>
      <c r="AA11" s="75"/>
      <c r="AB11" s="75"/>
      <c r="AC11" s="75"/>
      <c r="AD11" s="75"/>
      <c r="AE11" s="75"/>
      <c r="AF11" s="75"/>
    </row>
    <row r="12" spans="2:32" ht="15" customHeight="1" x14ac:dyDescent="0.2">
      <c r="B12" s="2"/>
      <c r="C12" s="233" t="s">
        <v>14</v>
      </c>
      <c r="D12" s="235"/>
      <c r="E12" s="233" t="s">
        <v>63</v>
      </c>
      <c r="F12" s="235"/>
      <c r="G12" s="236" t="s">
        <v>1</v>
      </c>
      <c r="H12" s="220"/>
      <c r="I12" s="339" t="s">
        <v>3</v>
      </c>
      <c r="J12" s="339"/>
      <c r="K12" s="339" t="s">
        <v>6</v>
      </c>
      <c r="L12" s="339"/>
      <c r="M12" s="337" t="s">
        <v>2</v>
      </c>
      <c r="N12" s="337"/>
      <c r="O12" s="337"/>
      <c r="P12" s="337" t="s">
        <v>72</v>
      </c>
      <c r="Q12" s="338"/>
      <c r="R12" s="84"/>
      <c r="S12" s="84"/>
      <c r="T12" s="84"/>
      <c r="U12" s="84"/>
      <c r="V12" s="84"/>
      <c r="W12" s="84"/>
      <c r="X12" s="84"/>
      <c r="Y12" s="77"/>
      <c r="Z12" s="5"/>
      <c r="AA12" s="75"/>
      <c r="AB12" s="75"/>
      <c r="AC12" s="75"/>
      <c r="AD12" s="75"/>
      <c r="AE12" s="75"/>
      <c r="AF12" s="75"/>
    </row>
    <row r="13" spans="2:32" ht="15" customHeight="1" x14ac:dyDescent="0.2">
      <c r="B13" s="2"/>
      <c r="C13" s="248" t="s">
        <v>129</v>
      </c>
      <c r="D13" s="249"/>
      <c r="E13" s="248" t="s">
        <v>84</v>
      </c>
      <c r="F13" s="249"/>
      <c r="G13" s="252" t="s">
        <v>85</v>
      </c>
      <c r="H13" s="163"/>
      <c r="I13" s="344" t="s">
        <v>4</v>
      </c>
      <c r="J13" s="344"/>
      <c r="K13" s="344" t="s">
        <v>7</v>
      </c>
      <c r="L13" s="344"/>
      <c r="M13" s="344" t="s">
        <v>118</v>
      </c>
      <c r="N13" s="344"/>
      <c r="O13" s="344"/>
      <c r="P13" s="344" t="s">
        <v>77</v>
      </c>
      <c r="Q13" s="178"/>
      <c r="R13" s="80"/>
      <c r="S13" s="80"/>
      <c r="T13" s="80"/>
      <c r="U13" s="80"/>
      <c r="V13" s="80"/>
      <c r="W13" s="80"/>
      <c r="X13" s="80"/>
      <c r="Y13" s="77"/>
      <c r="Z13" s="5"/>
      <c r="AA13" s="75"/>
      <c r="AB13" s="75"/>
      <c r="AC13" s="75"/>
      <c r="AD13" s="75"/>
      <c r="AE13" s="75"/>
      <c r="AF13" s="75"/>
    </row>
    <row r="14" spans="2:32" ht="69" customHeight="1" thickBot="1" x14ac:dyDescent="0.25">
      <c r="B14" s="14"/>
      <c r="C14" s="250"/>
      <c r="D14" s="251"/>
      <c r="E14" s="250"/>
      <c r="F14" s="251"/>
      <c r="G14" s="254"/>
      <c r="H14" s="341"/>
      <c r="I14" s="345"/>
      <c r="J14" s="345"/>
      <c r="K14" s="345"/>
      <c r="L14" s="345"/>
      <c r="M14" s="345"/>
      <c r="N14" s="345"/>
      <c r="O14" s="345"/>
      <c r="P14" s="345"/>
      <c r="Q14" s="180"/>
      <c r="R14" s="80"/>
      <c r="S14" s="80"/>
      <c r="T14" s="80"/>
      <c r="U14" s="80"/>
      <c r="V14" s="80"/>
      <c r="W14" s="80"/>
      <c r="X14" s="80"/>
      <c r="Y14" s="77"/>
      <c r="Z14" s="5"/>
      <c r="AA14" s="75"/>
      <c r="AB14" s="75"/>
      <c r="AC14" s="75"/>
      <c r="AD14" s="75"/>
      <c r="AE14" s="75"/>
      <c r="AF14" s="75"/>
    </row>
    <row r="15" spans="2:32" ht="8.25" customHeight="1" thickBot="1" x14ac:dyDescent="0.25">
      <c r="B15" s="2"/>
      <c r="C15" s="5"/>
      <c r="D15" s="5"/>
      <c r="E15" s="5"/>
      <c r="F15" s="5"/>
      <c r="G15" s="5"/>
      <c r="H15" s="5"/>
      <c r="I15" s="5"/>
      <c r="J15" s="5"/>
      <c r="K15" s="5"/>
      <c r="L15" s="5"/>
      <c r="M15" s="5"/>
      <c r="N15" s="5"/>
      <c r="O15" s="5"/>
      <c r="P15" s="5"/>
      <c r="Q15" s="5"/>
      <c r="R15" s="5"/>
      <c r="S15" s="5"/>
      <c r="T15" s="5"/>
      <c r="U15" s="5"/>
      <c r="V15" s="5"/>
      <c r="W15" s="5"/>
      <c r="X15" s="5"/>
      <c r="Y15" s="77"/>
      <c r="Z15" s="5"/>
      <c r="AA15" s="76"/>
      <c r="AB15" s="76"/>
      <c r="AC15" s="76"/>
      <c r="AD15" s="76"/>
      <c r="AE15" s="75"/>
      <c r="AF15" s="75"/>
    </row>
    <row r="16" spans="2:32" x14ac:dyDescent="0.2">
      <c r="B16" s="2"/>
      <c r="C16" s="189" t="s">
        <v>11</v>
      </c>
      <c r="D16" s="192" t="s">
        <v>26</v>
      </c>
      <c r="E16" s="193"/>
      <c r="F16" s="194" t="s">
        <v>106</v>
      </c>
      <c r="G16" s="195"/>
      <c r="H16" s="7"/>
      <c r="I16" s="7"/>
      <c r="J16" s="7"/>
      <c r="K16" s="7"/>
      <c r="L16" s="7"/>
      <c r="M16" s="8"/>
      <c r="N16" s="8"/>
      <c r="O16" s="8"/>
      <c r="P16" s="8"/>
      <c r="Q16" s="8"/>
      <c r="R16" s="8"/>
      <c r="S16" s="8"/>
      <c r="T16" s="8"/>
      <c r="U16" s="8"/>
      <c r="V16" s="8"/>
      <c r="W16" s="8"/>
      <c r="X16" s="8"/>
      <c r="Y16" s="77"/>
      <c r="Z16" s="5"/>
      <c r="AA16" s="75"/>
      <c r="AB16" s="75"/>
      <c r="AC16" s="75"/>
      <c r="AD16" s="75"/>
      <c r="AE16" s="75"/>
      <c r="AF16" s="75"/>
    </row>
    <row r="17" spans="2:32" ht="18.75" customHeight="1" x14ac:dyDescent="0.2">
      <c r="B17" s="2"/>
      <c r="C17" s="190"/>
      <c r="D17" s="196" t="s">
        <v>27</v>
      </c>
      <c r="E17" s="197"/>
      <c r="F17" s="160" t="s">
        <v>107</v>
      </c>
      <c r="G17" s="198"/>
      <c r="H17" s="7"/>
      <c r="I17" s="7"/>
      <c r="J17" s="7"/>
      <c r="K17" s="7"/>
      <c r="L17" s="7"/>
      <c r="M17" s="8"/>
      <c r="N17" s="8"/>
      <c r="O17" s="8"/>
      <c r="P17" s="8"/>
      <c r="Q17" s="8"/>
      <c r="R17" s="8"/>
      <c r="S17" s="8"/>
      <c r="T17" s="8"/>
      <c r="U17" s="8"/>
      <c r="V17" s="8"/>
      <c r="W17" s="8"/>
      <c r="X17" s="8"/>
      <c r="Y17" s="77"/>
      <c r="Z17" s="5"/>
      <c r="AA17" s="75"/>
      <c r="AB17" s="75"/>
      <c r="AC17" s="75"/>
      <c r="AD17" s="75"/>
      <c r="AE17" s="75"/>
      <c r="AF17" s="75"/>
    </row>
    <row r="18" spans="2:32" ht="18.75" customHeight="1" thickBot="1" x14ac:dyDescent="0.25">
      <c r="B18" s="2"/>
      <c r="C18" s="191"/>
      <c r="D18" s="199" t="s">
        <v>28</v>
      </c>
      <c r="E18" s="200"/>
      <c r="F18" s="201" t="s">
        <v>108</v>
      </c>
      <c r="G18" s="202"/>
      <c r="H18" s="7"/>
      <c r="I18" s="7"/>
      <c r="J18" s="7"/>
      <c r="K18" s="7"/>
      <c r="L18" s="7"/>
      <c r="M18" s="8"/>
      <c r="N18" s="8"/>
      <c r="O18" s="8"/>
      <c r="P18" s="8"/>
      <c r="Q18" s="8"/>
      <c r="R18" s="8"/>
      <c r="S18" s="8"/>
      <c r="T18" s="8"/>
      <c r="U18" s="8"/>
      <c r="V18" s="8"/>
      <c r="W18" s="8"/>
      <c r="X18" s="8"/>
      <c r="Y18" s="77"/>
      <c r="Z18" s="5"/>
      <c r="AA18" s="75"/>
      <c r="AB18" s="75"/>
      <c r="AC18" s="75"/>
      <c r="AD18" s="75"/>
      <c r="AE18" s="75"/>
      <c r="AF18" s="75"/>
    </row>
    <row r="19" spans="2:32" ht="6" customHeight="1" thickBot="1" x14ac:dyDescent="0.25">
      <c r="B19" s="2"/>
      <c r="C19" s="5"/>
      <c r="D19" s="5"/>
      <c r="E19" s="5"/>
      <c r="F19" s="5"/>
      <c r="G19" s="5"/>
      <c r="H19" s="5"/>
      <c r="I19" s="5"/>
      <c r="J19" s="5"/>
      <c r="K19" s="5"/>
      <c r="L19" s="5"/>
      <c r="M19" s="5"/>
      <c r="N19" s="5"/>
      <c r="O19" s="5"/>
      <c r="P19" s="5"/>
      <c r="Q19" s="5"/>
      <c r="R19" s="5"/>
      <c r="S19" s="5"/>
      <c r="T19" s="5"/>
      <c r="U19" s="5"/>
      <c r="V19" s="5"/>
      <c r="W19" s="5"/>
      <c r="X19" s="5"/>
      <c r="Y19" s="77"/>
      <c r="Z19" s="5"/>
      <c r="AA19" s="75"/>
      <c r="AB19" s="75"/>
      <c r="AC19" s="75"/>
      <c r="AD19" s="75"/>
      <c r="AE19" s="75"/>
      <c r="AF19" s="75"/>
    </row>
    <row r="20" spans="2:32" ht="13.5" thickBot="1" x14ac:dyDescent="0.25">
      <c r="B20" s="203" t="s">
        <v>24</v>
      </c>
      <c r="C20" s="204"/>
      <c r="D20" s="204"/>
      <c r="E20" s="204"/>
      <c r="F20" s="204"/>
      <c r="G20" s="204"/>
      <c r="H20" s="204"/>
      <c r="I20" s="204"/>
      <c r="J20" s="204"/>
      <c r="K20" s="204"/>
      <c r="L20" s="204"/>
      <c r="M20" s="204"/>
      <c r="N20" s="204"/>
      <c r="O20" s="204"/>
      <c r="P20" s="204"/>
      <c r="Q20" s="204"/>
      <c r="R20" s="204"/>
      <c r="S20" s="204"/>
      <c r="T20" s="204"/>
      <c r="U20" s="204"/>
      <c r="V20" s="204"/>
      <c r="W20" s="204"/>
      <c r="X20" s="204"/>
      <c r="Y20" s="77"/>
      <c r="Z20" s="5"/>
      <c r="AA20" s="75"/>
      <c r="AB20" s="75"/>
      <c r="AC20" s="75"/>
      <c r="AD20" s="75"/>
      <c r="AE20" s="75"/>
      <c r="AF20" s="75"/>
    </row>
    <row r="21" spans="2:32" ht="6" customHeight="1" x14ac:dyDescent="0.2">
      <c r="B21" s="2"/>
      <c r="M21" s="9"/>
      <c r="N21" s="9"/>
      <c r="O21" s="5"/>
      <c r="P21" s="5"/>
      <c r="Q21" s="5"/>
      <c r="R21" s="5"/>
      <c r="S21" s="5"/>
      <c r="T21" s="5"/>
      <c r="U21" s="5"/>
      <c r="V21" s="5"/>
      <c r="W21" s="5"/>
      <c r="X21" s="5"/>
      <c r="Y21" s="77"/>
      <c r="Z21" s="5"/>
      <c r="AA21" s="75"/>
      <c r="AB21" s="75"/>
      <c r="AC21" s="75"/>
      <c r="AD21" s="75"/>
      <c r="AE21" s="75"/>
      <c r="AF21" s="75"/>
    </row>
    <row r="22" spans="2:32" ht="4.5" customHeight="1" thickBot="1" x14ac:dyDescent="0.25">
      <c r="B22" s="2"/>
      <c r="C22" s="5"/>
      <c r="D22" s="5"/>
      <c r="E22" s="5"/>
      <c r="F22" s="5"/>
      <c r="G22" s="5"/>
      <c r="H22" s="5"/>
      <c r="I22" s="5"/>
      <c r="J22" s="5"/>
      <c r="K22" s="5"/>
      <c r="L22" s="5"/>
      <c r="M22" s="5"/>
      <c r="N22" s="5"/>
      <c r="O22" s="5"/>
      <c r="P22" s="5"/>
      <c r="Q22" s="5"/>
      <c r="R22" s="5"/>
      <c r="S22" s="5"/>
      <c r="T22" s="5"/>
      <c r="U22" s="5"/>
      <c r="V22" s="5"/>
      <c r="W22" s="5"/>
      <c r="X22" s="5"/>
      <c r="Y22" s="77"/>
      <c r="Z22" s="5"/>
      <c r="AA22" s="75"/>
      <c r="AB22" s="75"/>
      <c r="AC22" s="75"/>
      <c r="AD22" s="75"/>
      <c r="AE22" s="75"/>
      <c r="AF22" s="75"/>
    </row>
    <row r="23" spans="2:32" ht="15.75" customHeight="1" thickBot="1" x14ac:dyDescent="0.25">
      <c r="B23" s="2"/>
      <c r="C23" s="352" t="s">
        <v>12</v>
      </c>
      <c r="D23" s="353"/>
      <c r="E23" s="353"/>
      <c r="F23" s="353"/>
      <c r="G23" s="353"/>
      <c r="H23" s="353"/>
      <c r="I23" s="353"/>
      <c r="J23" s="353"/>
      <c r="K23" s="353"/>
      <c r="L23" s="353"/>
      <c r="M23" s="353"/>
      <c r="N23" s="353"/>
      <c r="O23" s="353"/>
      <c r="P23" s="353"/>
      <c r="Q23" s="353"/>
      <c r="R23" s="93"/>
      <c r="S23" s="93"/>
      <c r="T23" s="93"/>
      <c r="U23" s="93"/>
      <c r="V23" s="93"/>
      <c r="W23" s="93"/>
      <c r="X23" s="5"/>
      <c r="Y23" s="77"/>
      <c r="Z23" s="5"/>
      <c r="AA23" s="75"/>
      <c r="AB23" s="75"/>
      <c r="AC23" s="75"/>
      <c r="AD23" s="75"/>
      <c r="AE23" s="75"/>
      <c r="AF23" s="75"/>
    </row>
    <row r="24" spans="2:32" ht="27" customHeight="1" thickBot="1" x14ac:dyDescent="0.25">
      <c r="B24" s="2"/>
      <c r="C24" s="56" t="s">
        <v>16</v>
      </c>
      <c r="D24" s="85" t="s">
        <v>131</v>
      </c>
      <c r="E24" s="89" t="s">
        <v>132</v>
      </c>
      <c r="F24" s="89" t="s">
        <v>133</v>
      </c>
      <c r="G24" s="89" t="s">
        <v>134</v>
      </c>
      <c r="H24" s="89" t="s">
        <v>135</v>
      </c>
      <c r="I24" s="89" t="s">
        <v>136</v>
      </c>
      <c r="J24" s="89" t="s">
        <v>137</v>
      </c>
      <c r="K24" s="89" t="s">
        <v>138</v>
      </c>
      <c r="L24" s="89" t="s">
        <v>139</v>
      </c>
      <c r="M24" s="89" t="s">
        <v>140</v>
      </c>
      <c r="N24" s="89" t="s">
        <v>141</v>
      </c>
      <c r="O24" s="89" t="s">
        <v>142</v>
      </c>
      <c r="P24" s="342" t="s">
        <v>13</v>
      </c>
      <c r="Q24" s="343"/>
      <c r="R24" s="77"/>
      <c r="S24" s="75"/>
      <c r="T24" s="75"/>
      <c r="U24" s="75"/>
      <c r="V24" s="75"/>
      <c r="W24" s="75"/>
      <c r="X24" s="75"/>
      <c r="Y24" s="77"/>
      <c r="Z24" s="5"/>
    </row>
    <row r="25" spans="2:32" ht="15" customHeight="1" x14ac:dyDescent="0.2">
      <c r="B25" s="2"/>
      <c r="C25" s="55" t="s">
        <v>17</v>
      </c>
      <c r="D25" s="86">
        <v>7.0000000000000007E-2</v>
      </c>
      <c r="E25" s="90">
        <v>7.0000000000000007E-2</v>
      </c>
      <c r="F25" s="90">
        <v>7.0000000000000007E-2</v>
      </c>
      <c r="G25" s="90">
        <v>7.0000000000000007E-2</v>
      </c>
      <c r="H25" s="90">
        <v>7.0000000000000007E-2</v>
      </c>
      <c r="I25" s="90">
        <v>7.0000000000000007E-2</v>
      </c>
      <c r="J25" s="90">
        <v>7.0000000000000007E-2</v>
      </c>
      <c r="K25" s="90">
        <v>7.0000000000000007E-2</v>
      </c>
      <c r="L25" s="90">
        <v>7.0000000000000007E-2</v>
      </c>
      <c r="M25" s="90">
        <v>7.0000000000000007E-2</v>
      </c>
      <c r="N25" s="90">
        <v>0.05</v>
      </c>
      <c r="O25" s="90">
        <v>0.05</v>
      </c>
      <c r="P25" s="346">
        <v>0.8</v>
      </c>
      <c r="Q25" s="347"/>
      <c r="R25" s="77"/>
      <c r="S25" s="75"/>
      <c r="T25" s="75"/>
      <c r="U25" s="75"/>
      <c r="V25" s="75"/>
      <c r="W25" s="75"/>
      <c r="X25" s="75"/>
      <c r="Y25" s="77"/>
      <c r="Z25" s="5"/>
    </row>
    <row r="26" spans="2:32" x14ac:dyDescent="0.2">
      <c r="B26" s="2"/>
      <c r="C26" s="54" t="s">
        <v>15</v>
      </c>
      <c r="D26" s="87">
        <v>1</v>
      </c>
      <c r="E26" s="91">
        <v>4</v>
      </c>
      <c r="F26" s="91">
        <v>3</v>
      </c>
      <c r="G26" s="91">
        <v>3</v>
      </c>
      <c r="H26" s="91">
        <v>3</v>
      </c>
      <c r="I26" s="91">
        <v>5</v>
      </c>
      <c r="J26" s="91">
        <v>6</v>
      </c>
      <c r="K26" s="91">
        <v>1</v>
      </c>
      <c r="L26" s="91">
        <v>1</v>
      </c>
      <c r="M26" s="91"/>
      <c r="N26" s="91"/>
      <c r="O26" s="91"/>
      <c r="P26" s="348">
        <f>+SUM(D26:O26)</f>
        <v>27</v>
      </c>
      <c r="Q26" s="349"/>
      <c r="R26" s="77"/>
      <c r="S26" s="75"/>
      <c r="T26" s="75"/>
      <c r="U26" s="75"/>
      <c r="V26" s="75"/>
      <c r="W26" s="75"/>
      <c r="X26" s="75"/>
      <c r="Y26" s="77"/>
      <c r="Z26" s="5"/>
    </row>
    <row r="27" spans="2:32" ht="15.75" customHeight="1" x14ac:dyDescent="0.2">
      <c r="B27" s="2"/>
      <c r="C27" s="54" t="s">
        <v>36</v>
      </c>
      <c r="D27" s="87">
        <v>1</v>
      </c>
      <c r="E27" s="91">
        <v>6</v>
      </c>
      <c r="F27" s="91">
        <v>6</v>
      </c>
      <c r="G27" s="91">
        <v>6</v>
      </c>
      <c r="H27" s="91">
        <v>6</v>
      </c>
      <c r="I27" s="91">
        <v>6</v>
      </c>
      <c r="J27" s="91">
        <v>6</v>
      </c>
      <c r="K27" s="91">
        <v>1</v>
      </c>
      <c r="L27" s="91">
        <v>1</v>
      </c>
      <c r="M27" s="91"/>
      <c r="N27" s="91"/>
      <c r="O27" s="91"/>
      <c r="P27" s="358">
        <f>+SUM(D27:O27)</f>
        <v>39</v>
      </c>
      <c r="Q27" s="359"/>
      <c r="R27" s="77"/>
      <c r="S27" s="75"/>
      <c r="T27" s="75"/>
      <c r="U27" s="75"/>
      <c r="V27" s="75"/>
      <c r="W27" s="75"/>
      <c r="X27" s="75"/>
      <c r="Y27" s="77"/>
      <c r="Z27" s="5"/>
    </row>
    <row r="28" spans="2:32" ht="15.75" customHeight="1" thickBot="1" x14ac:dyDescent="0.25">
      <c r="B28" s="2"/>
      <c r="C28" s="53" t="s">
        <v>29</v>
      </c>
      <c r="D28" s="88">
        <f t="shared" ref="D28:P28" si="0">(D26/D27)*100</f>
        <v>100</v>
      </c>
      <c r="E28" s="115">
        <f t="shared" si="0"/>
        <v>66.666666666666657</v>
      </c>
      <c r="F28" s="88">
        <f t="shared" si="0"/>
        <v>50</v>
      </c>
      <c r="G28" s="88">
        <f t="shared" si="0"/>
        <v>50</v>
      </c>
      <c r="H28" s="88">
        <f t="shared" si="0"/>
        <v>50</v>
      </c>
      <c r="I28" s="115">
        <f t="shared" si="0"/>
        <v>83.333333333333343</v>
      </c>
      <c r="J28" s="88">
        <f t="shared" si="0"/>
        <v>100</v>
      </c>
      <c r="K28" s="88">
        <f t="shared" si="0"/>
        <v>100</v>
      </c>
      <c r="L28" s="88">
        <f t="shared" si="0"/>
        <v>100</v>
      </c>
      <c r="M28" s="88" t="e">
        <f t="shared" si="0"/>
        <v>#DIV/0!</v>
      </c>
      <c r="N28" s="88" t="e">
        <f t="shared" si="0"/>
        <v>#DIV/0!</v>
      </c>
      <c r="O28" s="88" t="e">
        <f t="shared" si="0"/>
        <v>#DIV/0!</v>
      </c>
      <c r="P28" s="356">
        <f t="shared" si="0"/>
        <v>69.230769230769226</v>
      </c>
      <c r="Q28" s="357"/>
      <c r="R28" s="77"/>
      <c r="S28" s="75"/>
      <c r="T28" s="75"/>
      <c r="U28" s="75"/>
      <c r="V28" s="75"/>
      <c r="W28" s="75"/>
      <c r="X28" s="75"/>
      <c r="Y28" s="77"/>
      <c r="Z28" s="5"/>
    </row>
    <row r="29" spans="2:32" x14ac:dyDescent="0.2">
      <c r="B29" s="2"/>
      <c r="C29" s="5"/>
      <c r="D29" s="5"/>
      <c r="E29" s="5"/>
      <c r="F29" s="5"/>
      <c r="G29" s="5"/>
      <c r="H29" s="5"/>
      <c r="I29" s="5"/>
      <c r="J29" s="5"/>
      <c r="K29" s="5"/>
      <c r="L29" s="5"/>
      <c r="M29" s="5"/>
      <c r="N29" s="5"/>
      <c r="O29" s="5"/>
      <c r="P29" s="5"/>
      <c r="Q29" s="5"/>
      <c r="R29" s="5"/>
      <c r="S29" s="5"/>
      <c r="T29" s="5"/>
      <c r="U29" s="5"/>
      <c r="V29" s="5"/>
      <c r="W29" s="5"/>
      <c r="X29" s="5"/>
      <c r="Y29" s="77"/>
      <c r="Z29" s="92"/>
      <c r="AA29" s="75"/>
      <c r="AB29" s="75"/>
      <c r="AC29" s="75"/>
      <c r="AD29" s="75"/>
      <c r="AE29" s="75"/>
      <c r="AF29" s="75"/>
    </row>
    <row r="30" spans="2:32" x14ac:dyDescent="0.2">
      <c r="B30" s="2"/>
      <c r="C30" s="5"/>
      <c r="D30" s="5"/>
      <c r="E30" s="5"/>
      <c r="F30" s="5"/>
      <c r="G30" s="5"/>
      <c r="H30" s="5"/>
      <c r="I30" s="5"/>
      <c r="J30" s="5"/>
      <c r="K30" s="5"/>
      <c r="L30" s="5"/>
      <c r="M30" s="5"/>
      <c r="N30" s="5"/>
      <c r="O30" s="5"/>
      <c r="P30" s="5"/>
      <c r="Q30" s="5"/>
      <c r="R30" s="5"/>
      <c r="S30" s="5"/>
      <c r="T30" s="5"/>
      <c r="U30" s="5"/>
      <c r="V30" s="5"/>
      <c r="W30" s="5"/>
      <c r="X30" s="5"/>
      <c r="Y30" s="77"/>
      <c r="Z30" s="5"/>
      <c r="AA30" s="75"/>
      <c r="AB30" s="75"/>
      <c r="AC30" s="75"/>
      <c r="AD30" s="75"/>
      <c r="AE30" s="75"/>
      <c r="AF30" s="75"/>
    </row>
    <row r="31" spans="2:32" x14ac:dyDescent="0.2">
      <c r="B31" s="2"/>
      <c r="C31" s="5"/>
      <c r="D31" s="5"/>
      <c r="E31" s="5"/>
      <c r="F31" s="5"/>
      <c r="G31" s="5"/>
      <c r="H31" s="5"/>
      <c r="I31" s="5"/>
      <c r="J31" s="5"/>
      <c r="K31" s="5"/>
      <c r="L31" s="5"/>
      <c r="M31" s="5"/>
      <c r="N31" s="5"/>
      <c r="O31" s="316"/>
      <c r="P31" s="316"/>
      <c r="Q31" s="316"/>
      <c r="R31" s="316"/>
      <c r="S31" s="316"/>
      <c r="T31" s="316"/>
      <c r="U31" s="316"/>
      <c r="V31" s="316"/>
      <c r="W31" s="316"/>
      <c r="X31" s="5"/>
      <c r="Y31" s="77"/>
      <c r="Z31" s="5"/>
      <c r="AA31" s="75"/>
      <c r="AB31" s="75"/>
      <c r="AC31" s="75"/>
      <c r="AD31" s="75"/>
      <c r="AE31" s="75"/>
      <c r="AF31" s="75"/>
    </row>
    <row r="32" spans="2:32" x14ac:dyDescent="0.2">
      <c r="B32" s="2"/>
      <c r="C32" s="5"/>
      <c r="D32" s="5"/>
      <c r="E32" s="5"/>
      <c r="F32" s="5"/>
      <c r="G32" s="5"/>
      <c r="H32" s="5"/>
      <c r="I32" s="5"/>
      <c r="J32" s="5"/>
      <c r="K32" s="5"/>
      <c r="L32" s="5"/>
      <c r="M32" s="5"/>
      <c r="N32" s="5"/>
      <c r="O32" s="8"/>
      <c r="P32" s="8"/>
      <c r="Q32" s="8"/>
      <c r="R32" s="8"/>
      <c r="S32" s="8"/>
      <c r="T32" s="8"/>
      <c r="U32" s="8"/>
      <c r="V32" s="8"/>
      <c r="W32" s="8"/>
      <c r="X32" s="5"/>
      <c r="Y32" s="77"/>
      <c r="Z32" s="5"/>
      <c r="AA32" s="75"/>
      <c r="AB32" s="75"/>
      <c r="AC32" s="75"/>
      <c r="AD32" s="75"/>
      <c r="AE32" s="75"/>
      <c r="AF32" s="75"/>
    </row>
    <row r="33" spans="2:32" x14ac:dyDescent="0.2">
      <c r="B33" s="2"/>
      <c r="C33" s="5"/>
      <c r="D33" s="5"/>
      <c r="E33" s="5"/>
      <c r="F33" s="5"/>
      <c r="G33" s="5"/>
      <c r="H33" s="5"/>
      <c r="I33" s="5"/>
      <c r="J33" s="5"/>
      <c r="K33" s="5"/>
      <c r="L33" s="5"/>
      <c r="M33" s="5"/>
      <c r="N33" s="5"/>
      <c r="O33" s="8"/>
      <c r="P33" s="8"/>
      <c r="Q33" s="8"/>
      <c r="R33" s="8"/>
      <c r="S33" s="8"/>
      <c r="T33" s="8"/>
      <c r="U33" s="8"/>
      <c r="V33" s="8"/>
      <c r="W33" s="8"/>
      <c r="X33" s="5"/>
      <c r="Y33" s="77"/>
      <c r="Z33" s="5"/>
      <c r="AA33" s="75"/>
      <c r="AB33" s="75"/>
      <c r="AC33" s="75"/>
      <c r="AD33" s="75"/>
      <c r="AE33" s="75"/>
      <c r="AF33" s="75"/>
    </row>
    <row r="34" spans="2:32" x14ac:dyDescent="0.2">
      <c r="B34" s="2"/>
      <c r="C34" s="5"/>
      <c r="D34" s="5"/>
      <c r="E34" s="5"/>
      <c r="F34" s="5"/>
      <c r="G34" s="5"/>
      <c r="H34" s="5"/>
      <c r="I34" s="5"/>
      <c r="J34" s="5"/>
      <c r="K34" s="5"/>
      <c r="L34" s="5"/>
      <c r="M34" s="5"/>
      <c r="N34" s="5"/>
      <c r="O34" s="8"/>
      <c r="P34" s="8"/>
      <c r="Q34" s="8"/>
      <c r="R34" s="8"/>
      <c r="S34" s="8"/>
      <c r="T34" s="8"/>
      <c r="U34" s="8"/>
      <c r="V34" s="8"/>
      <c r="W34" s="8"/>
      <c r="X34" s="5"/>
      <c r="Y34" s="77"/>
      <c r="Z34" s="5"/>
      <c r="AA34" s="75"/>
      <c r="AB34" s="75"/>
      <c r="AC34" s="75"/>
      <c r="AD34" s="75"/>
      <c r="AE34" s="75"/>
      <c r="AF34" s="75"/>
    </row>
    <row r="35" spans="2:32" x14ac:dyDescent="0.2">
      <c r="B35" s="2"/>
      <c r="C35" s="5"/>
      <c r="D35" s="5"/>
      <c r="E35" s="5"/>
      <c r="F35" s="5"/>
      <c r="G35" s="5"/>
      <c r="H35" s="5"/>
      <c r="I35" s="5"/>
      <c r="J35" s="5"/>
      <c r="K35" s="5"/>
      <c r="L35" s="5"/>
      <c r="M35" s="5"/>
      <c r="N35" s="5"/>
      <c r="O35" s="8"/>
      <c r="P35" s="8"/>
      <c r="Q35" s="8"/>
      <c r="R35" s="8"/>
      <c r="S35" s="8"/>
      <c r="T35" s="8"/>
      <c r="U35" s="8"/>
      <c r="V35" s="8"/>
      <c r="W35" s="8"/>
      <c r="X35" s="5"/>
      <c r="Y35" s="77"/>
      <c r="Z35" s="5"/>
      <c r="AA35" s="75"/>
      <c r="AB35" s="75"/>
      <c r="AC35" s="75"/>
      <c r="AD35" s="75"/>
      <c r="AE35" s="75"/>
      <c r="AF35" s="75"/>
    </row>
    <row r="36" spans="2:32" x14ac:dyDescent="0.2">
      <c r="B36" s="2"/>
      <c r="C36" s="5"/>
      <c r="D36" s="5"/>
      <c r="E36" s="5"/>
      <c r="F36" s="5"/>
      <c r="G36" s="5"/>
      <c r="H36" s="5"/>
      <c r="I36" s="5"/>
      <c r="J36" s="5"/>
      <c r="K36" s="5"/>
      <c r="L36" s="5"/>
      <c r="M36" s="5"/>
      <c r="N36" s="5"/>
      <c r="O36" s="8"/>
      <c r="P36" s="8"/>
      <c r="Q36" s="8"/>
      <c r="R36" s="8"/>
      <c r="S36" s="8"/>
      <c r="T36" s="8"/>
      <c r="U36" s="8"/>
      <c r="V36" s="8"/>
      <c r="W36" s="8"/>
      <c r="X36" s="5"/>
      <c r="Y36" s="77"/>
      <c r="Z36" s="5"/>
      <c r="AA36" s="75"/>
      <c r="AB36" s="75"/>
      <c r="AC36" s="75"/>
      <c r="AD36" s="75"/>
      <c r="AE36" s="75"/>
      <c r="AF36" s="75"/>
    </row>
    <row r="37" spans="2:32" x14ac:dyDescent="0.2">
      <c r="B37" s="2"/>
      <c r="C37" s="5"/>
      <c r="D37" s="5"/>
      <c r="E37" s="5"/>
      <c r="F37" s="5"/>
      <c r="G37" s="5"/>
      <c r="H37" s="5"/>
      <c r="I37" s="5"/>
      <c r="J37" s="5"/>
      <c r="K37" s="5"/>
      <c r="L37" s="5"/>
      <c r="M37" s="5"/>
      <c r="N37" s="5"/>
      <c r="O37" s="8"/>
      <c r="P37" s="8"/>
      <c r="Q37" s="8"/>
      <c r="R37" s="8"/>
      <c r="S37" s="8"/>
      <c r="T37" s="8"/>
      <c r="U37" s="8"/>
      <c r="V37" s="8"/>
      <c r="W37" s="8"/>
      <c r="X37" s="5"/>
      <c r="Y37" s="77"/>
      <c r="Z37" s="5"/>
      <c r="AA37" s="74"/>
      <c r="AB37" s="74"/>
      <c r="AC37" s="74"/>
      <c r="AD37" s="74"/>
      <c r="AE37" s="74"/>
      <c r="AF37" s="74"/>
    </row>
    <row r="38" spans="2:32" x14ac:dyDescent="0.2">
      <c r="B38" s="2"/>
      <c r="C38" s="5"/>
      <c r="D38" s="5"/>
      <c r="E38" s="5"/>
      <c r="F38" s="5"/>
      <c r="G38" s="5"/>
      <c r="H38" s="5"/>
      <c r="I38" s="5"/>
      <c r="J38" s="5"/>
      <c r="K38" s="5"/>
      <c r="L38" s="5"/>
      <c r="M38" s="5"/>
      <c r="N38" s="5"/>
      <c r="O38" s="8"/>
      <c r="P38" s="8"/>
      <c r="Q38" s="8"/>
      <c r="R38" s="8"/>
      <c r="S38" s="8"/>
      <c r="T38" s="8"/>
      <c r="U38" s="8"/>
      <c r="V38" s="8"/>
      <c r="W38" s="8"/>
      <c r="X38" s="5"/>
      <c r="Y38" s="77"/>
      <c r="AA38" s="74"/>
      <c r="AB38" s="74"/>
      <c r="AC38" s="74"/>
      <c r="AD38" s="74"/>
      <c r="AE38" s="74"/>
      <c r="AF38" s="74"/>
    </row>
    <row r="39" spans="2:32" x14ac:dyDescent="0.2">
      <c r="B39" s="2"/>
      <c r="C39" s="5"/>
      <c r="D39" s="5"/>
      <c r="E39" s="5"/>
      <c r="F39" s="5"/>
      <c r="G39" s="5"/>
      <c r="H39" s="5"/>
      <c r="I39" s="5"/>
      <c r="J39" s="5"/>
      <c r="K39" s="5"/>
      <c r="L39" s="5"/>
      <c r="M39" s="5"/>
      <c r="N39" s="5"/>
      <c r="O39" s="8"/>
      <c r="P39" s="8"/>
      <c r="Q39" s="8"/>
      <c r="R39" s="8"/>
      <c r="S39" s="8"/>
      <c r="T39" s="8"/>
      <c r="U39" s="8"/>
      <c r="V39" s="8"/>
      <c r="W39" s="8"/>
      <c r="X39" s="5"/>
      <c r="Y39" s="77"/>
      <c r="AA39" s="74"/>
      <c r="AB39" s="74"/>
      <c r="AC39" s="74"/>
      <c r="AD39" s="74"/>
      <c r="AE39" s="74"/>
      <c r="AF39" s="74"/>
    </row>
    <row r="40" spans="2:32" x14ac:dyDescent="0.2">
      <c r="B40" s="2"/>
      <c r="C40" s="5"/>
      <c r="D40" s="5"/>
      <c r="E40" s="5"/>
      <c r="F40" s="5"/>
      <c r="G40" s="5"/>
      <c r="H40" s="5"/>
      <c r="I40" s="5"/>
      <c r="J40" s="5"/>
      <c r="K40" s="5"/>
      <c r="L40" s="5"/>
      <c r="M40" s="5"/>
      <c r="N40" s="5"/>
      <c r="O40" s="8"/>
      <c r="P40" s="8"/>
      <c r="Q40" s="8"/>
      <c r="R40" s="8"/>
      <c r="S40" s="8"/>
      <c r="T40" s="8"/>
      <c r="U40" s="8"/>
      <c r="V40" s="8"/>
      <c r="W40" s="8"/>
      <c r="X40" s="5"/>
      <c r="Y40" s="77"/>
    </row>
    <row r="41" spans="2:32" ht="7.5" customHeight="1" thickBot="1" x14ac:dyDescent="0.25">
      <c r="B41" s="2"/>
      <c r="C41" s="5"/>
      <c r="D41" s="5"/>
      <c r="E41" s="5"/>
      <c r="F41" s="5"/>
      <c r="G41" s="5"/>
      <c r="H41" s="5"/>
      <c r="I41" s="5"/>
      <c r="J41" s="5"/>
      <c r="K41" s="5"/>
      <c r="L41" s="5"/>
      <c r="M41" s="5"/>
      <c r="N41" s="5"/>
      <c r="O41" s="8"/>
      <c r="P41" s="8"/>
      <c r="Q41" s="8"/>
      <c r="R41" s="8"/>
      <c r="S41" s="8"/>
      <c r="T41" s="8"/>
      <c r="U41" s="8"/>
      <c r="V41" s="8"/>
      <c r="W41" s="8"/>
      <c r="X41" s="5"/>
      <c r="Y41" s="77"/>
    </row>
    <row r="42" spans="2:32" ht="64.5" customHeight="1" thickBot="1" x14ac:dyDescent="0.25">
      <c r="B42" s="2"/>
      <c r="C42" s="321" t="s">
        <v>22</v>
      </c>
      <c r="D42" s="322"/>
      <c r="E42" s="322"/>
      <c r="F42" s="322"/>
      <c r="G42" s="322"/>
      <c r="H42" s="322"/>
      <c r="I42" s="322"/>
      <c r="J42" s="355"/>
      <c r="K42" s="208" t="s">
        <v>80</v>
      </c>
      <c r="L42" s="209"/>
      <c r="M42" s="209"/>
      <c r="N42" s="209"/>
      <c r="O42" s="209"/>
      <c r="P42" s="209"/>
      <c r="Q42" s="210"/>
      <c r="X42" s="5"/>
      <c r="Y42" s="77"/>
    </row>
    <row r="43" spans="2:32" ht="28.5" customHeight="1" thickBot="1" x14ac:dyDescent="0.25">
      <c r="B43" s="2"/>
      <c r="C43" s="41"/>
      <c r="D43" s="42" t="s">
        <v>82</v>
      </c>
      <c r="E43" s="158" t="s">
        <v>83</v>
      </c>
      <c r="F43" s="158"/>
      <c r="G43" s="158"/>
      <c r="H43" s="158"/>
      <c r="I43" s="158"/>
      <c r="J43" s="159"/>
      <c r="K43" s="61"/>
      <c r="L43" s="62"/>
      <c r="M43" s="62"/>
      <c r="N43" s="62"/>
      <c r="O43" s="62"/>
      <c r="P43" s="62"/>
      <c r="Q43" s="63"/>
      <c r="R43" s="3"/>
      <c r="Y43" s="77"/>
    </row>
    <row r="44" spans="2:32" ht="42" customHeight="1" thickBot="1" x14ac:dyDescent="0.25">
      <c r="B44" s="2"/>
      <c r="C44" s="12" t="s">
        <v>18</v>
      </c>
      <c r="D44" s="104">
        <v>43861</v>
      </c>
      <c r="E44" s="141" t="s">
        <v>150</v>
      </c>
      <c r="F44" s="142"/>
      <c r="G44" s="142"/>
      <c r="H44" s="142"/>
      <c r="I44" s="142"/>
      <c r="J44" s="143"/>
      <c r="K44" s="139"/>
      <c r="L44" s="139"/>
      <c r="M44" s="139"/>
      <c r="N44" s="139"/>
      <c r="O44" s="139"/>
      <c r="P44" s="139"/>
      <c r="Q44" s="140"/>
      <c r="R44" s="3"/>
      <c r="Y44" s="77"/>
    </row>
    <row r="45" spans="2:32" ht="57.75" customHeight="1" thickBot="1" x14ac:dyDescent="0.25">
      <c r="B45" s="2"/>
      <c r="C45" s="12" t="s">
        <v>19</v>
      </c>
      <c r="D45" s="104">
        <v>43890</v>
      </c>
      <c r="E45" s="354" t="s">
        <v>151</v>
      </c>
      <c r="F45" s="314"/>
      <c r="G45" s="314"/>
      <c r="H45" s="314"/>
      <c r="I45" s="314"/>
      <c r="J45" s="315"/>
      <c r="K45" s="139"/>
      <c r="L45" s="139"/>
      <c r="M45" s="139"/>
      <c r="N45" s="139"/>
      <c r="O45" s="139"/>
      <c r="P45" s="139"/>
      <c r="Q45" s="140"/>
      <c r="R45" s="3"/>
      <c r="Y45" s="77"/>
    </row>
    <row r="46" spans="2:32" ht="69" customHeight="1" thickBot="1" x14ac:dyDescent="0.25">
      <c r="B46" s="2"/>
      <c r="C46" s="12" t="s">
        <v>99</v>
      </c>
      <c r="D46" s="104">
        <v>43921</v>
      </c>
      <c r="E46" s="141" t="s">
        <v>152</v>
      </c>
      <c r="F46" s="142"/>
      <c r="G46" s="142"/>
      <c r="H46" s="142"/>
      <c r="I46" s="142"/>
      <c r="J46" s="143"/>
      <c r="K46" s="139"/>
      <c r="L46" s="139"/>
      <c r="M46" s="139"/>
      <c r="N46" s="139"/>
      <c r="O46" s="139"/>
      <c r="P46" s="139"/>
      <c r="Q46" s="140"/>
      <c r="R46" s="3"/>
      <c r="Y46" s="77"/>
    </row>
    <row r="47" spans="2:32" ht="69" customHeight="1" thickBot="1" x14ac:dyDescent="0.25">
      <c r="B47" s="2"/>
      <c r="C47" s="12" t="s">
        <v>20</v>
      </c>
      <c r="D47" s="104">
        <v>43951</v>
      </c>
      <c r="E47" s="141" t="s">
        <v>158</v>
      </c>
      <c r="F47" s="142"/>
      <c r="G47" s="142"/>
      <c r="H47" s="142"/>
      <c r="I47" s="142"/>
      <c r="J47" s="143"/>
      <c r="K47" s="139"/>
      <c r="L47" s="139"/>
      <c r="M47" s="139"/>
      <c r="N47" s="139"/>
      <c r="O47" s="139"/>
      <c r="P47" s="139"/>
      <c r="Q47" s="140"/>
      <c r="R47" s="3"/>
      <c r="Y47" s="77"/>
    </row>
    <row r="48" spans="2:32" ht="103.5" customHeight="1" thickBot="1" x14ac:dyDescent="0.25">
      <c r="B48" s="2"/>
      <c r="C48" s="12" t="s">
        <v>21</v>
      </c>
      <c r="D48" s="104">
        <v>43982</v>
      </c>
      <c r="E48" s="141" t="s">
        <v>159</v>
      </c>
      <c r="F48" s="142"/>
      <c r="G48" s="142"/>
      <c r="H48" s="142"/>
      <c r="I48" s="142"/>
      <c r="J48" s="143"/>
      <c r="K48" s="139"/>
      <c r="L48" s="139"/>
      <c r="M48" s="139"/>
      <c r="N48" s="139"/>
      <c r="O48" s="139"/>
      <c r="P48" s="139"/>
      <c r="Q48" s="140"/>
      <c r="R48" s="3"/>
      <c r="Y48" s="77"/>
    </row>
    <row r="49" spans="2:25" ht="38.25" customHeight="1" thickBot="1" x14ac:dyDescent="0.25">
      <c r="B49" s="2"/>
      <c r="C49" s="12" t="s">
        <v>38</v>
      </c>
      <c r="D49" s="104">
        <v>44012</v>
      </c>
      <c r="E49" s="141" t="s">
        <v>174</v>
      </c>
      <c r="F49" s="142"/>
      <c r="G49" s="142"/>
      <c r="H49" s="142"/>
      <c r="I49" s="142"/>
      <c r="J49" s="143"/>
      <c r="K49" s="139"/>
      <c r="L49" s="139"/>
      <c r="M49" s="139"/>
      <c r="N49" s="139"/>
      <c r="O49" s="139"/>
      <c r="P49" s="139"/>
      <c r="Q49" s="140"/>
      <c r="R49" s="3"/>
      <c r="Y49" s="77"/>
    </row>
    <row r="50" spans="2:25" ht="38.25" customHeight="1" thickBot="1" x14ac:dyDescent="0.25">
      <c r="B50" s="2"/>
      <c r="C50" s="12" t="s">
        <v>64</v>
      </c>
      <c r="D50" s="104">
        <v>44043</v>
      </c>
      <c r="E50" s="141" t="s">
        <v>190</v>
      </c>
      <c r="F50" s="142"/>
      <c r="G50" s="142"/>
      <c r="H50" s="142"/>
      <c r="I50" s="142"/>
      <c r="J50" s="143"/>
      <c r="K50" s="139"/>
      <c r="L50" s="139"/>
      <c r="M50" s="139"/>
      <c r="N50" s="139"/>
      <c r="O50" s="139"/>
      <c r="P50" s="139"/>
      <c r="Q50" s="140"/>
      <c r="R50" s="3"/>
      <c r="Y50" s="77"/>
    </row>
    <row r="51" spans="2:25" ht="38.25" customHeight="1" thickBot="1" x14ac:dyDescent="0.25">
      <c r="B51" s="2"/>
      <c r="C51" s="12" t="s">
        <v>65</v>
      </c>
      <c r="D51" s="104">
        <v>44074</v>
      </c>
      <c r="E51" s="141" t="s">
        <v>199</v>
      </c>
      <c r="F51" s="142"/>
      <c r="G51" s="142"/>
      <c r="H51" s="142"/>
      <c r="I51" s="142"/>
      <c r="J51" s="143"/>
      <c r="K51" s="139"/>
      <c r="L51" s="139"/>
      <c r="M51" s="139"/>
      <c r="N51" s="139"/>
      <c r="O51" s="139"/>
      <c r="P51" s="139"/>
      <c r="Q51" s="140"/>
      <c r="R51" s="3"/>
      <c r="Y51" s="77"/>
    </row>
    <row r="52" spans="2:25" ht="38.25" customHeight="1" thickBot="1" x14ac:dyDescent="0.25">
      <c r="B52" s="2"/>
      <c r="C52" s="12" t="s">
        <v>66</v>
      </c>
      <c r="D52" s="104">
        <v>44104</v>
      </c>
      <c r="E52" s="141" t="s">
        <v>200</v>
      </c>
      <c r="F52" s="142"/>
      <c r="G52" s="142"/>
      <c r="H52" s="142"/>
      <c r="I52" s="142"/>
      <c r="J52" s="143"/>
      <c r="K52" s="139"/>
      <c r="L52" s="139"/>
      <c r="M52" s="139"/>
      <c r="N52" s="139"/>
      <c r="O52" s="139"/>
      <c r="P52" s="139"/>
      <c r="Q52" s="140"/>
      <c r="R52" s="3"/>
      <c r="Y52" s="77"/>
    </row>
    <row r="53" spans="2:25" ht="39" customHeight="1" thickBot="1" x14ac:dyDescent="0.25">
      <c r="B53" s="2"/>
      <c r="C53" s="12" t="s">
        <v>67</v>
      </c>
      <c r="D53" s="20"/>
      <c r="E53" s="131"/>
      <c r="F53" s="132"/>
      <c r="G53" s="132"/>
      <c r="H53" s="132"/>
      <c r="I53" s="132"/>
      <c r="J53" s="133"/>
      <c r="K53" s="139"/>
      <c r="L53" s="139"/>
      <c r="M53" s="139"/>
      <c r="N53" s="139"/>
      <c r="O53" s="139"/>
      <c r="P53" s="139"/>
      <c r="Q53" s="140"/>
      <c r="R53" s="3"/>
      <c r="Y53" s="77"/>
    </row>
    <row r="54" spans="2:25" ht="39" customHeight="1" thickBot="1" x14ac:dyDescent="0.25">
      <c r="B54" s="2"/>
      <c r="C54" s="13" t="s">
        <v>98</v>
      </c>
      <c r="D54" s="20"/>
      <c r="E54" s="131"/>
      <c r="F54" s="132"/>
      <c r="G54" s="132"/>
      <c r="H54" s="132"/>
      <c r="I54" s="132"/>
      <c r="J54" s="133"/>
      <c r="K54" s="134"/>
      <c r="L54" s="134"/>
      <c r="M54" s="134"/>
      <c r="N54" s="134"/>
      <c r="O54" s="134"/>
      <c r="P54" s="134"/>
      <c r="Q54" s="135"/>
      <c r="R54" s="3"/>
      <c r="Y54" s="77"/>
    </row>
    <row r="55" spans="2:25" ht="40.5" customHeight="1" thickBot="1" x14ac:dyDescent="0.25">
      <c r="B55" s="2"/>
      <c r="C55" s="12" t="s">
        <v>69</v>
      </c>
      <c r="D55" s="20"/>
      <c r="E55" s="136"/>
      <c r="F55" s="137"/>
      <c r="G55" s="137"/>
      <c r="H55" s="137"/>
      <c r="I55" s="137"/>
      <c r="J55" s="138"/>
      <c r="K55" s="139"/>
      <c r="L55" s="139"/>
      <c r="M55" s="139"/>
      <c r="N55" s="139"/>
      <c r="O55" s="139"/>
      <c r="P55" s="139"/>
      <c r="Q55" s="140"/>
      <c r="R55" s="3"/>
      <c r="Y55" s="77"/>
    </row>
    <row r="56" spans="2:25" x14ac:dyDescent="0.2">
      <c r="B56" s="2"/>
      <c r="C56" s="5"/>
      <c r="D56" s="5"/>
      <c r="E56" s="5"/>
      <c r="F56" s="5"/>
      <c r="G56" s="5"/>
      <c r="H56" s="5"/>
      <c r="I56" s="5"/>
      <c r="J56" s="5"/>
      <c r="K56" s="5"/>
      <c r="L56" s="5"/>
      <c r="M56" s="5"/>
      <c r="N56" s="5"/>
      <c r="O56" s="5"/>
      <c r="P56" s="5"/>
      <c r="Q56" s="5"/>
      <c r="R56" s="5"/>
      <c r="S56" s="5"/>
      <c r="T56" s="5"/>
      <c r="U56" s="5"/>
      <c r="V56" s="5"/>
      <c r="W56" s="5"/>
      <c r="X56" s="5"/>
      <c r="Y56" s="77"/>
    </row>
    <row r="57" spans="2:25" ht="13.5" thickBot="1" x14ac:dyDescent="0.25">
      <c r="B57" s="14"/>
      <c r="C57" s="15"/>
      <c r="D57" s="15"/>
      <c r="E57" s="15"/>
      <c r="F57" s="15"/>
      <c r="G57" s="15"/>
      <c r="H57" s="15"/>
      <c r="I57" s="15"/>
      <c r="J57" s="15"/>
      <c r="K57" s="15"/>
      <c r="L57" s="15"/>
      <c r="M57" s="15"/>
      <c r="N57" s="15"/>
      <c r="O57" s="15"/>
      <c r="P57" s="15"/>
      <c r="Q57" s="15"/>
      <c r="R57" s="15"/>
      <c r="S57" s="15"/>
      <c r="T57" s="15"/>
      <c r="U57" s="15"/>
      <c r="V57" s="15"/>
      <c r="W57" s="15"/>
      <c r="X57" s="16"/>
    </row>
    <row r="58" spans="2:25" x14ac:dyDescent="0.2">
      <c r="B58" s="5"/>
      <c r="C58" s="5"/>
      <c r="D58" s="5"/>
      <c r="E58" s="5"/>
      <c r="F58" s="5"/>
      <c r="G58" s="5"/>
      <c r="H58" s="5"/>
      <c r="I58" s="5"/>
      <c r="J58" s="5"/>
      <c r="K58" s="5"/>
      <c r="L58" s="5"/>
      <c r="M58" s="5"/>
      <c r="N58" s="5"/>
      <c r="O58" s="5"/>
      <c r="P58" s="5"/>
      <c r="Q58" s="5"/>
      <c r="R58" s="5"/>
      <c r="S58" s="5"/>
      <c r="T58" s="5"/>
      <c r="U58" s="5"/>
      <c r="V58" s="5"/>
    </row>
    <row r="59" spans="2:25" x14ac:dyDescent="0.2">
      <c r="B59" s="5"/>
      <c r="C59" s="94"/>
      <c r="D59" s="5"/>
      <c r="E59" s="5"/>
      <c r="F59" s="5"/>
      <c r="G59" s="5"/>
      <c r="H59" s="5"/>
      <c r="I59" s="5"/>
      <c r="J59" s="5"/>
      <c r="K59" s="5"/>
      <c r="L59" s="5"/>
      <c r="M59" s="5"/>
      <c r="N59" s="5"/>
      <c r="O59" s="5"/>
      <c r="P59" s="5"/>
      <c r="Q59" s="5"/>
      <c r="R59" s="5"/>
      <c r="S59" s="5"/>
      <c r="T59" s="5"/>
      <c r="U59" s="5"/>
      <c r="V59" s="5"/>
    </row>
    <row r="60" spans="2:25" x14ac:dyDescent="0.2">
      <c r="B60" s="5"/>
      <c r="C60" s="5"/>
      <c r="D60" s="5"/>
      <c r="E60" s="5"/>
      <c r="F60" s="5"/>
      <c r="G60" s="5"/>
      <c r="H60" s="5"/>
      <c r="I60" s="5"/>
      <c r="J60" s="5"/>
      <c r="K60" s="5"/>
      <c r="L60" s="5"/>
      <c r="M60" s="5"/>
      <c r="N60" s="5"/>
      <c r="O60" s="5"/>
      <c r="P60" s="5"/>
      <c r="Q60" s="5"/>
      <c r="R60" s="5"/>
      <c r="S60" s="5"/>
      <c r="T60" s="5"/>
      <c r="U60" s="5"/>
      <c r="V60" s="5"/>
    </row>
    <row r="61" spans="2:25" x14ac:dyDescent="0.2">
      <c r="B61" s="5"/>
      <c r="C61" s="5"/>
      <c r="D61" s="5"/>
      <c r="E61" s="5"/>
      <c r="F61" s="5"/>
      <c r="G61" s="5"/>
      <c r="H61" s="5"/>
      <c r="I61" s="5"/>
      <c r="J61" s="5"/>
      <c r="K61" s="5"/>
      <c r="L61" s="5"/>
      <c r="M61" s="5"/>
      <c r="N61" s="5"/>
      <c r="O61" s="5"/>
      <c r="P61" s="5"/>
      <c r="Q61" s="5"/>
      <c r="R61" s="5"/>
      <c r="S61" s="5"/>
      <c r="T61" s="5"/>
      <c r="U61" s="5"/>
      <c r="V61" s="5"/>
    </row>
    <row r="99" spans="3:27" ht="28.5" customHeight="1" x14ac:dyDescent="0.2"/>
    <row r="100" spans="3:27" x14ac:dyDescent="0.2">
      <c r="C100" s="5"/>
      <c r="D100" s="5"/>
      <c r="E100" s="5"/>
      <c r="F100" s="5"/>
      <c r="G100" s="5"/>
      <c r="H100" s="5"/>
      <c r="I100" s="5"/>
      <c r="J100" s="5"/>
    </row>
    <row r="101" spans="3:27" hidden="1" x14ac:dyDescent="0.2">
      <c r="C101" s="5"/>
      <c r="D101" s="5"/>
      <c r="E101" s="5"/>
      <c r="F101" s="5"/>
      <c r="G101" s="5"/>
      <c r="H101" s="5"/>
      <c r="I101" s="5"/>
      <c r="J101" s="5"/>
    </row>
    <row r="102" spans="3:27" hidden="1" x14ac:dyDescent="0.2">
      <c r="C102" s="5"/>
      <c r="D102" s="5"/>
      <c r="E102" s="5"/>
      <c r="F102" s="5"/>
      <c r="G102" s="5"/>
      <c r="H102" s="5"/>
      <c r="I102" s="5"/>
      <c r="J102" s="5"/>
    </row>
    <row r="103" spans="3:27" ht="13.5" hidden="1" thickBot="1" x14ac:dyDescent="0.25">
      <c r="C103" s="52" t="s">
        <v>39</v>
      </c>
      <c r="D103" s="51"/>
      <c r="E103" s="51"/>
      <c r="F103" s="51"/>
      <c r="G103" s="51"/>
      <c r="H103" s="51"/>
      <c r="I103" s="51"/>
      <c r="J103" s="51"/>
      <c r="N103" s="35" t="s">
        <v>23</v>
      </c>
      <c r="O103" s="35" t="s">
        <v>25</v>
      </c>
      <c r="P103" s="35" t="s">
        <v>73</v>
      </c>
      <c r="AA103" s="34" t="s">
        <v>30</v>
      </c>
    </row>
    <row r="104" spans="3:27" ht="25.5" hidden="1" x14ac:dyDescent="0.2">
      <c r="C104" s="48" t="s">
        <v>46</v>
      </c>
      <c r="D104" s="48"/>
      <c r="E104" s="48"/>
      <c r="F104" s="48"/>
      <c r="G104" s="48"/>
      <c r="H104" s="48"/>
      <c r="I104" s="48"/>
      <c r="J104" s="50"/>
      <c r="N104" s="33" t="s">
        <v>4</v>
      </c>
      <c r="O104" s="33" t="s">
        <v>7</v>
      </c>
      <c r="P104" s="33" t="s">
        <v>74</v>
      </c>
      <c r="S104" s="122"/>
      <c r="T104" s="122"/>
    </row>
    <row r="105" spans="3:27" ht="25.5" hidden="1" x14ac:dyDescent="0.2">
      <c r="C105" s="48" t="s">
        <v>47</v>
      </c>
      <c r="D105" s="48"/>
      <c r="E105" s="48"/>
      <c r="F105" s="48"/>
      <c r="G105" s="48"/>
      <c r="H105" s="48"/>
      <c r="I105" s="48"/>
      <c r="J105" s="50"/>
      <c r="N105" s="33" t="s">
        <v>79</v>
      </c>
      <c r="O105" s="33" t="s">
        <v>97</v>
      </c>
      <c r="P105" s="33" t="s">
        <v>75</v>
      </c>
      <c r="S105" s="121"/>
      <c r="T105" s="121"/>
    </row>
    <row r="106" spans="3:27" ht="38.25" hidden="1" x14ac:dyDescent="0.2">
      <c r="C106" s="48" t="s">
        <v>48</v>
      </c>
      <c r="D106" s="48"/>
      <c r="E106" s="48"/>
      <c r="F106" s="48"/>
      <c r="G106" s="48"/>
      <c r="H106" s="48"/>
      <c r="I106" s="48"/>
      <c r="J106" s="50"/>
      <c r="N106" s="33" t="s">
        <v>5</v>
      </c>
      <c r="O106" s="33" t="s">
        <v>8</v>
      </c>
      <c r="P106" s="33" t="s">
        <v>76</v>
      </c>
      <c r="S106" s="121"/>
      <c r="T106" s="121"/>
    </row>
    <row r="107" spans="3:27" hidden="1" x14ac:dyDescent="0.2">
      <c r="C107" s="48" t="s">
        <v>49</v>
      </c>
      <c r="D107" s="48"/>
      <c r="E107" s="48"/>
      <c r="F107" s="48"/>
      <c r="G107" s="48"/>
      <c r="H107" s="48"/>
      <c r="I107" s="48"/>
      <c r="J107" s="50"/>
      <c r="N107" s="33"/>
      <c r="O107" s="33" t="s">
        <v>78</v>
      </c>
      <c r="P107" s="33" t="s">
        <v>77</v>
      </c>
      <c r="S107" s="121"/>
      <c r="T107" s="121"/>
    </row>
    <row r="108" spans="3:27" ht="25.5" hidden="1" x14ac:dyDescent="0.2">
      <c r="C108" s="48" t="s">
        <v>50</v>
      </c>
      <c r="D108" s="48"/>
      <c r="E108" s="48"/>
      <c r="F108" s="48"/>
      <c r="G108" s="48"/>
      <c r="H108" s="48"/>
      <c r="I108" s="48"/>
      <c r="J108" s="50"/>
      <c r="N108" s="33"/>
      <c r="O108" s="33" t="s">
        <v>9</v>
      </c>
      <c r="P108" s="33" t="s">
        <v>81</v>
      </c>
      <c r="S108" s="121"/>
      <c r="T108" s="121"/>
    </row>
    <row r="109" spans="3:27" hidden="1" x14ac:dyDescent="0.2">
      <c r="C109" s="48" t="s">
        <v>51</v>
      </c>
      <c r="D109" s="48"/>
      <c r="E109" s="48"/>
      <c r="F109" s="48"/>
      <c r="G109" s="48"/>
      <c r="H109" s="48"/>
      <c r="I109" s="48"/>
      <c r="J109" s="50"/>
      <c r="N109" s="33"/>
      <c r="O109" s="33" t="s">
        <v>10</v>
      </c>
      <c r="P109" s="33"/>
      <c r="S109" s="121"/>
      <c r="T109" s="121"/>
    </row>
    <row r="110" spans="3:27" hidden="1" x14ac:dyDescent="0.2">
      <c r="C110" s="48" t="s">
        <v>52</v>
      </c>
      <c r="D110" s="48"/>
      <c r="E110" s="48"/>
      <c r="F110" s="48"/>
      <c r="G110" s="48"/>
      <c r="H110" s="48"/>
      <c r="I110" s="48"/>
      <c r="J110" s="50"/>
      <c r="S110" s="122"/>
      <c r="T110" s="122"/>
    </row>
    <row r="111" spans="3:27" ht="66" hidden="1" customHeight="1" x14ac:dyDescent="0.2">
      <c r="C111" s="48" t="s">
        <v>53</v>
      </c>
      <c r="D111" s="48"/>
      <c r="E111" s="48"/>
      <c r="F111" s="48"/>
      <c r="G111" s="48"/>
      <c r="H111" s="48"/>
      <c r="I111" s="48"/>
      <c r="J111" s="50"/>
      <c r="S111" s="130"/>
      <c r="T111" s="130"/>
    </row>
    <row r="112" spans="3:27" hidden="1" x14ac:dyDescent="0.2">
      <c r="C112" s="48" t="s">
        <v>37</v>
      </c>
      <c r="D112" s="48"/>
      <c r="E112" s="48"/>
      <c r="F112" s="48"/>
      <c r="G112" s="48"/>
      <c r="H112" s="48"/>
      <c r="I112" s="48"/>
      <c r="J112" s="50"/>
    </row>
    <row r="113" spans="3:10" ht="25.5" hidden="1" x14ac:dyDescent="0.2">
      <c r="C113" s="48" t="s">
        <v>54</v>
      </c>
      <c r="D113" s="48"/>
      <c r="E113" s="48"/>
      <c r="F113" s="48"/>
      <c r="G113" s="48"/>
      <c r="H113" s="48"/>
      <c r="I113" s="48"/>
      <c r="J113" s="50"/>
    </row>
    <row r="114" spans="3:10" ht="25.5" hidden="1" x14ac:dyDescent="0.2">
      <c r="C114" s="48" t="s">
        <v>55</v>
      </c>
      <c r="D114" s="48"/>
      <c r="E114" s="48"/>
      <c r="F114" s="48"/>
      <c r="G114" s="48"/>
      <c r="H114" s="48"/>
      <c r="I114" s="48"/>
      <c r="J114" s="50"/>
    </row>
    <row r="115" spans="3:10" ht="25.5" hidden="1" x14ac:dyDescent="0.2">
      <c r="C115" s="48" t="s">
        <v>56</v>
      </c>
      <c r="D115" s="48"/>
      <c r="E115" s="48"/>
      <c r="F115" s="48"/>
      <c r="G115" s="48"/>
      <c r="H115" s="48"/>
      <c r="I115" s="48"/>
      <c r="J115" s="50"/>
    </row>
    <row r="116" spans="3:10" hidden="1" x14ac:dyDescent="0.2">
      <c r="C116" s="48" t="s">
        <v>41</v>
      </c>
      <c r="D116" s="48"/>
      <c r="E116" s="48"/>
      <c r="F116" s="48"/>
      <c r="G116" s="48"/>
      <c r="H116" s="48"/>
      <c r="I116" s="48"/>
      <c r="J116" s="47"/>
    </row>
    <row r="117" spans="3:10" hidden="1" x14ac:dyDescent="0.2">
      <c r="C117" s="48" t="s">
        <v>40</v>
      </c>
      <c r="D117" s="67"/>
      <c r="E117" s="67"/>
      <c r="F117" s="67"/>
      <c r="G117" s="67"/>
      <c r="H117" s="67"/>
      <c r="I117" s="67"/>
      <c r="J117" s="49"/>
    </row>
    <row r="118" spans="3:10" hidden="1" x14ac:dyDescent="0.2">
      <c r="C118" s="48" t="s">
        <v>57</v>
      </c>
      <c r="D118" s="48"/>
      <c r="E118" s="48"/>
      <c r="F118" s="48"/>
      <c r="G118" s="48"/>
      <c r="H118" s="48"/>
      <c r="I118" s="48"/>
      <c r="J118" s="47"/>
    </row>
    <row r="119" spans="3:10" hidden="1" x14ac:dyDescent="0.2"/>
    <row r="120" spans="3:10" ht="6.75" hidden="1" customHeight="1" x14ac:dyDescent="0.2"/>
    <row r="121" spans="3:10" ht="15" hidden="1" customHeight="1" x14ac:dyDescent="0.2">
      <c r="C121" s="40" t="s">
        <v>30</v>
      </c>
      <c r="D121" s="40"/>
      <c r="E121" s="40"/>
      <c r="F121" s="40"/>
      <c r="G121" s="40"/>
      <c r="H121" s="40"/>
      <c r="I121" s="40"/>
    </row>
    <row r="122" spans="3:10" ht="18.75" hidden="1" customHeight="1" x14ac:dyDescent="0.2">
      <c r="C122" s="40" t="s">
        <v>33</v>
      </c>
      <c r="D122" s="40"/>
      <c r="E122" s="40"/>
      <c r="F122" s="40"/>
      <c r="G122" s="40"/>
      <c r="H122" s="40"/>
      <c r="I122" s="40"/>
    </row>
    <row r="123" spans="3:10" ht="15" hidden="1" customHeight="1" x14ac:dyDescent="0.2">
      <c r="C123" s="40" t="s">
        <v>42</v>
      </c>
      <c r="D123" s="40"/>
      <c r="E123" s="40"/>
      <c r="F123" s="40"/>
      <c r="G123" s="40"/>
      <c r="H123" s="40"/>
      <c r="I123" s="40"/>
    </row>
    <row r="124" spans="3:10" ht="11.25" hidden="1" customHeight="1" x14ac:dyDescent="0.2">
      <c r="C124" s="40" t="s">
        <v>31</v>
      </c>
      <c r="D124" s="40"/>
      <c r="E124" s="40"/>
      <c r="F124" s="40"/>
      <c r="G124" s="40"/>
      <c r="H124" s="40"/>
      <c r="I124" s="40"/>
    </row>
    <row r="125" spans="3:10" ht="16.5" hidden="1" customHeight="1" x14ac:dyDescent="0.2">
      <c r="C125" s="40" t="s">
        <v>32</v>
      </c>
      <c r="D125" s="40"/>
      <c r="E125" s="40"/>
      <c r="F125" s="40"/>
      <c r="G125" s="40"/>
      <c r="H125" s="40"/>
      <c r="I125" s="40"/>
    </row>
    <row r="126" spans="3:10" ht="12" hidden="1" customHeight="1" x14ac:dyDescent="0.2">
      <c r="C126" s="40" t="s">
        <v>34</v>
      </c>
      <c r="D126" s="40"/>
      <c r="E126" s="40"/>
      <c r="F126" s="40"/>
      <c r="G126" s="40"/>
      <c r="H126" s="40"/>
      <c r="I126" s="40"/>
    </row>
    <row r="127" spans="3:10" ht="25.5" hidden="1" customHeight="1" x14ac:dyDescent="0.2">
      <c r="C127" s="40" t="s">
        <v>35</v>
      </c>
      <c r="D127" s="40"/>
      <c r="E127" s="40"/>
      <c r="F127" s="40"/>
      <c r="G127" s="40"/>
      <c r="H127" s="40"/>
      <c r="I127" s="40"/>
    </row>
    <row r="128" spans="3:10" ht="27.75" hidden="1" customHeight="1" x14ac:dyDescent="0.2">
      <c r="C128" s="40" t="s">
        <v>43</v>
      </c>
      <c r="D128" s="40"/>
      <c r="E128" s="40"/>
      <c r="F128" s="40"/>
      <c r="G128" s="40"/>
      <c r="H128" s="40"/>
      <c r="I128" s="40"/>
    </row>
    <row r="129" spans="3:9" ht="36.75" hidden="1" customHeight="1" x14ac:dyDescent="0.2">
      <c r="C129" s="46" t="s">
        <v>44</v>
      </c>
      <c r="D129" s="46"/>
      <c r="E129" s="46"/>
      <c r="F129" s="46"/>
      <c r="G129" s="46"/>
      <c r="H129" s="46"/>
      <c r="I129" s="46"/>
    </row>
    <row r="130" spans="3:9" hidden="1" x14ac:dyDescent="0.2">
      <c r="C130" s="40" t="s">
        <v>45</v>
      </c>
      <c r="D130" s="40"/>
      <c r="E130" s="40"/>
      <c r="F130" s="40"/>
      <c r="G130" s="40"/>
      <c r="H130" s="40"/>
      <c r="I130" s="40"/>
    </row>
    <row r="131" spans="3:9" hidden="1" x14ac:dyDescent="0.2"/>
  </sheetData>
  <mergeCells count="75">
    <mergeCell ref="K2:T4"/>
    <mergeCell ref="U2:X2"/>
    <mergeCell ref="U3:X3"/>
    <mergeCell ref="U4:X4"/>
    <mergeCell ref="B5:X5"/>
    <mergeCell ref="I13:J14"/>
    <mergeCell ref="K13:L14"/>
    <mergeCell ref="B6:X6"/>
    <mergeCell ref="C7:W7"/>
    <mergeCell ref="I8:J8"/>
    <mergeCell ref="I9:J10"/>
    <mergeCell ref="C12:D12"/>
    <mergeCell ref="E12:F12"/>
    <mergeCell ref="G12:H12"/>
    <mergeCell ref="I12:J12"/>
    <mergeCell ref="K12:L12"/>
    <mergeCell ref="P12:Q12"/>
    <mergeCell ref="K8:Q8"/>
    <mergeCell ref="K9:Q10"/>
    <mergeCell ref="D18:E18"/>
    <mergeCell ref="F18:G18"/>
    <mergeCell ref="C13:D14"/>
    <mergeCell ref="E13:F14"/>
    <mergeCell ref="G13:H14"/>
    <mergeCell ref="E43:J43"/>
    <mergeCell ref="E44:J44"/>
    <mergeCell ref="K44:Q44"/>
    <mergeCell ref="K42:Q42"/>
    <mergeCell ref="C42:J42"/>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S110:T110"/>
    <mergeCell ref="S111:T111"/>
    <mergeCell ref="E54:J54"/>
    <mergeCell ref="K54:Q54"/>
    <mergeCell ref="E55:J55"/>
    <mergeCell ref="K55:Q55"/>
    <mergeCell ref="S104:T104"/>
    <mergeCell ref="S105:T105"/>
    <mergeCell ref="S106:T106"/>
    <mergeCell ref="S107:T107"/>
    <mergeCell ref="S108:T108"/>
    <mergeCell ref="S109:T109"/>
    <mergeCell ref="P28:Q28"/>
    <mergeCell ref="O31:W31"/>
    <mergeCell ref="P27:Q27"/>
    <mergeCell ref="M12:O12"/>
    <mergeCell ref="P13:Q14"/>
    <mergeCell ref="B20:X20"/>
    <mergeCell ref="C23:Q23"/>
    <mergeCell ref="P24:Q24"/>
    <mergeCell ref="P25:Q25"/>
    <mergeCell ref="P26:Q26"/>
    <mergeCell ref="M13:O14"/>
    <mergeCell ref="C16:C18"/>
    <mergeCell ref="D16:E16"/>
    <mergeCell ref="F16:G16"/>
    <mergeCell ref="D17:E17"/>
    <mergeCell ref="F17:G17"/>
  </mergeCells>
  <dataValidations count="19">
    <dataValidation allowBlank="1" showInputMessage="1" showErrorMessage="1" prompt="Realice una breve descripción de que pretende medir el indicador." sqref="R9:W10 K9" xr:uid="{00000000-0002-0000-0500-000000000000}"/>
    <dataValidation allowBlank="1" showInputMessage="1" showErrorMessage="1" prompt="Establezca el nombre del indicador" sqref="K8 R8:W8" xr:uid="{00000000-0002-0000-0500-000001000000}"/>
    <dataValidation type="list" allowBlank="1" showInputMessage="1" showErrorMessage="1" prompt="Selecione de la lista desplegable la tendencia esperada" sqref="P13:X14" xr:uid="{00000000-0002-0000-0500-000002000000}">
      <formula1>$P$104:$P$108</formula1>
    </dataValidation>
    <dataValidation type="list" allowBlank="1" showInputMessage="1" showErrorMessage="1" prompt="Seleccione de la lista desplegable, la periodicidad de medición del indicador." sqref="K13:L14" xr:uid="{00000000-0002-0000-0500-000003000000}">
      <formula1>Periodicidad</formula1>
    </dataValidation>
    <dataValidation allowBlank="1" showInputMessage="1" showErrorMessage="1" prompt="Identifique el cargo del Directivo responsable del Proceso." sqref="D9:H9" xr:uid="{00000000-0002-0000-0500-000004000000}"/>
    <dataValidation allowBlank="1" showInputMessage="1" showErrorMessage="1" prompt="Identifique el cargo y dependencia del servidor responsable de  reportar y análisis del indicador (solamente se registra el servidor que consolida la información final)." sqref="D10:H10" xr:uid="{00000000-0002-0000-0500-000005000000}"/>
    <dataValidation allowBlank="1" showInputMessage="1" showErrorMessage="1" prompt="Fórmula matemática utilizada para medir el indicador." sqref="C13" xr:uid="{00000000-0002-0000-0500-000006000000}"/>
    <dataValidation allowBlank="1" showInputMessage="1" showErrorMessage="1" prompt="Magnitud o relación de magnitudes que se referencia para la medición. _x000a_Ejemplo: Porcentaje, Minutos,  Pesos, Unidad o (Unidad/Año)" sqref="G13:H14" xr:uid="{00000000-0002-0000-0500-000007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500-000008000000}">
      <formula1>Tipo_indicador</formula1>
    </dataValidation>
    <dataValidation allowBlank="1" showInputMessage="1" showErrorMessage="1" prompt="Identifique la fuente de información usada para el reporte del indicador." sqref="M13" xr:uid="{00000000-0002-0000-0500-000009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500-00000A000000}"/>
    <dataValidation allowBlank="1" showInputMessage="1" showErrorMessage="1" prompt="Valor que se espera alcance el Indicador" sqref="D25:P25" xr:uid="{00000000-0002-0000-0500-00000B000000}"/>
    <dataValidation allowBlank="1" showInputMessage="1" showErrorMessage="1" prompt="Identifique el valor registrado en el numerador de la fórmula de cálculo" sqref="D26:P26" xr:uid="{00000000-0002-0000-0500-00000C000000}"/>
    <dataValidation allowBlank="1" showInputMessage="1" showErrorMessage="1" prompt="Identifique el valor registrado en el denominador de la fórmula de cálculo" sqref="D27:O27" xr:uid="{00000000-0002-0000-0500-00000D000000}"/>
    <dataValidation allowBlank="1" showInputMessage="1" showErrorMessage="1" prompt="Identifique el resultado del indicador en la medición desarrollada" sqref="D28:P28" xr:uid="{00000000-0002-0000-0500-00000E000000}"/>
    <dataValidation allowBlank="1" showInputMessage="1" showErrorMessage="1" prompt="Realice un pequeño análisis, acerca del cumplimiento o incumplimiento del indicador, identificando los factores que fueron relevantes en el resultado del indicador." sqref="D53:D55 C44:C55 E44:J49 E51:J55" xr:uid="{00000000-0002-0000-0500-00000F000000}"/>
    <dataValidation type="list" allowBlank="1" showInputMessage="1" showErrorMessage="1" sqref="D8:H8" xr:uid="{00000000-0002-0000-0500-000010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500-000011000000}"/>
    <dataValidation allowBlank="1" showInputMessage="1" showErrorMessage="1" prompt="Identifique el(los) valor(es)  los valores máximos o mínimos de este rango de gestión." sqref="F16:G17" xr:uid="{00000000-0002-0000-0500-000012000000}"/>
  </dataValidations>
  <hyperlinks>
    <hyperlink ref="C8" location="'INSTRUCTIVO '!D10" display="Proceso :" xr:uid="{00000000-0004-0000-0500-000000000000}"/>
    <hyperlink ref="C9" location="'INSTRUCTIVO '!A1" display="Responsables: " xr:uid="{00000000-0004-0000-0500-000001000000}"/>
    <hyperlink ref="C10" location="'INSTRUCTIVO '!A1" display="Responsable de la Medición " xr:uid="{00000000-0004-0000-0500-000002000000}"/>
    <hyperlink ref="I9" location="'INSTRUCTIVO '!A1" display="Objetivo del Indicador" xr:uid="{00000000-0004-0000-05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B1:T61"/>
  <sheetViews>
    <sheetView showGridLines="0" showWhiteSpace="0" zoomScale="80" zoomScaleNormal="80" zoomScaleSheetLayoutView="70" zoomScalePageLayoutView="7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56"/>
      <c r="C2" s="257"/>
      <c r="D2" s="258"/>
      <c r="E2" s="262" t="s">
        <v>70</v>
      </c>
      <c r="F2" s="263"/>
      <c r="G2" s="263"/>
      <c r="H2" s="263"/>
      <c r="I2" s="263"/>
      <c r="J2" s="263"/>
      <c r="K2" s="263"/>
      <c r="L2" s="263"/>
      <c r="M2" s="263"/>
      <c r="N2" s="264"/>
      <c r="O2" s="271" t="s">
        <v>86</v>
      </c>
      <c r="P2" s="271"/>
      <c r="Q2" s="271"/>
      <c r="R2" s="271"/>
    </row>
    <row r="3" spans="2:18" ht="24.75" customHeight="1" x14ac:dyDescent="0.2">
      <c r="B3" s="259"/>
      <c r="C3" s="260"/>
      <c r="D3" s="261"/>
      <c r="E3" s="265"/>
      <c r="F3" s="266"/>
      <c r="G3" s="266"/>
      <c r="H3" s="266"/>
      <c r="I3" s="266"/>
      <c r="J3" s="266"/>
      <c r="K3" s="266"/>
      <c r="L3" s="266"/>
      <c r="M3" s="266"/>
      <c r="N3" s="267"/>
      <c r="O3" s="271" t="s">
        <v>162</v>
      </c>
      <c r="P3" s="271"/>
      <c r="Q3" s="271"/>
      <c r="R3" s="271"/>
    </row>
    <row r="4" spans="2:18" ht="24.75" customHeight="1" thickBot="1" x14ac:dyDescent="0.25">
      <c r="B4" s="259"/>
      <c r="C4" s="260"/>
      <c r="D4" s="261"/>
      <c r="E4" s="268"/>
      <c r="F4" s="269"/>
      <c r="G4" s="269"/>
      <c r="H4" s="269"/>
      <c r="I4" s="269"/>
      <c r="J4" s="269"/>
      <c r="K4" s="269"/>
      <c r="L4" s="269"/>
      <c r="M4" s="269"/>
      <c r="N4" s="270"/>
      <c r="O4" s="271" t="s">
        <v>163</v>
      </c>
      <c r="P4" s="271"/>
      <c r="Q4" s="271"/>
      <c r="R4" s="271"/>
    </row>
    <row r="5" spans="2:18" ht="13.5" thickBot="1" x14ac:dyDescent="0.25">
      <c r="B5" s="393" t="s">
        <v>164</v>
      </c>
      <c r="C5" s="394"/>
      <c r="D5" s="394"/>
      <c r="E5" s="394"/>
      <c r="F5" s="394"/>
      <c r="G5" s="394"/>
      <c r="H5" s="394"/>
      <c r="I5" s="394"/>
      <c r="J5" s="394"/>
      <c r="K5" s="394"/>
      <c r="L5" s="394"/>
      <c r="M5" s="394"/>
      <c r="N5" s="394"/>
      <c r="O5" s="395"/>
      <c r="P5" s="395"/>
      <c r="Q5" s="395"/>
      <c r="R5" s="396"/>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23.25" customHeight="1" thickBot="1" x14ac:dyDescent="0.25">
      <c r="B8" s="2"/>
      <c r="C8" s="39" t="s">
        <v>62</v>
      </c>
      <c r="D8" s="212" t="s">
        <v>40</v>
      </c>
      <c r="E8" s="213"/>
      <c r="F8" s="213"/>
      <c r="G8" s="213"/>
      <c r="H8" s="213"/>
      <c r="I8" s="214"/>
      <c r="J8" s="215" t="s">
        <v>58</v>
      </c>
      <c r="K8" s="216"/>
      <c r="L8" s="217" t="s">
        <v>181</v>
      </c>
      <c r="M8" s="218"/>
      <c r="N8" s="218"/>
      <c r="O8" s="218"/>
      <c r="P8" s="218"/>
      <c r="Q8" s="219"/>
      <c r="R8" s="3"/>
    </row>
    <row r="9" spans="2:18" ht="23.25" customHeight="1" thickBot="1" x14ac:dyDescent="0.25">
      <c r="B9" s="2"/>
      <c r="C9" s="39" t="s">
        <v>61</v>
      </c>
      <c r="D9" s="222" t="s">
        <v>87</v>
      </c>
      <c r="E9" s="223"/>
      <c r="F9" s="223"/>
      <c r="G9" s="223"/>
      <c r="H9" s="223"/>
      <c r="I9" s="224"/>
      <c r="J9" s="225" t="s">
        <v>59</v>
      </c>
      <c r="K9" s="226"/>
      <c r="L9" s="240" t="s">
        <v>90</v>
      </c>
      <c r="M9" s="241"/>
      <c r="N9" s="241"/>
      <c r="O9" s="241"/>
      <c r="P9" s="241"/>
      <c r="Q9" s="242"/>
      <c r="R9" s="3"/>
    </row>
    <row r="10" spans="2:18" ht="23.25" customHeight="1" thickBot="1" x14ac:dyDescent="0.25">
      <c r="B10" s="2"/>
      <c r="C10" s="39" t="s">
        <v>60</v>
      </c>
      <c r="D10" s="222" t="s">
        <v>89</v>
      </c>
      <c r="E10" s="223"/>
      <c r="F10" s="223"/>
      <c r="G10" s="223"/>
      <c r="H10" s="223"/>
      <c r="I10" s="224"/>
      <c r="J10" s="227"/>
      <c r="K10" s="228"/>
      <c r="L10" s="243"/>
      <c r="M10" s="244"/>
      <c r="N10" s="244"/>
      <c r="O10" s="244"/>
      <c r="P10" s="244"/>
      <c r="Q10" s="24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89" t="s">
        <v>2</v>
      </c>
      <c r="N12" s="246"/>
      <c r="O12" s="247"/>
      <c r="P12" s="220" t="s">
        <v>72</v>
      </c>
      <c r="Q12" s="221"/>
      <c r="R12" s="3"/>
    </row>
    <row r="13" spans="2:18" ht="28.5" customHeight="1" x14ac:dyDescent="0.2">
      <c r="B13" s="2"/>
      <c r="C13" s="248" t="s">
        <v>95</v>
      </c>
      <c r="D13" s="302"/>
      <c r="E13" s="248" t="s">
        <v>84</v>
      </c>
      <c r="F13" s="249"/>
      <c r="G13" s="252" t="s">
        <v>85</v>
      </c>
      <c r="H13" s="253"/>
      <c r="I13" s="181" t="s">
        <v>4</v>
      </c>
      <c r="J13" s="230"/>
      <c r="K13" s="177" t="s">
        <v>9</v>
      </c>
      <c r="L13" s="178"/>
      <c r="M13" s="181" t="s">
        <v>96</v>
      </c>
      <c r="N13" s="182"/>
      <c r="O13" s="183"/>
      <c r="P13" s="229" t="s">
        <v>77</v>
      </c>
      <c r="Q13" s="230"/>
      <c r="R13" s="3"/>
    </row>
    <row r="14" spans="2:18" ht="40.5" customHeight="1" thickBot="1" x14ac:dyDescent="0.25">
      <c r="B14" s="2"/>
      <c r="C14" s="250"/>
      <c r="D14" s="303"/>
      <c r="E14" s="250"/>
      <c r="F14" s="251"/>
      <c r="G14" s="254"/>
      <c r="H14" s="255"/>
      <c r="I14" s="184"/>
      <c r="J14" s="232"/>
      <c r="K14" s="179"/>
      <c r="L14" s="180"/>
      <c r="M14" s="184"/>
      <c r="N14" s="185"/>
      <c r="O14" s="186"/>
      <c r="P14" s="231"/>
      <c r="Q14" s="232"/>
      <c r="R14" s="3"/>
    </row>
    <row r="15" spans="2:18" ht="8.25" customHeight="1" thickBot="1" x14ac:dyDescent="0.25">
      <c r="B15" s="2"/>
      <c r="C15" s="5"/>
      <c r="D15" s="5"/>
      <c r="E15" s="5"/>
      <c r="F15" s="5"/>
      <c r="G15" s="5"/>
      <c r="H15" s="5"/>
      <c r="I15" s="5"/>
      <c r="J15" s="5"/>
      <c r="K15" s="5"/>
      <c r="L15" s="5"/>
      <c r="M15" s="5"/>
      <c r="N15" s="5"/>
      <c r="O15" s="5"/>
      <c r="P15" s="5"/>
      <c r="Q15" s="5"/>
      <c r="R15" s="3"/>
    </row>
    <row r="16" spans="2:18" x14ac:dyDescent="0.2">
      <c r="B16" s="2"/>
      <c r="C16" s="189" t="s">
        <v>11</v>
      </c>
      <c r="D16" s="192" t="s">
        <v>26</v>
      </c>
      <c r="E16" s="193"/>
      <c r="F16" s="194" t="s">
        <v>177</v>
      </c>
      <c r="G16" s="195"/>
      <c r="H16" s="7"/>
      <c r="I16" s="7"/>
      <c r="J16" s="7"/>
      <c r="K16" s="7"/>
      <c r="L16" s="7"/>
      <c r="M16" s="8"/>
      <c r="N16" s="8"/>
      <c r="O16" s="8"/>
      <c r="P16" s="8"/>
      <c r="Q16" s="8"/>
      <c r="R16" s="3"/>
    </row>
    <row r="17" spans="2:20" ht="18.75" customHeight="1" x14ac:dyDescent="0.2">
      <c r="B17" s="2"/>
      <c r="C17" s="190"/>
      <c r="D17" s="196" t="s">
        <v>27</v>
      </c>
      <c r="E17" s="197"/>
      <c r="F17" s="362" t="s">
        <v>178</v>
      </c>
      <c r="G17" s="198"/>
      <c r="H17" s="7"/>
      <c r="I17" s="7"/>
      <c r="J17" s="7"/>
      <c r="K17" s="7"/>
      <c r="L17" s="7"/>
      <c r="M17" s="8"/>
      <c r="N17" s="8"/>
      <c r="O17" s="8"/>
      <c r="P17" s="8"/>
      <c r="Q17" s="8"/>
      <c r="R17" s="3"/>
    </row>
    <row r="18" spans="2:20" ht="18.75" customHeight="1" thickBot="1" x14ac:dyDescent="0.25">
      <c r="B18" s="2"/>
      <c r="C18" s="191"/>
      <c r="D18" s="199" t="s">
        <v>28</v>
      </c>
      <c r="E18" s="200"/>
      <c r="F18" s="363" t="s">
        <v>179</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x14ac:dyDescent="0.2">
      <c r="B22" s="2"/>
      <c r="C22" s="5"/>
      <c r="D22" s="5"/>
      <c r="E22" s="5"/>
      <c r="F22" s="5"/>
      <c r="G22" s="5"/>
      <c r="H22" s="5"/>
      <c r="I22" s="5"/>
      <c r="J22" s="5"/>
      <c r="K22" s="5"/>
      <c r="L22" s="5"/>
      <c r="M22" s="5"/>
      <c r="N22" s="5"/>
      <c r="O22" s="5"/>
      <c r="P22" s="5"/>
      <c r="Q22" s="5"/>
      <c r="R22" s="3"/>
    </row>
    <row r="23" spans="2:20" ht="15.75" customHeight="1" x14ac:dyDescent="0.2">
      <c r="B23" s="2"/>
      <c r="C23" s="368" t="s">
        <v>12</v>
      </c>
      <c r="D23" s="368"/>
      <c r="E23" s="368"/>
      <c r="F23" s="368"/>
      <c r="G23" s="368"/>
      <c r="H23" s="368"/>
      <c r="I23" s="368"/>
      <c r="J23" s="368"/>
      <c r="K23" s="368"/>
      <c r="L23" s="368"/>
      <c r="M23" s="368"/>
      <c r="N23" s="368"/>
      <c r="O23" s="368"/>
      <c r="P23" s="368"/>
      <c r="Q23" s="368"/>
      <c r="R23" s="3"/>
    </row>
    <row r="24" spans="2:20" ht="27" customHeight="1" x14ac:dyDescent="0.2">
      <c r="B24" s="2"/>
      <c r="C24" s="116" t="s">
        <v>16</v>
      </c>
      <c r="D24" s="369" t="s">
        <v>175</v>
      </c>
      <c r="E24" s="370"/>
      <c r="F24" s="370"/>
      <c r="G24" s="370"/>
      <c r="H24" s="370"/>
      <c r="I24" s="371"/>
      <c r="J24" s="369" t="s">
        <v>176</v>
      </c>
      <c r="K24" s="370"/>
      <c r="L24" s="370"/>
      <c r="M24" s="370"/>
      <c r="N24" s="370"/>
      <c r="O24" s="371"/>
      <c r="P24" s="372" t="s">
        <v>13</v>
      </c>
      <c r="Q24" s="373"/>
      <c r="R24" s="3"/>
    </row>
    <row r="25" spans="2:20" ht="15" customHeight="1" x14ac:dyDescent="0.2">
      <c r="B25" s="2"/>
      <c r="C25" s="116" t="s">
        <v>17</v>
      </c>
      <c r="D25" s="374">
        <v>0.3</v>
      </c>
      <c r="E25" s="375"/>
      <c r="F25" s="375"/>
      <c r="G25" s="375"/>
      <c r="H25" s="375"/>
      <c r="I25" s="376"/>
      <c r="J25" s="374">
        <v>0.3</v>
      </c>
      <c r="K25" s="375"/>
      <c r="L25" s="375"/>
      <c r="M25" s="375"/>
      <c r="N25" s="375"/>
      <c r="O25" s="376"/>
      <c r="P25" s="377"/>
      <c r="Q25" s="378"/>
      <c r="R25" s="3"/>
    </row>
    <row r="26" spans="2:20" x14ac:dyDescent="0.2">
      <c r="B26" s="2"/>
      <c r="C26" s="117" t="s">
        <v>15</v>
      </c>
      <c r="D26" s="163">
        <v>25</v>
      </c>
      <c r="E26" s="161"/>
      <c r="F26" s="161"/>
      <c r="G26" s="161"/>
      <c r="H26" s="161"/>
      <c r="I26" s="162"/>
      <c r="J26" s="163"/>
      <c r="K26" s="161"/>
      <c r="L26" s="161"/>
      <c r="M26" s="161"/>
      <c r="N26" s="161"/>
      <c r="O26" s="162"/>
      <c r="P26" s="164"/>
      <c r="Q26" s="382"/>
      <c r="R26" s="3"/>
    </row>
    <row r="27" spans="2:20" ht="15.75" customHeight="1" x14ac:dyDescent="0.2">
      <c r="B27" s="2"/>
      <c r="C27" s="117" t="s">
        <v>36</v>
      </c>
      <c r="D27" s="163">
        <v>96</v>
      </c>
      <c r="E27" s="161"/>
      <c r="F27" s="161"/>
      <c r="G27" s="161"/>
      <c r="H27" s="161"/>
      <c r="I27" s="162"/>
      <c r="J27" s="163"/>
      <c r="K27" s="161"/>
      <c r="L27" s="161"/>
      <c r="M27" s="161"/>
      <c r="N27" s="161"/>
      <c r="O27" s="162"/>
      <c r="P27" s="383"/>
      <c r="Q27" s="384"/>
      <c r="R27" s="3"/>
    </row>
    <row r="28" spans="2:20" ht="15.75" customHeight="1" x14ac:dyDescent="0.2">
      <c r="B28" s="2"/>
      <c r="C28" s="117" t="s">
        <v>29</v>
      </c>
      <c r="D28" s="379">
        <f>D26/D27</f>
        <v>0.26041666666666669</v>
      </c>
      <c r="E28" s="380"/>
      <c r="F28" s="380"/>
      <c r="G28" s="380"/>
      <c r="H28" s="380"/>
      <c r="I28" s="381"/>
      <c r="J28" s="379" t="e">
        <f>J26/J27</f>
        <v>#DIV/0!</v>
      </c>
      <c r="K28" s="380"/>
      <c r="L28" s="380"/>
      <c r="M28" s="380"/>
      <c r="N28" s="380"/>
      <c r="O28" s="381"/>
      <c r="P28" s="377"/>
      <c r="Q28" s="37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316"/>
      <c r="J31" s="316"/>
      <c r="K31" s="316"/>
      <c r="L31" s="316"/>
      <c r="M31" s="316"/>
      <c r="N31" s="316"/>
      <c r="O31" s="316"/>
      <c r="P31" s="316"/>
      <c r="Q31" s="316"/>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321" t="s">
        <v>22</v>
      </c>
      <c r="D42" s="322"/>
      <c r="E42" s="322"/>
      <c r="F42" s="322"/>
      <c r="G42" s="322"/>
      <c r="H42" s="322"/>
      <c r="I42" s="322"/>
      <c r="J42" s="322"/>
      <c r="K42" s="208" t="s">
        <v>80</v>
      </c>
      <c r="L42" s="209"/>
      <c r="M42" s="209"/>
      <c r="N42" s="209"/>
      <c r="O42" s="209"/>
      <c r="P42" s="209"/>
      <c r="Q42" s="210"/>
      <c r="R42" s="3"/>
    </row>
    <row r="43" spans="2:18" ht="28.5" customHeight="1" thickBot="1" x14ac:dyDescent="0.25">
      <c r="B43" s="2"/>
      <c r="C43" s="41"/>
      <c r="D43" s="42" t="s">
        <v>82</v>
      </c>
      <c r="E43" s="158" t="s">
        <v>83</v>
      </c>
      <c r="F43" s="158"/>
      <c r="G43" s="158"/>
      <c r="H43" s="158"/>
      <c r="I43" s="158"/>
      <c r="J43" s="159"/>
      <c r="K43" s="57"/>
      <c r="L43" s="58"/>
      <c r="M43" s="58"/>
      <c r="N43" s="58"/>
      <c r="O43" s="58"/>
      <c r="P43" s="58"/>
      <c r="Q43" s="59"/>
      <c r="R43" s="3"/>
    </row>
    <row r="44" spans="2:18" ht="60" customHeight="1" thickBot="1" x14ac:dyDescent="0.25">
      <c r="B44" s="2"/>
      <c r="C44" s="11" t="s">
        <v>18</v>
      </c>
      <c r="D44" s="101">
        <v>44012</v>
      </c>
      <c r="E44" s="354" t="s">
        <v>180</v>
      </c>
      <c r="F44" s="314"/>
      <c r="G44" s="314"/>
      <c r="H44" s="314"/>
      <c r="I44" s="314"/>
      <c r="J44" s="315"/>
      <c r="K44" s="139"/>
      <c r="L44" s="139"/>
      <c r="M44" s="139"/>
      <c r="N44" s="139"/>
      <c r="O44" s="139"/>
      <c r="P44" s="139"/>
      <c r="Q44" s="140"/>
      <c r="R44" s="3"/>
    </row>
    <row r="45" spans="2:18" ht="58.5" customHeight="1" thickBot="1" x14ac:dyDescent="0.25">
      <c r="B45" s="2"/>
      <c r="C45" s="12" t="s">
        <v>19</v>
      </c>
      <c r="D45" s="60"/>
      <c r="E45" s="364"/>
      <c r="F45" s="365"/>
      <c r="G45" s="365"/>
      <c r="H45" s="365"/>
      <c r="I45" s="365"/>
      <c r="J45" s="366"/>
      <c r="K45" s="139"/>
      <c r="L45" s="139"/>
      <c r="M45" s="139"/>
      <c r="N45" s="139"/>
      <c r="O45" s="139"/>
      <c r="P45" s="139"/>
      <c r="Q45" s="140"/>
      <c r="R45" s="3"/>
    </row>
    <row r="46" spans="2:18" ht="55.5" customHeight="1" thickBot="1" x14ac:dyDescent="0.25">
      <c r="B46" s="2"/>
      <c r="C46" s="13" t="s">
        <v>71</v>
      </c>
      <c r="D46" s="60"/>
      <c r="E46" s="364"/>
      <c r="F46" s="365"/>
      <c r="G46" s="365"/>
      <c r="H46" s="365"/>
      <c r="I46" s="365"/>
      <c r="J46" s="366"/>
      <c r="K46" s="134"/>
      <c r="L46" s="134"/>
      <c r="M46" s="134"/>
      <c r="N46" s="134"/>
      <c r="O46" s="134"/>
      <c r="P46" s="134"/>
      <c r="Q46" s="135"/>
      <c r="R46" s="3"/>
    </row>
    <row r="47" spans="2:18" ht="40.5" customHeight="1" thickBot="1" x14ac:dyDescent="0.25">
      <c r="B47" s="2"/>
      <c r="C47" s="12" t="s">
        <v>20</v>
      </c>
      <c r="D47" s="20"/>
      <c r="E47" s="131"/>
      <c r="F47" s="132"/>
      <c r="G47" s="132"/>
      <c r="H47" s="132"/>
      <c r="I47" s="132"/>
      <c r="J47" s="133"/>
      <c r="K47" s="139"/>
      <c r="L47" s="139"/>
      <c r="M47" s="139"/>
      <c r="N47" s="139"/>
      <c r="O47" s="139"/>
      <c r="P47" s="139"/>
      <c r="Q47" s="140"/>
      <c r="R47" s="3"/>
    </row>
    <row r="48" spans="2:18" ht="40.5" customHeight="1" thickBot="1" x14ac:dyDescent="0.25">
      <c r="B48" s="2"/>
      <c r="C48" s="12" t="s">
        <v>21</v>
      </c>
      <c r="D48" s="20"/>
      <c r="E48" s="131"/>
      <c r="F48" s="132"/>
      <c r="G48" s="132"/>
      <c r="H48" s="132"/>
      <c r="I48" s="132"/>
      <c r="J48" s="133"/>
      <c r="K48" s="23"/>
      <c r="L48" s="23"/>
      <c r="M48" s="23"/>
      <c r="N48" s="23"/>
      <c r="O48" s="23"/>
      <c r="P48" s="23"/>
      <c r="Q48" s="24"/>
      <c r="R48" s="3"/>
    </row>
    <row r="49" spans="2:18" ht="40.5" customHeight="1" thickBot="1" x14ac:dyDescent="0.25">
      <c r="B49" s="2"/>
      <c r="C49" s="12" t="s">
        <v>38</v>
      </c>
      <c r="D49" s="20"/>
      <c r="E49" s="131"/>
      <c r="F49" s="132"/>
      <c r="G49" s="132"/>
      <c r="H49" s="132"/>
      <c r="I49" s="132"/>
      <c r="J49" s="133"/>
      <c r="K49" s="23"/>
      <c r="L49" s="23"/>
      <c r="M49" s="23"/>
      <c r="N49" s="23"/>
      <c r="O49" s="23"/>
      <c r="P49" s="23"/>
      <c r="Q49" s="24"/>
      <c r="R49" s="3"/>
    </row>
    <row r="50" spans="2:18" ht="40.5" customHeight="1" thickBot="1" x14ac:dyDescent="0.25">
      <c r="B50" s="2"/>
      <c r="C50" s="12" t="s">
        <v>64</v>
      </c>
      <c r="D50" s="20"/>
      <c r="E50" s="131"/>
      <c r="F50" s="132"/>
      <c r="G50" s="132"/>
      <c r="H50" s="132"/>
      <c r="I50" s="132"/>
      <c r="J50" s="133"/>
      <c r="K50" s="23"/>
      <c r="L50" s="23"/>
      <c r="M50" s="23"/>
      <c r="N50" s="23"/>
      <c r="O50" s="23"/>
      <c r="P50" s="23"/>
      <c r="Q50" s="24"/>
      <c r="R50" s="3"/>
    </row>
    <row r="51" spans="2:18" ht="40.5" customHeight="1" thickBot="1" x14ac:dyDescent="0.25">
      <c r="B51" s="2"/>
      <c r="C51" s="12" t="s">
        <v>65</v>
      </c>
      <c r="D51" s="20"/>
      <c r="E51" s="131"/>
      <c r="F51" s="132"/>
      <c r="G51" s="132"/>
      <c r="H51" s="132"/>
      <c r="I51" s="132"/>
      <c r="J51" s="133"/>
      <c r="K51" s="23"/>
      <c r="L51" s="23"/>
      <c r="M51" s="23"/>
      <c r="N51" s="23"/>
      <c r="O51" s="23"/>
      <c r="P51" s="23"/>
      <c r="Q51" s="24"/>
      <c r="R51" s="3"/>
    </row>
    <row r="52" spans="2:18" ht="40.5" customHeight="1" thickBot="1" x14ac:dyDescent="0.25">
      <c r="B52" s="2"/>
      <c r="C52" s="12" t="s">
        <v>66</v>
      </c>
      <c r="D52" s="20"/>
      <c r="E52" s="131"/>
      <c r="F52" s="132"/>
      <c r="G52" s="132"/>
      <c r="H52" s="132"/>
      <c r="I52" s="132"/>
      <c r="J52" s="133"/>
      <c r="K52" s="23"/>
      <c r="L52" s="23"/>
      <c r="M52" s="23"/>
      <c r="N52" s="23"/>
      <c r="O52" s="23"/>
      <c r="P52" s="23"/>
      <c r="Q52" s="24"/>
      <c r="R52" s="3"/>
    </row>
    <row r="53" spans="2:18" ht="40.5" customHeight="1" thickBot="1" x14ac:dyDescent="0.25">
      <c r="B53" s="2"/>
      <c r="C53" s="12" t="s">
        <v>67</v>
      </c>
      <c r="D53" s="20"/>
      <c r="E53" s="131"/>
      <c r="F53" s="132"/>
      <c r="G53" s="132"/>
      <c r="H53" s="132"/>
      <c r="I53" s="132"/>
      <c r="J53" s="133"/>
      <c r="K53" s="23"/>
      <c r="L53" s="23"/>
      <c r="M53" s="23"/>
      <c r="N53" s="23"/>
      <c r="O53" s="23"/>
      <c r="P53" s="23"/>
      <c r="Q53" s="24"/>
      <c r="R53" s="3"/>
    </row>
    <row r="54" spans="2:18" ht="36" customHeight="1" thickBot="1" x14ac:dyDescent="0.25">
      <c r="B54" s="2"/>
      <c r="C54" s="12" t="s">
        <v>68</v>
      </c>
      <c r="D54" s="20"/>
      <c r="E54" s="131"/>
      <c r="F54" s="132"/>
      <c r="G54" s="132"/>
      <c r="H54" s="132"/>
      <c r="I54" s="132"/>
      <c r="J54" s="133"/>
      <c r="K54" s="139"/>
      <c r="L54" s="139"/>
      <c r="M54" s="139"/>
      <c r="N54" s="139"/>
      <c r="O54" s="139"/>
      <c r="P54" s="139"/>
      <c r="Q54" s="140"/>
      <c r="R54" s="3"/>
    </row>
    <row r="55" spans="2:18" ht="34.5" customHeight="1" thickBot="1" x14ac:dyDescent="0.25">
      <c r="B55" s="2"/>
      <c r="C55" s="12" t="s">
        <v>69</v>
      </c>
      <c r="D55" s="22"/>
      <c r="E55" s="367"/>
      <c r="F55" s="137"/>
      <c r="G55" s="137"/>
      <c r="H55" s="137"/>
      <c r="I55" s="137"/>
      <c r="J55" s="138"/>
      <c r="K55" s="139"/>
      <c r="L55" s="139"/>
      <c r="M55" s="139"/>
      <c r="N55" s="139"/>
      <c r="O55" s="139"/>
      <c r="P55" s="139"/>
      <c r="Q55" s="14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5"/>
      <c r="C59" s="94"/>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sheetData>
  <mergeCells count="75">
    <mergeCell ref="B5:R5"/>
    <mergeCell ref="K12:L12"/>
    <mergeCell ref="J9:K10"/>
    <mergeCell ref="L9:Q10"/>
    <mergeCell ref="D10:I10"/>
    <mergeCell ref="M12:O12"/>
    <mergeCell ref="P12:Q12"/>
    <mergeCell ref="B2:D4"/>
    <mergeCell ref="E2:N4"/>
    <mergeCell ref="O2:R2"/>
    <mergeCell ref="O3:R3"/>
    <mergeCell ref="O4:R4"/>
    <mergeCell ref="K13:L14"/>
    <mergeCell ref="M13:O14"/>
    <mergeCell ref="P26:Q26"/>
    <mergeCell ref="D27:I27"/>
    <mergeCell ref="J27:O27"/>
    <mergeCell ref="P27:Q27"/>
    <mergeCell ref="P28:Q28"/>
    <mergeCell ref="B6:R6"/>
    <mergeCell ref="C7:Q7"/>
    <mergeCell ref="D8:I8"/>
    <mergeCell ref="J8:K8"/>
    <mergeCell ref="L8:Q8"/>
    <mergeCell ref="D9:I9"/>
    <mergeCell ref="P13:Q14"/>
    <mergeCell ref="C12:D12"/>
    <mergeCell ref="E12:F12"/>
    <mergeCell ref="G12:H12"/>
    <mergeCell ref="I12:J12"/>
    <mergeCell ref="C13:D14"/>
    <mergeCell ref="E13:F14"/>
    <mergeCell ref="G13:H14"/>
    <mergeCell ref="I13:J14"/>
    <mergeCell ref="E45:J45"/>
    <mergeCell ref="K44:Q44"/>
    <mergeCell ref="B20:R20"/>
    <mergeCell ref="C23:Q23"/>
    <mergeCell ref="I31:Q31"/>
    <mergeCell ref="C42:J42"/>
    <mergeCell ref="K42:Q42"/>
    <mergeCell ref="E43:J43"/>
    <mergeCell ref="D24:I24"/>
    <mergeCell ref="J24:O24"/>
    <mergeCell ref="P24:Q24"/>
    <mergeCell ref="D25:I25"/>
    <mergeCell ref="J25:O25"/>
    <mergeCell ref="P25:Q25"/>
    <mergeCell ref="D28:I28"/>
    <mergeCell ref="J28:O28"/>
    <mergeCell ref="E55:J55"/>
    <mergeCell ref="K55:Q55"/>
    <mergeCell ref="E53:J53"/>
    <mergeCell ref="E49:J49"/>
    <mergeCell ref="E54:J54"/>
    <mergeCell ref="K54:Q54"/>
    <mergeCell ref="E50:J50"/>
    <mergeCell ref="E51:J51"/>
    <mergeCell ref="E52:J52"/>
    <mergeCell ref="C16:C18"/>
    <mergeCell ref="D16:E16"/>
    <mergeCell ref="F16:G16"/>
    <mergeCell ref="E48:J48"/>
    <mergeCell ref="E44:J44"/>
    <mergeCell ref="D17:E17"/>
    <mergeCell ref="F17:G17"/>
    <mergeCell ref="D18:E18"/>
    <mergeCell ref="F18:G18"/>
    <mergeCell ref="D26:I26"/>
    <mergeCell ref="J26:O26"/>
    <mergeCell ref="K45:Q45"/>
    <mergeCell ref="E46:J46"/>
    <mergeCell ref="K46:Q46"/>
    <mergeCell ref="E47:J47"/>
    <mergeCell ref="K47:Q47"/>
  </mergeCells>
  <dataValidations count="17">
    <dataValidation allowBlank="1" showInputMessage="1" showErrorMessage="1" prompt="Identifique el(los) valor(es)  los valores máximos o mínimos de este rango de gestión." sqref="F16:G17" xr:uid="{053E6ACF-7FCB-4A44-B3C3-FCBE6A7BF654}"/>
    <dataValidation allowBlank="1" showInputMessage="1" showErrorMessage="1" prompt="Establezca el nombre del indicador" sqref="L8:Q8" xr:uid="{00000000-0002-0000-0600-000001000000}"/>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600-000002000000}"/>
    <dataValidation allowBlank="1" showInputMessage="1" showErrorMessage="1" prompt="Realice un pequeño análisis, acerca del cumplimiento o incumplimiento del indicador, identificando los factores que fueron relevantes en el resultado del indicador." sqref="C44:C55 D45:D55 E44:J55" xr:uid="{00000000-0002-0000-0600-000003000000}"/>
    <dataValidation allowBlank="1" showInputMessage="1" showErrorMessage="1" prompt="Identifique el valor registrado en el numerador de la fórmula de cálculo" sqref="J26:J28 D26:D28 P25:P28" xr:uid="{E29489C0-CA08-423D-A383-77F8DB06E916}"/>
    <dataValidation allowBlank="1" showInputMessage="1" showErrorMessage="1" prompt="Identifique el(los) valor(es)  los valores máximos o mínimos de este rango de gestión. Tenga en cuenta que la meta definida para el indicador no puede estar en el rango bajo. " sqref="F18:G18" xr:uid="{D5E68CD4-E7DD-4863-982A-8A11289760A7}"/>
    <dataValidation allowBlank="1" showInputMessage="1" showErrorMessage="1" prompt="Identifique la fuente de información usada para el reporte del indicador." sqref="M13" xr:uid="{00000000-0002-0000-0600-000008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600-000009000000}">
      <formula1>Tipo_indicador</formula1>
    </dataValidation>
    <dataValidation allowBlank="1" showInputMessage="1" showErrorMessage="1" prompt="Magnitud o relación de magnitudes que se referencia para la medición. _x000a_Ejemplo: Porcentaje, Minutos,  Pesos, Unidad o (Unidad/Año)" sqref="G13:H14" xr:uid="{00000000-0002-0000-0600-00000A000000}"/>
    <dataValidation allowBlank="1" showInputMessage="1" showErrorMessage="1" prompt="Fórmula matemática utilizada para medir el indicador." sqref="C13" xr:uid="{00000000-0002-0000-0600-00000B000000}"/>
    <dataValidation allowBlank="1" showInputMessage="1" showErrorMessage="1" prompt="Realice una breve descripción de que pretende medir el indicador." sqref="L9:Q10" xr:uid="{00000000-0002-0000-0600-00000C000000}"/>
    <dataValidation allowBlank="1" showInputMessage="1" showErrorMessage="1" prompt="Identifique el cargo y dependencia del servidor responsable de  reportar y análisis del indicador (solamente se registra el servidor que consolida la información final)." sqref="D10:I10" xr:uid="{00000000-0002-0000-0600-00000D000000}"/>
    <dataValidation allowBlank="1" showInputMessage="1" showErrorMessage="1" prompt="Identifique el cargo del Directivo responsable del Proceso." sqref="D9:I9" xr:uid="{00000000-0002-0000-0600-00000E000000}"/>
    <dataValidation type="list" allowBlank="1" showInputMessage="1" showErrorMessage="1" prompt="Seleccione de la lista desplegable, la periodicidad de medición del indicador." sqref="K13:L14" xr:uid="{00000000-0002-0000-0600-00000F000000}">
      <formula1>Periodicidad</formula1>
    </dataValidation>
    <dataValidation allowBlank="1" showInputMessage="1" showErrorMessage="1" prompt="Valor que se espera alcance el Indicador" sqref="J25 D25" xr:uid="{46E0E2E6-A857-4107-A7DE-3BC84F2714E0}"/>
    <dataValidation type="list" allowBlank="1" showInputMessage="1" showErrorMessage="1" prompt="Selecione de la lista desplegable la tendencia esperada" sqref="P13:Q14" xr:uid="{00000000-0002-0000-0600-000011000000}">
      <formula1>#REF!</formula1>
    </dataValidation>
    <dataValidation type="list" allowBlank="1" showInputMessage="1" showErrorMessage="1" sqref="D8:I8" xr:uid="{00000000-0002-0000-0600-000012000000}">
      <formula1>#REF!</formula1>
    </dataValidation>
  </dataValidations>
  <hyperlinks>
    <hyperlink ref="C8" location="'INSTRUCTIVO '!D10" display="Proceso :" xr:uid="{00000000-0004-0000-0600-000000000000}"/>
    <hyperlink ref="C9" location="'INSTRUCTIVO '!A1" display="Responsables: " xr:uid="{00000000-0004-0000-0600-000001000000}"/>
    <hyperlink ref="J9" location="'INSTRUCTIVO '!A1" display="Objetivo del Indicador" xr:uid="{00000000-0004-0000-0600-000002000000}"/>
    <hyperlink ref="C10" location="'INSTRUCTIVO '!A1" display="Responsable de la Medición " xr:uid="{00000000-0004-0000-06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sheetPr>
  <dimension ref="B1:U131"/>
  <sheetViews>
    <sheetView showGridLines="0" showWhiteSpace="0" zoomScale="70" zoomScaleNormal="70" zoomScaleSheetLayoutView="70" zoomScalePageLayoutView="70" workbookViewId="0">
      <selection activeCell="B5" sqref="B5:R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256"/>
      <c r="C2" s="257"/>
      <c r="D2" s="258"/>
      <c r="E2" s="262" t="s">
        <v>105</v>
      </c>
      <c r="F2" s="263"/>
      <c r="G2" s="263"/>
      <c r="H2" s="263"/>
      <c r="I2" s="263"/>
      <c r="J2" s="263"/>
      <c r="K2" s="263"/>
      <c r="L2" s="263"/>
      <c r="M2" s="263"/>
      <c r="N2" s="264"/>
      <c r="O2" s="271" t="s">
        <v>104</v>
      </c>
      <c r="P2" s="271"/>
      <c r="Q2" s="271"/>
      <c r="R2" s="271"/>
    </row>
    <row r="3" spans="2:18" ht="24.75" customHeight="1" x14ac:dyDescent="0.2">
      <c r="B3" s="259"/>
      <c r="C3" s="260"/>
      <c r="D3" s="261"/>
      <c r="E3" s="265"/>
      <c r="F3" s="266"/>
      <c r="G3" s="266"/>
      <c r="H3" s="266"/>
      <c r="I3" s="266"/>
      <c r="J3" s="266"/>
      <c r="K3" s="266"/>
      <c r="L3" s="266"/>
      <c r="M3" s="266"/>
      <c r="N3" s="267"/>
      <c r="O3" s="271" t="s">
        <v>162</v>
      </c>
      <c r="P3" s="271"/>
      <c r="Q3" s="271"/>
      <c r="R3" s="271"/>
    </row>
    <row r="4" spans="2:18" ht="24.75" customHeight="1" thickBot="1" x14ac:dyDescent="0.25">
      <c r="B4" s="259"/>
      <c r="C4" s="260"/>
      <c r="D4" s="261"/>
      <c r="E4" s="268"/>
      <c r="F4" s="269"/>
      <c r="G4" s="269"/>
      <c r="H4" s="269"/>
      <c r="I4" s="269"/>
      <c r="J4" s="269"/>
      <c r="K4" s="269"/>
      <c r="L4" s="269"/>
      <c r="M4" s="269"/>
      <c r="N4" s="270"/>
      <c r="O4" s="271" t="s">
        <v>163</v>
      </c>
      <c r="P4" s="271"/>
      <c r="Q4" s="271"/>
      <c r="R4" s="271"/>
    </row>
    <row r="5" spans="2:18" ht="13.5" thickBot="1" x14ac:dyDescent="0.25">
      <c r="B5" s="393" t="s">
        <v>164</v>
      </c>
      <c r="C5" s="394"/>
      <c r="D5" s="394"/>
      <c r="E5" s="394"/>
      <c r="F5" s="394"/>
      <c r="G5" s="394"/>
      <c r="H5" s="394"/>
      <c r="I5" s="394"/>
      <c r="J5" s="394"/>
      <c r="K5" s="394"/>
      <c r="L5" s="394"/>
      <c r="M5" s="394"/>
      <c r="N5" s="394"/>
      <c r="O5" s="395"/>
      <c r="P5" s="395"/>
      <c r="Q5" s="395"/>
      <c r="R5" s="396"/>
    </row>
    <row r="6" spans="2:18" ht="15" customHeight="1" thickBot="1" x14ac:dyDescent="0.25">
      <c r="B6" s="208" t="s">
        <v>0</v>
      </c>
      <c r="C6" s="209"/>
      <c r="D6" s="209"/>
      <c r="E6" s="209"/>
      <c r="F6" s="209"/>
      <c r="G6" s="209"/>
      <c r="H6" s="209"/>
      <c r="I6" s="209"/>
      <c r="J6" s="209"/>
      <c r="K6" s="209"/>
      <c r="L6" s="209"/>
      <c r="M6" s="209"/>
      <c r="N6" s="209"/>
      <c r="O6" s="209"/>
      <c r="P6" s="209"/>
      <c r="Q6" s="209"/>
      <c r="R6" s="210"/>
    </row>
    <row r="7" spans="2:18" ht="13.5" thickBot="1" x14ac:dyDescent="0.25">
      <c r="B7" s="2"/>
      <c r="C7" s="211"/>
      <c r="D7" s="211"/>
      <c r="E7" s="211"/>
      <c r="F7" s="211"/>
      <c r="G7" s="211"/>
      <c r="H7" s="211"/>
      <c r="I7" s="211"/>
      <c r="J7" s="211"/>
      <c r="K7" s="211"/>
      <c r="L7" s="211"/>
      <c r="M7" s="211"/>
      <c r="N7" s="211"/>
      <c r="O7" s="211"/>
      <c r="P7" s="211"/>
      <c r="Q7" s="211"/>
      <c r="R7" s="3"/>
    </row>
    <row r="8" spans="2:18" ht="23.25" customHeight="1" thickBot="1" x14ac:dyDescent="0.25">
      <c r="B8" s="2"/>
      <c r="C8" s="39" t="s">
        <v>62</v>
      </c>
      <c r="D8" s="308" t="s">
        <v>40</v>
      </c>
      <c r="E8" s="309"/>
      <c r="F8" s="309"/>
      <c r="G8" s="309"/>
      <c r="H8" s="309"/>
      <c r="I8" s="310"/>
      <c r="J8" s="215" t="s">
        <v>58</v>
      </c>
      <c r="K8" s="216"/>
      <c r="L8" s="217" t="s">
        <v>119</v>
      </c>
      <c r="M8" s="218"/>
      <c r="N8" s="218"/>
      <c r="O8" s="218"/>
      <c r="P8" s="218"/>
      <c r="Q8" s="219"/>
      <c r="R8" s="3"/>
    </row>
    <row r="9" spans="2:18" ht="23.25" customHeight="1" thickBot="1" x14ac:dyDescent="0.25">
      <c r="B9" s="2"/>
      <c r="C9" s="39" t="s">
        <v>61</v>
      </c>
      <c r="D9" s="311" t="s">
        <v>87</v>
      </c>
      <c r="E9" s="312"/>
      <c r="F9" s="312"/>
      <c r="G9" s="312"/>
      <c r="H9" s="312"/>
      <c r="I9" s="313"/>
      <c r="J9" s="225" t="s">
        <v>59</v>
      </c>
      <c r="K9" s="226"/>
      <c r="L9" s="240" t="s">
        <v>120</v>
      </c>
      <c r="M9" s="241"/>
      <c r="N9" s="241"/>
      <c r="O9" s="241"/>
      <c r="P9" s="241"/>
      <c r="Q9" s="242"/>
      <c r="R9" s="3"/>
    </row>
    <row r="10" spans="2:18" ht="23.25" customHeight="1" thickBot="1" x14ac:dyDescent="0.25">
      <c r="B10" s="2"/>
      <c r="C10" s="39" t="s">
        <v>60</v>
      </c>
      <c r="D10" s="311" t="s">
        <v>121</v>
      </c>
      <c r="E10" s="312"/>
      <c r="F10" s="312"/>
      <c r="G10" s="312"/>
      <c r="H10" s="312"/>
      <c r="I10" s="313"/>
      <c r="J10" s="227"/>
      <c r="K10" s="228"/>
      <c r="L10" s="243"/>
      <c r="M10" s="244"/>
      <c r="N10" s="244"/>
      <c r="O10" s="244"/>
      <c r="P10" s="244"/>
      <c r="Q10" s="24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233" t="s">
        <v>14</v>
      </c>
      <c r="D12" s="234"/>
      <c r="E12" s="233" t="s">
        <v>63</v>
      </c>
      <c r="F12" s="235"/>
      <c r="G12" s="236" t="s">
        <v>1</v>
      </c>
      <c r="H12" s="237"/>
      <c r="I12" s="233" t="s">
        <v>3</v>
      </c>
      <c r="J12" s="235"/>
      <c r="K12" s="238" t="s">
        <v>6</v>
      </c>
      <c r="L12" s="239"/>
      <c r="M12" s="189" t="s">
        <v>2</v>
      </c>
      <c r="N12" s="246"/>
      <c r="O12" s="247"/>
      <c r="P12" s="220" t="s">
        <v>72</v>
      </c>
      <c r="Q12" s="221"/>
      <c r="R12" s="3"/>
    </row>
    <row r="13" spans="2:18" ht="15" customHeight="1" x14ac:dyDescent="0.2">
      <c r="B13" s="2"/>
      <c r="C13" s="248" t="s">
        <v>122</v>
      </c>
      <c r="D13" s="302"/>
      <c r="E13" s="248" t="s">
        <v>84</v>
      </c>
      <c r="F13" s="249"/>
      <c r="G13" s="252" t="s">
        <v>85</v>
      </c>
      <c r="H13" s="253"/>
      <c r="I13" s="181" t="s">
        <v>4</v>
      </c>
      <c r="J13" s="230"/>
      <c r="K13" s="177" t="s">
        <v>8</v>
      </c>
      <c r="L13" s="178"/>
      <c r="M13" s="181" t="s">
        <v>143</v>
      </c>
      <c r="N13" s="182"/>
      <c r="O13" s="183"/>
      <c r="P13" s="229" t="s">
        <v>77</v>
      </c>
      <c r="Q13" s="230"/>
      <c r="R13" s="3"/>
    </row>
    <row r="14" spans="2:18" ht="69" customHeight="1" thickBot="1" x14ac:dyDescent="0.25">
      <c r="B14" s="2"/>
      <c r="C14" s="250"/>
      <c r="D14" s="303"/>
      <c r="E14" s="250"/>
      <c r="F14" s="251"/>
      <c r="G14" s="254"/>
      <c r="H14" s="255"/>
      <c r="I14" s="184"/>
      <c r="J14" s="232"/>
      <c r="K14" s="179"/>
      <c r="L14" s="180"/>
      <c r="M14" s="184"/>
      <c r="N14" s="185"/>
      <c r="O14" s="186"/>
      <c r="P14" s="231"/>
      <c r="Q14" s="232"/>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89" t="s">
        <v>11</v>
      </c>
      <c r="D16" s="192" t="s">
        <v>26</v>
      </c>
      <c r="E16" s="193"/>
      <c r="F16" s="194" t="s">
        <v>106</v>
      </c>
      <c r="G16" s="195"/>
      <c r="H16" s="7"/>
      <c r="I16" s="7"/>
      <c r="J16" s="7"/>
      <c r="K16" s="7"/>
      <c r="L16" s="7"/>
      <c r="M16" s="8"/>
      <c r="N16" s="8"/>
      <c r="O16" s="8"/>
      <c r="P16" s="8"/>
      <c r="Q16" s="8"/>
      <c r="R16" s="3"/>
    </row>
    <row r="17" spans="2:20" ht="18.75" customHeight="1" x14ac:dyDescent="0.2">
      <c r="B17" s="2"/>
      <c r="C17" s="190"/>
      <c r="D17" s="196" t="s">
        <v>27</v>
      </c>
      <c r="E17" s="197"/>
      <c r="F17" s="160" t="s">
        <v>107</v>
      </c>
      <c r="G17" s="198"/>
      <c r="H17" s="7"/>
      <c r="I17" s="7"/>
      <c r="J17" s="7"/>
      <c r="K17" s="7"/>
      <c r="L17" s="7"/>
      <c r="M17" s="8"/>
      <c r="N17" s="8"/>
      <c r="O17" s="8"/>
      <c r="P17" s="8"/>
      <c r="Q17" s="8"/>
      <c r="R17" s="3"/>
    </row>
    <row r="18" spans="2:20" ht="18.75" customHeight="1" thickBot="1" x14ac:dyDescent="0.25">
      <c r="B18" s="2"/>
      <c r="C18" s="191"/>
      <c r="D18" s="199" t="s">
        <v>28</v>
      </c>
      <c r="E18" s="200"/>
      <c r="F18" s="201" t="s">
        <v>108</v>
      </c>
      <c r="G18" s="202"/>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03" t="s">
        <v>24</v>
      </c>
      <c r="C20" s="204"/>
      <c r="D20" s="204"/>
      <c r="E20" s="204"/>
      <c r="F20" s="204"/>
      <c r="G20" s="204"/>
      <c r="H20" s="204"/>
      <c r="I20" s="204"/>
      <c r="J20" s="204"/>
      <c r="K20" s="204"/>
      <c r="L20" s="204"/>
      <c r="M20" s="204"/>
      <c r="N20" s="204"/>
      <c r="O20" s="204"/>
      <c r="P20" s="204"/>
      <c r="Q20" s="204"/>
      <c r="R20" s="205"/>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206" t="s">
        <v>12</v>
      </c>
      <c r="D23" s="187"/>
      <c r="E23" s="187"/>
      <c r="F23" s="187"/>
      <c r="G23" s="187"/>
      <c r="H23" s="187"/>
      <c r="I23" s="187"/>
      <c r="J23" s="187"/>
      <c r="K23" s="187"/>
      <c r="L23" s="187"/>
      <c r="M23" s="187"/>
      <c r="N23" s="187"/>
      <c r="O23" s="187"/>
      <c r="P23" s="187"/>
      <c r="Q23" s="188"/>
      <c r="R23" s="3"/>
    </row>
    <row r="24" spans="2:20" ht="27" customHeight="1" thickBot="1" x14ac:dyDescent="0.25">
      <c r="B24" s="2"/>
      <c r="C24" s="95" t="s">
        <v>16</v>
      </c>
      <c r="D24" s="207" t="s">
        <v>91</v>
      </c>
      <c r="E24" s="175"/>
      <c r="F24" s="176"/>
      <c r="G24" s="174" t="s">
        <v>92</v>
      </c>
      <c r="H24" s="175"/>
      <c r="I24" s="176"/>
      <c r="J24" s="174" t="s">
        <v>93</v>
      </c>
      <c r="K24" s="175"/>
      <c r="L24" s="176"/>
      <c r="M24" s="174" t="s">
        <v>94</v>
      </c>
      <c r="N24" s="175"/>
      <c r="O24" s="176"/>
      <c r="P24" s="187" t="s">
        <v>13</v>
      </c>
      <c r="Q24" s="188"/>
      <c r="R24" s="3"/>
    </row>
    <row r="25" spans="2:20" ht="15" customHeight="1" x14ac:dyDescent="0.2">
      <c r="B25" s="2"/>
      <c r="C25" s="96" t="s">
        <v>17</v>
      </c>
      <c r="D25" s="168">
        <v>0.1</v>
      </c>
      <c r="E25" s="169"/>
      <c r="F25" s="170"/>
      <c r="G25" s="171">
        <v>0.2</v>
      </c>
      <c r="H25" s="169"/>
      <c r="I25" s="170"/>
      <c r="J25" s="171">
        <v>0.25</v>
      </c>
      <c r="K25" s="169"/>
      <c r="L25" s="170"/>
      <c r="M25" s="171">
        <v>0.25</v>
      </c>
      <c r="N25" s="169"/>
      <c r="O25" s="170"/>
      <c r="P25" s="172">
        <v>0.8</v>
      </c>
      <c r="Q25" s="173"/>
      <c r="R25" s="3"/>
    </row>
    <row r="26" spans="2:20" x14ac:dyDescent="0.2">
      <c r="B26" s="2"/>
      <c r="C26" s="97" t="s">
        <v>15</v>
      </c>
      <c r="D26" s="160">
        <v>1233</v>
      </c>
      <c r="E26" s="161"/>
      <c r="F26" s="162"/>
      <c r="G26" s="163">
        <v>240</v>
      </c>
      <c r="H26" s="161"/>
      <c r="I26" s="162"/>
      <c r="J26" s="163">
        <v>190</v>
      </c>
      <c r="K26" s="161"/>
      <c r="L26" s="162"/>
      <c r="M26" s="163"/>
      <c r="N26" s="161"/>
      <c r="O26" s="162"/>
      <c r="P26" s="164">
        <f>+SUM(D26:O26)</f>
        <v>1663</v>
      </c>
      <c r="Q26" s="165"/>
      <c r="R26" s="3"/>
    </row>
    <row r="27" spans="2:20" ht="15.75" customHeight="1" x14ac:dyDescent="0.2">
      <c r="B27" s="2"/>
      <c r="C27" s="97" t="s">
        <v>36</v>
      </c>
      <c r="D27" s="160">
        <v>1236</v>
      </c>
      <c r="E27" s="161"/>
      <c r="F27" s="162"/>
      <c r="G27" s="163">
        <v>247</v>
      </c>
      <c r="H27" s="161"/>
      <c r="I27" s="162"/>
      <c r="J27" s="163">
        <v>194</v>
      </c>
      <c r="K27" s="161"/>
      <c r="L27" s="162"/>
      <c r="M27" s="163"/>
      <c r="N27" s="161"/>
      <c r="O27" s="162"/>
      <c r="P27" s="166">
        <f>+SUM(D27:O27)</f>
        <v>1677</v>
      </c>
      <c r="Q27" s="167"/>
      <c r="R27" s="3"/>
    </row>
    <row r="28" spans="2:20" ht="15.75" customHeight="1" thickBot="1" x14ac:dyDescent="0.25">
      <c r="B28" s="2"/>
      <c r="C28" s="98" t="s">
        <v>29</v>
      </c>
      <c r="D28" s="388">
        <f>(D26/D27)*100</f>
        <v>99.757281553398059</v>
      </c>
      <c r="E28" s="389"/>
      <c r="F28" s="390"/>
      <c r="G28" s="388">
        <f>(G26/G27)*100</f>
        <v>97.165991902834008</v>
      </c>
      <c r="H28" s="389"/>
      <c r="I28" s="390"/>
      <c r="J28" s="388">
        <f>(J26/J27)*100</f>
        <v>97.9381443298969</v>
      </c>
      <c r="K28" s="389"/>
      <c r="L28" s="390"/>
      <c r="M28" s="388" t="e">
        <f>(M26/M27)*100</f>
        <v>#DIV/0!</v>
      </c>
      <c r="N28" s="389"/>
      <c r="O28" s="390"/>
      <c r="P28" s="391">
        <f>+(P26/P27)*100</f>
        <v>99.165175909361963</v>
      </c>
      <c r="Q28" s="392"/>
      <c r="R28" s="3"/>
    </row>
    <row r="29" spans="2:20" x14ac:dyDescent="0.2">
      <c r="B29" s="2"/>
      <c r="C29" s="94"/>
      <c r="D29" s="94"/>
      <c r="E29" s="94"/>
      <c r="F29" s="94"/>
      <c r="G29" s="94"/>
      <c r="H29" s="94"/>
      <c r="I29" s="94"/>
      <c r="J29" s="94"/>
      <c r="K29" s="94"/>
      <c r="L29" s="94"/>
      <c r="M29" s="94"/>
      <c r="N29" s="94"/>
      <c r="O29" s="94"/>
      <c r="P29" s="94"/>
      <c r="Q29" s="94"/>
      <c r="R29" s="3"/>
      <c r="T29" s="10"/>
    </row>
    <row r="30" spans="2:20" x14ac:dyDescent="0.2">
      <c r="B30" s="2"/>
      <c r="C30" s="94"/>
      <c r="D30" s="94"/>
      <c r="E30" s="94"/>
      <c r="F30" s="94"/>
      <c r="G30" s="94"/>
      <c r="H30" s="94"/>
      <c r="I30" s="94"/>
      <c r="J30" s="94"/>
      <c r="K30" s="94"/>
      <c r="L30" s="94"/>
      <c r="M30" s="94"/>
      <c r="N30" s="94"/>
      <c r="O30" s="94"/>
      <c r="P30" s="94"/>
      <c r="Q30" s="94"/>
      <c r="R30" s="3"/>
    </row>
    <row r="31" spans="2:20" x14ac:dyDescent="0.2">
      <c r="B31" s="2"/>
      <c r="C31" s="94"/>
      <c r="D31" s="94"/>
      <c r="E31" s="94"/>
      <c r="F31" s="94"/>
      <c r="G31" s="94"/>
      <c r="H31" s="94"/>
      <c r="I31" s="152"/>
      <c r="J31" s="152"/>
      <c r="K31" s="152"/>
      <c r="L31" s="152"/>
      <c r="M31" s="152"/>
      <c r="N31" s="152"/>
      <c r="O31" s="152"/>
      <c r="P31" s="152"/>
      <c r="Q31" s="152"/>
      <c r="R31" s="3"/>
    </row>
    <row r="32" spans="2:20" x14ac:dyDescent="0.2">
      <c r="B32" s="2"/>
      <c r="C32" s="94"/>
      <c r="D32" s="94"/>
      <c r="E32" s="94"/>
      <c r="F32" s="94"/>
      <c r="G32" s="94"/>
      <c r="H32" s="94"/>
      <c r="I32" s="99"/>
      <c r="J32" s="99"/>
      <c r="K32" s="99"/>
      <c r="L32" s="99"/>
      <c r="M32" s="99"/>
      <c r="N32" s="99"/>
      <c r="O32" s="99"/>
      <c r="P32" s="99"/>
      <c r="Q32" s="99"/>
      <c r="R32" s="3"/>
    </row>
    <row r="33" spans="2:18" x14ac:dyDescent="0.2">
      <c r="B33" s="2"/>
      <c r="C33" s="94"/>
      <c r="D33" s="94"/>
      <c r="E33" s="94"/>
      <c r="F33" s="94"/>
      <c r="G33" s="94"/>
      <c r="H33" s="94"/>
      <c r="I33" s="99"/>
      <c r="J33" s="99"/>
      <c r="K33" s="99"/>
      <c r="L33" s="99"/>
      <c r="M33" s="99"/>
      <c r="N33" s="99"/>
      <c r="O33" s="99"/>
      <c r="P33" s="99"/>
      <c r="Q33" s="99"/>
      <c r="R33" s="3"/>
    </row>
    <row r="34" spans="2:18" x14ac:dyDescent="0.2">
      <c r="B34" s="2"/>
      <c r="C34" s="94"/>
      <c r="D34" s="94"/>
      <c r="E34" s="94"/>
      <c r="F34" s="94"/>
      <c r="G34" s="94"/>
      <c r="H34" s="94"/>
      <c r="I34" s="99"/>
      <c r="J34" s="99"/>
      <c r="K34" s="99"/>
      <c r="L34" s="99"/>
      <c r="M34" s="99"/>
      <c r="N34" s="99"/>
      <c r="O34" s="99"/>
      <c r="P34" s="99"/>
      <c r="Q34" s="99"/>
      <c r="R34" s="3"/>
    </row>
    <row r="35" spans="2:18" x14ac:dyDescent="0.2">
      <c r="B35" s="2"/>
      <c r="C35" s="94"/>
      <c r="D35" s="94"/>
      <c r="E35" s="94"/>
      <c r="F35" s="94"/>
      <c r="G35" s="94"/>
      <c r="H35" s="94"/>
      <c r="I35" s="99"/>
      <c r="J35" s="99"/>
      <c r="K35" s="99"/>
      <c r="L35" s="99"/>
      <c r="M35" s="99"/>
      <c r="N35" s="99"/>
      <c r="O35" s="99"/>
      <c r="P35" s="99"/>
      <c r="Q35" s="99"/>
      <c r="R35" s="3"/>
    </row>
    <row r="36" spans="2:18" x14ac:dyDescent="0.2">
      <c r="B36" s="2"/>
      <c r="C36" s="94"/>
      <c r="D36" s="94"/>
      <c r="E36" s="94"/>
      <c r="F36" s="94"/>
      <c r="G36" s="94"/>
      <c r="H36" s="94"/>
      <c r="I36" s="99"/>
      <c r="J36" s="99"/>
      <c r="K36" s="99"/>
      <c r="L36" s="99"/>
      <c r="M36" s="99"/>
      <c r="N36" s="99"/>
      <c r="O36" s="99"/>
      <c r="P36" s="99"/>
      <c r="Q36" s="99"/>
      <c r="R36" s="3"/>
    </row>
    <row r="37" spans="2:18" x14ac:dyDescent="0.2">
      <c r="B37" s="2"/>
      <c r="C37" s="94"/>
      <c r="D37" s="94"/>
      <c r="E37" s="94"/>
      <c r="F37" s="94"/>
      <c r="G37" s="94"/>
      <c r="H37" s="94"/>
      <c r="I37" s="99"/>
      <c r="J37" s="99"/>
      <c r="K37" s="99"/>
      <c r="L37" s="99"/>
      <c r="M37" s="99"/>
      <c r="N37" s="99"/>
      <c r="O37" s="99"/>
      <c r="P37" s="99"/>
      <c r="Q37" s="99"/>
      <c r="R37" s="3"/>
    </row>
    <row r="38" spans="2:18" x14ac:dyDescent="0.2">
      <c r="B38" s="2"/>
      <c r="C38" s="94"/>
      <c r="D38" s="94"/>
      <c r="E38" s="94"/>
      <c r="F38" s="94"/>
      <c r="G38" s="94"/>
      <c r="H38" s="94"/>
      <c r="I38" s="99"/>
      <c r="J38" s="99"/>
      <c r="K38" s="99"/>
      <c r="L38" s="99"/>
      <c r="M38" s="99"/>
      <c r="N38" s="99"/>
      <c r="O38" s="99"/>
      <c r="P38" s="99"/>
      <c r="Q38" s="99"/>
      <c r="R38" s="3"/>
    </row>
    <row r="39" spans="2:18" x14ac:dyDescent="0.2">
      <c r="B39" s="2"/>
      <c r="C39" s="94"/>
      <c r="D39" s="94"/>
      <c r="E39" s="94"/>
      <c r="F39" s="94"/>
      <c r="G39" s="94"/>
      <c r="H39" s="94"/>
      <c r="I39" s="99"/>
      <c r="J39" s="99"/>
      <c r="K39" s="99"/>
      <c r="L39" s="99"/>
      <c r="M39" s="99"/>
      <c r="N39" s="99"/>
      <c r="O39" s="99"/>
      <c r="P39" s="99"/>
      <c r="Q39" s="99"/>
      <c r="R39" s="3"/>
    </row>
    <row r="40" spans="2:18" x14ac:dyDescent="0.2">
      <c r="B40" s="2"/>
      <c r="C40" s="94"/>
      <c r="D40" s="94"/>
      <c r="E40" s="94"/>
      <c r="F40" s="94"/>
      <c r="G40" s="94"/>
      <c r="H40" s="94"/>
      <c r="I40" s="99"/>
      <c r="J40" s="99"/>
      <c r="K40" s="99"/>
      <c r="L40" s="99"/>
      <c r="M40" s="99"/>
      <c r="N40" s="99"/>
      <c r="O40" s="99"/>
      <c r="P40" s="99"/>
      <c r="Q40" s="99"/>
      <c r="R40" s="3"/>
    </row>
    <row r="41" spans="2:18" ht="7.5" customHeight="1" thickBot="1" x14ac:dyDescent="0.25">
      <c r="B41" s="2"/>
      <c r="C41" s="94"/>
      <c r="D41" s="94"/>
      <c r="E41" s="94"/>
      <c r="F41" s="94"/>
      <c r="G41" s="94"/>
      <c r="H41" s="94"/>
      <c r="I41" s="99"/>
      <c r="J41" s="99"/>
      <c r="K41" s="99"/>
      <c r="L41" s="99"/>
      <c r="M41" s="99"/>
      <c r="N41" s="99"/>
      <c r="O41" s="99"/>
      <c r="P41" s="99"/>
      <c r="Q41" s="99"/>
      <c r="R41" s="3"/>
    </row>
    <row r="42" spans="2:18" ht="64.5" customHeight="1" thickBot="1" x14ac:dyDescent="0.25">
      <c r="B42" s="2"/>
      <c r="C42" s="153" t="s">
        <v>22</v>
      </c>
      <c r="D42" s="154"/>
      <c r="E42" s="154"/>
      <c r="F42" s="154"/>
      <c r="G42" s="154"/>
      <c r="H42" s="154"/>
      <c r="I42" s="154"/>
      <c r="J42" s="154"/>
      <c r="K42" s="155" t="s">
        <v>80</v>
      </c>
      <c r="L42" s="156"/>
      <c r="M42" s="156"/>
      <c r="N42" s="156"/>
      <c r="O42" s="156"/>
      <c r="P42" s="156"/>
      <c r="Q42" s="157"/>
      <c r="R42" s="3"/>
    </row>
    <row r="43" spans="2:18" ht="28.5" customHeight="1" thickBot="1" x14ac:dyDescent="0.25">
      <c r="B43" s="2"/>
      <c r="C43" s="41"/>
      <c r="D43" s="42" t="s">
        <v>82</v>
      </c>
      <c r="E43" s="158" t="s">
        <v>83</v>
      </c>
      <c r="F43" s="158"/>
      <c r="G43" s="158"/>
      <c r="H43" s="158"/>
      <c r="I43" s="158"/>
      <c r="J43" s="159"/>
      <c r="K43" s="43"/>
      <c r="L43" s="44"/>
      <c r="M43" s="44"/>
      <c r="N43" s="44"/>
      <c r="O43" s="44"/>
      <c r="P43" s="44"/>
      <c r="Q43" s="45"/>
      <c r="R43" s="3"/>
    </row>
    <row r="44" spans="2:18" ht="68.25" customHeight="1" thickBot="1" x14ac:dyDescent="0.25">
      <c r="B44" s="2"/>
      <c r="C44" s="12" t="s">
        <v>18</v>
      </c>
      <c r="D44" s="104">
        <v>43921</v>
      </c>
      <c r="E44" s="141" t="s">
        <v>157</v>
      </c>
      <c r="F44" s="142"/>
      <c r="G44" s="142"/>
      <c r="H44" s="142"/>
      <c r="I44" s="142"/>
      <c r="J44" s="143"/>
      <c r="K44" s="139"/>
      <c r="L44" s="139"/>
      <c r="M44" s="139"/>
      <c r="N44" s="139"/>
      <c r="O44" s="139"/>
      <c r="P44" s="139"/>
      <c r="Q44" s="140"/>
      <c r="R44" s="3"/>
    </row>
    <row r="45" spans="2:18" ht="69.75" customHeight="1" thickBot="1" x14ac:dyDescent="0.25">
      <c r="B45" s="2"/>
      <c r="C45" s="12" t="s">
        <v>19</v>
      </c>
      <c r="D45" s="104">
        <v>44012</v>
      </c>
      <c r="E45" s="141" t="s">
        <v>182</v>
      </c>
      <c r="F45" s="142"/>
      <c r="G45" s="142"/>
      <c r="H45" s="142"/>
      <c r="I45" s="142"/>
      <c r="J45" s="143"/>
      <c r="K45" s="139"/>
      <c r="L45" s="139"/>
      <c r="M45" s="139"/>
      <c r="N45" s="139"/>
      <c r="O45" s="139"/>
      <c r="P45" s="139"/>
      <c r="Q45" s="140"/>
      <c r="R45" s="3"/>
    </row>
    <row r="46" spans="2:18" ht="64.5" customHeight="1" thickBot="1" x14ac:dyDescent="0.25">
      <c r="B46" s="2"/>
      <c r="C46" s="12" t="s">
        <v>99</v>
      </c>
      <c r="D46" s="104">
        <v>44104</v>
      </c>
      <c r="E46" s="354" t="s">
        <v>201</v>
      </c>
      <c r="F46" s="314"/>
      <c r="G46" s="314"/>
      <c r="H46" s="314"/>
      <c r="I46" s="314"/>
      <c r="J46" s="315"/>
      <c r="K46" s="139"/>
      <c r="L46" s="139"/>
      <c r="M46" s="139"/>
      <c r="N46" s="139"/>
      <c r="O46" s="139"/>
      <c r="P46" s="139"/>
      <c r="Q46" s="140"/>
      <c r="R46" s="3"/>
    </row>
    <row r="47" spans="2:18" ht="75.75" customHeight="1" thickBot="1" x14ac:dyDescent="0.25">
      <c r="B47" s="2"/>
      <c r="C47" s="12" t="s">
        <v>20</v>
      </c>
      <c r="D47" s="38"/>
      <c r="E47" s="364"/>
      <c r="F47" s="365"/>
      <c r="G47" s="365"/>
      <c r="H47" s="365"/>
      <c r="I47" s="365"/>
      <c r="J47" s="366"/>
      <c r="K47" s="139"/>
      <c r="L47" s="139"/>
      <c r="M47" s="139"/>
      <c r="N47" s="139"/>
      <c r="O47" s="139"/>
      <c r="P47" s="139"/>
      <c r="Q47" s="140"/>
      <c r="R47" s="3"/>
    </row>
    <row r="48" spans="2:18" ht="66" customHeight="1" thickBot="1" x14ac:dyDescent="0.25">
      <c r="B48" s="2"/>
      <c r="C48" s="12" t="s">
        <v>21</v>
      </c>
      <c r="D48" s="38"/>
      <c r="E48" s="385"/>
      <c r="F48" s="386"/>
      <c r="G48" s="386"/>
      <c r="H48" s="386"/>
      <c r="I48" s="386"/>
      <c r="J48" s="387"/>
      <c r="K48" s="139"/>
      <c r="L48" s="139"/>
      <c r="M48" s="139"/>
      <c r="N48" s="139"/>
      <c r="O48" s="139"/>
      <c r="P48" s="139"/>
      <c r="Q48" s="140"/>
      <c r="R48" s="3"/>
    </row>
    <row r="49" spans="2:18" ht="38.25" customHeight="1" thickBot="1" x14ac:dyDescent="0.25">
      <c r="B49" s="2"/>
      <c r="C49" s="12" t="s">
        <v>38</v>
      </c>
      <c r="D49" s="21"/>
      <c r="E49" s="131"/>
      <c r="F49" s="132"/>
      <c r="G49" s="132"/>
      <c r="H49" s="132"/>
      <c r="I49" s="132"/>
      <c r="J49" s="133"/>
      <c r="K49" s="139"/>
      <c r="L49" s="139"/>
      <c r="M49" s="139"/>
      <c r="N49" s="139"/>
      <c r="O49" s="139"/>
      <c r="P49" s="139"/>
      <c r="Q49" s="140"/>
      <c r="R49" s="3"/>
    </row>
    <row r="50" spans="2:18" ht="38.25" customHeight="1" thickBot="1" x14ac:dyDescent="0.25">
      <c r="B50" s="2"/>
      <c r="C50" s="12" t="s">
        <v>64</v>
      </c>
      <c r="D50" s="21"/>
      <c r="E50" s="131"/>
      <c r="F50" s="132"/>
      <c r="G50" s="132"/>
      <c r="H50" s="132"/>
      <c r="I50" s="132"/>
      <c r="J50" s="133"/>
      <c r="K50" s="139"/>
      <c r="L50" s="139"/>
      <c r="M50" s="139"/>
      <c r="N50" s="139"/>
      <c r="O50" s="139"/>
      <c r="P50" s="139"/>
      <c r="Q50" s="140"/>
      <c r="R50" s="3"/>
    </row>
    <row r="51" spans="2:18" ht="38.25" customHeight="1" thickBot="1" x14ac:dyDescent="0.25">
      <c r="B51" s="2"/>
      <c r="C51" s="12" t="s">
        <v>65</v>
      </c>
      <c r="D51" s="21"/>
      <c r="E51" s="131"/>
      <c r="F51" s="132"/>
      <c r="G51" s="132"/>
      <c r="H51" s="132"/>
      <c r="I51" s="132"/>
      <c r="J51" s="133"/>
      <c r="K51" s="139"/>
      <c r="L51" s="139"/>
      <c r="M51" s="139"/>
      <c r="N51" s="139"/>
      <c r="O51" s="139"/>
      <c r="P51" s="139"/>
      <c r="Q51" s="140"/>
      <c r="R51" s="3"/>
    </row>
    <row r="52" spans="2:18" ht="38.25" customHeight="1" thickBot="1" x14ac:dyDescent="0.25">
      <c r="B52" s="2"/>
      <c r="C52" s="12" t="s">
        <v>66</v>
      </c>
      <c r="D52" s="21"/>
      <c r="E52" s="131"/>
      <c r="F52" s="132"/>
      <c r="G52" s="132"/>
      <c r="H52" s="132"/>
      <c r="I52" s="132"/>
      <c r="J52" s="133"/>
      <c r="K52" s="139"/>
      <c r="L52" s="139"/>
      <c r="M52" s="139"/>
      <c r="N52" s="139"/>
      <c r="O52" s="139"/>
      <c r="P52" s="139"/>
      <c r="Q52" s="140"/>
      <c r="R52" s="3"/>
    </row>
    <row r="53" spans="2:18" ht="39" customHeight="1" thickBot="1" x14ac:dyDescent="0.25">
      <c r="B53" s="2"/>
      <c r="C53" s="12" t="s">
        <v>67</v>
      </c>
      <c r="D53" s="20"/>
      <c r="E53" s="131"/>
      <c r="F53" s="132"/>
      <c r="G53" s="132"/>
      <c r="H53" s="132"/>
      <c r="I53" s="132"/>
      <c r="J53" s="133"/>
      <c r="K53" s="139"/>
      <c r="L53" s="139"/>
      <c r="M53" s="139"/>
      <c r="N53" s="139"/>
      <c r="O53" s="139"/>
      <c r="P53" s="139"/>
      <c r="Q53" s="140"/>
      <c r="R53" s="3"/>
    </row>
    <row r="54" spans="2:18" ht="39" customHeight="1" thickBot="1" x14ac:dyDescent="0.25">
      <c r="B54" s="2"/>
      <c r="C54" s="13" t="s">
        <v>98</v>
      </c>
      <c r="D54" s="20"/>
      <c r="E54" s="131"/>
      <c r="F54" s="132"/>
      <c r="G54" s="132"/>
      <c r="H54" s="132"/>
      <c r="I54" s="132"/>
      <c r="J54" s="133"/>
      <c r="K54" s="134"/>
      <c r="L54" s="134"/>
      <c r="M54" s="134"/>
      <c r="N54" s="134"/>
      <c r="O54" s="134"/>
      <c r="P54" s="134"/>
      <c r="Q54" s="135"/>
      <c r="R54" s="3"/>
    </row>
    <row r="55" spans="2:18" ht="40.5" customHeight="1" thickBot="1" x14ac:dyDescent="0.25">
      <c r="B55" s="2"/>
      <c r="C55" s="12" t="s">
        <v>69</v>
      </c>
      <c r="D55" s="20"/>
      <c r="E55" s="136"/>
      <c r="F55" s="137"/>
      <c r="G55" s="137"/>
      <c r="H55" s="137"/>
      <c r="I55" s="137"/>
      <c r="J55" s="138"/>
      <c r="K55" s="139"/>
      <c r="L55" s="139"/>
      <c r="M55" s="139"/>
      <c r="N55" s="139"/>
      <c r="O55" s="139"/>
      <c r="P55" s="139"/>
      <c r="Q55" s="140"/>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4"/>
      <c r="C57" s="15"/>
      <c r="D57" s="15"/>
      <c r="E57" s="15"/>
      <c r="F57" s="15"/>
      <c r="G57" s="15"/>
      <c r="H57" s="15"/>
      <c r="I57" s="15"/>
      <c r="J57" s="15"/>
      <c r="K57" s="15"/>
      <c r="L57" s="15"/>
      <c r="M57" s="15"/>
      <c r="N57" s="15"/>
      <c r="O57" s="15"/>
      <c r="P57" s="15"/>
      <c r="Q57" s="15"/>
      <c r="R57" s="16"/>
    </row>
    <row r="58" spans="2:18" x14ac:dyDescent="0.2">
      <c r="B58" s="5"/>
      <c r="C58" s="5"/>
      <c r="D58" s="5"/>
      <c r="E58" s="5"/>
      <c r="F58" s="5"/>
      <c r="G58" s="5"/>
      <c r="H58" s="5"/>
      <c r="I58" s="5"/>
      <c r="J58" s="5"/>
      <c r="K58" s="5"/>
      <c r="L58" s="5"/>
      <c r="M58" s="5"/>
      <c r="N58" s="5"/>
      <c r="O58" s="5"/>
      <c r="P58" s="5"/>
    </row>
    <row r="59" spans="2:18" x14ac:dyDescent="0.2">
      <c r="B59" s="94"/>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52" t="s">
        <v>39</v>
      </c>
      <c r="D103" s="51"/>
      <c r="H103" s="35" t="s">
        <v>23</v>
      </c>
      <c r="I103" s="35" t="s">
        <v>25</v>
      </c>
      <c r="J103" s="35" t="s">
        <v>73</v>
      </c>
      <c r="U103" s="34" t="s">
        <v>30</v>
      </c>
    </row>
    <row r="104" spans="3:21" ht="25.5" hidden="1" x14ac:dyDescent="0.2">
      <c r="C104" s="48" t="s">
        <v>46</v>
      </c>
      <c r="D104" s="50"/>
      <c r="H104" s="33" t="s">
        <v>4</v>
      </c>
      <c r="I104" s="33" t="s">
        <v>7</v>
      </c>
      <c r="J104" s="33" t="s">
        <v>74</v>
      </c>
      <c r="M104" s="122"/>
      <c r="N104" s="122"/>
    </row>
    <row r="105" spans="3:21" ht="25.5" hidden="1" x14ac:dyDescent="0.2">
      <c r="C105" s="48" t="s">
        <v>47</v>
      </c>
      <c r="D105" s="50"/>
      <c r="H105" s="33" t="s">
        <v>79</v>
      </c>
      <c r="I105" s="33" t="s">
        <v>97</v>
      </c>
      <c r="J105" s="33" t="s">
        <v>75</v>
      </c>
      <c r="M105" s="121"/>
      <c r="N105" s="121"/>
    </row>
    <row r="106" spans="3:21" ht="38.25" hidden="1" x14ac:dyDescent="0.2">
      <c r="C106" s="48" t="s">
        <v>48</v>
      </c>
      <c r="D106" s="50"/>
      <c r="H106" s="33" t="s">
        <v>5</v>
      </c>
      <c r="I106" s="33" t="s">
        <v>8</v>
      </c>
      <c r="J106" s="33" t="s">
        <v>76</v>
      </c>
      <c r="M106" s="121"/>
      <c r="N106" s="121"/>
    </row>
    <row r="107" spans="3:21" hidden="1" x14ac:dyDescent="0.2">
      <c r="C107" s="48" t="s">
        <v>49</v>
      </c>
      <c r="D107" s="50"/>
      <c r="H107" s="33"/>
      <c r="I107" s="33" t="s">
        <v>78</v>
      </c>
      <c r="J107" s="33" t="s">
        <v>77</v>
      </c>
      <c r="M107" s="121"/>
      <c r="N107" s="121"/>
    </row>
    <row r="108" spans="3:21" ht="25.5" hidden="1" x14ac:dyDescent="0.2">
      <c r="C108" s="48" t="s">
        <v>50</v>
      </c>
      <c r="D108" s="50"/>
      <c r="H108" s="33"/>
      <c r="I108" s="33" t="s">
        <v>9</v>
      </c>
      <c r="J108" s="33" t="s">
        <v>81</v>
      </c>
      <c r="M108" s="121"/>
      <c r="N108" s="121"/>
    </row>
    <row r="109" spans="3:21" hidden="1" x14ac:dyDescent="0.2">
      <c r="C109" s="48" t="s">
        <v>51</v>
      </c>
      <c r="D109" s="50"/>
      <c r="H109" s="33"/>
      <c r="I109" s="33" t="s">
        <v>10</v>
      </c>
      <c r="J109" s="33"/>
      <c r="M109" s="121"/>
      <c r="N109" s="121"/>
    </row>
    <row r="110" spans="3:21" hidden="1" x14ac:dyDescent="0.2">
      <c r="C110" s="48" t="s">
        <v>52</v>
      </c>
      <c r="D110" s="50"/>
      <c r="M110" s="122"/>
      <c r="N110" s="122"/>
    </row>
    <row r="111" spans="3:21" ht="66" hidden="1" customHeight="1" x14ac:dyDescent="0.2">
      <c r="C111" s="48" t="s">
        <v>53</v>
      </c>
      <c r="D111" s="50"/>
      <c r="M111" s="130"/>
      <c r="N111" s="130"/>
    </row>
    <row r="112" spans="3:21" hidden="1" x14ac:dyDescent="0.2">
      <c r="C112" s="48" t="s">
        <v>37</v>
      </c>
      <c r="D112" s="50"/>
    </row>
    <row r="113" spans="3:4" ht="25.5" hidden="1" x14ac:dyDescent="0.2">
      <c r="C113" s="48" t="s">
        <v>54</v>
      </c>
      <c r="D113" s="50"/>
    </row>
    <row r="114" spans="3:4" ht="25.5" hidden="1" x14ac:dyDescent="0.2">
      <c r="C114" s="48" t="s">
        <v>55</v>
      </c>
      <c r="D114" s="50"/>
    </row>
    <row r="115" spans="3:4" ht="25.5" hidden="1" x14ac:dyDescent="0.2">
      <c r="C115" s="48" t="s">
        <v>56</v>
      </c>
      <c r="D115" s="50"/>
    </row>
    <row r="116" spans="3:4" hidden="1" x14ac:dyDescent="0.2">
      <c r="C116" s="48" t="s">
        <v>41</v>
      </c>
      <c r="D116" s="47"/>
    </row>
    <row r="117" spans="3:4" hidden="1" x14ac:dyDescent="0.2">
      <c r="C117" s="48" t="s">
        <v>40</v>
      </c>
      <c r="D117" s="49"/>
    </row>
    <row r="118" spans="3:4" hidden="1" x14ac:dyDescent="0.2">
      <c r="C118" s="48" t="s">
        <v>57</v>
      </c>
      <c r="D118" s="47"/>
    </row>
    <row r="119" spans="3:4" hidden="1" x14ac:dyDescent="0.2"/>
    <row r="120" spans="3:4" ht="6.75" hidden="1" customHeight="1" x14ac:dyDescent="0.2"/>
    <row r="121" spans="3:4" ht="15" hidden="1" customHeight="1" x14ac:dyDescent="0.2">
      <c r="C121" s="40" t="s">
        <v>30</v>
      </c>
    </row>
    <row r="122" spans="3:4" ht="18.75" hidden="1" customHeight="1" x14ac:dyDescent="0.2">
      <c r="C122" s="40" t="s">
        <v>33</v>
      </c>
    </row>
    <row r="123" spans="3:4" ht="15" hidden="1" customHeight="1" x14ac:dyDescent="0.2">
      <c r="C123" s="40" t="s">
        <v>42</v>
      </c>
    </row>
    <row r="124" spans="3:4" ht="11.25" hidden="1" customHeight="1" x14ac:dyDescent="0.2">
      <c r="C124" s="40" t="s">
        <v>31</v>
      </c>
    </row>
    <row r="125" spans="3:4" ht="16.5" hidden="1" customHeight="1" x14ac:dyDescent="0.2">
      <c r="C125" s="40" t="s">
        <v>32</v>
      </c>
    </row>
    <row r="126" spans="3:4" ht="12" hidden="1" customHeight="1" x14ac:dyDescent="0.2">
      <c r="C126" s="40" t="s">
        <v>34</v>
      </c>
    </row>
    <row r="127" spans="3:4" ht="25.5" hidden="1" customHeight="1" x14ac:dyDescent="0.2">
      <c r="C127" s="40" t="s">
        <v>35</v>
      </c>
    </row>
    <row r="128" spans="3:4" ht="27.75" hidden="1" customHeight="1" x14ac:dyDescent="0.2">
      <c r="C128" s="40" t="s">
        <v>43</v>
      </c>
    </row>
    <row r="129" spans="3:3" ht="36.75" hidden="1" customHeight="1" x14ac:dyDescent="0.2">
      <c r="C129" s="46" t="s">
        <v>44</v>
      </c>
    </row>
    <row r="130" spans="3:3" hidden="1" x14ac:dyDescent="0.2">
      <c r="C130" s="40" t="s">
        <v>45</v>
      </c>
    </row>
    <row r="131" spans="3:3" hidden="1" x14ac:dyDescent="0.2"/>
  </sheetData>
  <mergeCells count="99">
    <mergeCell ref="B5:R5"/>
    <mergeCell ref="B2:D4"/>
    <mergeCell ref="E2:N4"/>
    <mergeCell ref="O2:R2"/>
    <mergeCell ref="O3:R3"/>
    <mergeCell ref="O4:R4"/>
    <mergeCell ref="G12:H12"/>
    <mergeCell ref="I12:J12"/>
    <mergeCell ref="K12:L12"/>
    <mergeCell ref="M12:O12"/>
    <mergeCell ref="B6:R6"/>
    <mergeCell ref="C7:Q7"/>
    <mergeCell ref="D8:I8"/>
    <mergeCell ref="J8:K8"/>
    <mergeCell ref="L8:Q8"/>
    <mergeCell ref="D9:I9"/>
    <mergeCell ref="P12:Q12"/>
    <mergeCell ref="J9:K10"/>
    <mergeCell ref="L9:Q10"/>
    <mergeCell ref="D10:I10"/>
    <mergeCell ref="M13:O14"/>
    <mergeCell ref="P13:Q14"/>
    <mergeCell ref="C12:D12"/>
    <mergeCell ref="E12:F12"/>
    <mergeCell ref="C16:C18"/>
    <mergeCell ref="D16:E16"/>
    <mergeCell ref="F16:G16"/>
    <mergeCell ref="D17:E17"/>
    <mergeCell ref="F17:G17"/>
    <mergeCell ref="D18:E18"/>
    <mergeCell ref="F18:G18"/>
    <mergeCell ref="C13:D14"/>
    <mergeCell ref="E13:F14"/>
    <mergeCell ref="G13:H14"/>
    <mergeCell ref="I13:J14"/>
    <mergeCell ref="K13:L14"/>
    <mergeCell ref="B20:R20"/>
    <mergeCell ref="C23:Q23"/>
    <mergeCell ref="D24:F24"/>
    <mergeCell ref="G24:I24"/>
    <mergeCell ref="J24:L24"/>
    <mergeCell ref="M24:O24"/>
    <mergeCell ref="P24:Q24"/>
    <mergeCell ref="D25:F25"/>
    <mergeCell ref="G25:I25"/>
    <mergeCell ref="J25:L25"/>
    <mergeCell ref="M25:O25"/>
    <mergeCell ref="P25:Q25"/>
    <mergeCell ref="D26:F26"/>
    <mergeCell ref="G26:I26"/>
    <mergeCell ref="J26:L26"/>
    <mergeCell ref="M26:O26"/>
    <mergeCell ref="P26:Q26"/>
    <mergeCell ref="D27:F27"/>
    <mergeCell ref="G27:I27"/>
    <mergeCell ref="J27:L27"/>
    <mergeCell ref="M27:O27"/>
    <mergeCell ref="P27:Q27"/>
    <mergeCell ref="D28:F28"/>
    <mergeCell ref="G28:I28"/>
    <mergeCell ref="J28:L28"/>
    <mergeCell ref="M28:O28"/>
    <mergeCell ref="P28:Q28"/>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E54:J54"/>
    <mergeCell ref="K54:Q54"/>
    <mergeCell ref="E55:J55"/>
    <mergeCell ref="K55:Q55"/>
    <mergeCell ref="M104:N104"/>
    <mergeCell ref="M110:N110"/>
    <mergeCell ref="M111:N111"/>
    <mergeCell ref="M105:N105"/>
    <mergeCell ref="M106:N106"/>
    <mergeCell ref="M107:N107"/>
    <mergeCell ref="M108:N108"/>
    <mergeCell ref="M109:N109"/>
  </mergeCells>
  <dataValidations count="19">
    <dataValidation type="list" allowBlank="1" showInputMessage="1" showErrorMessage="1" prompt="Seleccione de la lista desplegable, la periodicidad de medición del indicador." sqref="K13:L14" xr:uid="{00000000-0002-0000-0700-000000000000}">
      <formula1>Periodicidad</formula1>
    </dataValidation>
    <dataValidation allowBlank="1" showInputMessage="1" showErrorMessage="1" prompt="Identifique el cargo del Directivo responsable del Proceso." sqref="D9:I9" xr:uid="{00000000-0002-0000-07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700-000002000000}"/>
    <dataValidation allowBlank="1" showInputMessage="1" showErrorMessage="1" prompt="Realice una breve descripción de que pretende medir el indicador." sqref="L9:Q10" xr:uid="{00000000-0002-0000-0700-000003000000}"/>
    <dataValidation allowBlank="1" showInputMessage="1" showErrorMessage="1" prompt="Fórmula matemática utilizada para medir el indicador." sqref="C13" xr:uid="{00000000-0002-0000-0700-000004000000}"/>
    <dataValidation allowBlank="1" showInputMessage="1" showErrorMessage="1" prompt="Magnitud o relación de magnitudes que se referencia para la medición. _x000a_Ejemplo: Porcentaje, Minutos,  Pesos, Unidad o (Unidad/Año)" sqref="G13:H14" xr:uid="{00000000-0002-0000-07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700-000006000000}">
      <formula1>Tipo_indicador</formula1>
    </dataValidation>
    <dataValidation allowBlank="1" showInputMessage="1" showErrorMessage="1" prompt="Identifique la fuente de información usada para el reporte del indicador." sqref="M13" xr:uid="{00000000-0002-0000-07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700-000008000000}"/>
    <dataValidation allowBlank="1" showInputMessage="1" showErrorMessage="1" prompt="Valor que se espera alcance el Indicador" sqref="D25 G25 P25 J25 M25" xr:uid="{B5D84E1F-08AA-4988-9360-F8B48209292A}"/>
    <dataValidation allowBlank="1" showInputMessage="1" showErrorMessage="1" prompt="Identifique el valor registrado en el numerador de la fórmula de cálculo" sqref="D26 G26 J26 M26 P26" xr:uid="{1283B05D-BC24-4B62-A64E-13896A6B1E8C}"/>
    <dataValidation allowBlank="1" showInputMessage="1" showErrorMessage="1" prompt="Identifique el valor registrado en el denominador de la fórmula de cálculo" sqref="D27 G27 J27 M27" xr:uid="{87B2623D-30A2-463E-9E63-8F27C7A30B69}"/>
    <dataValidation allowBlank="1" showInputMessage="1" showErrorMessage="1" prompt="Identifique el resultado del indicador en la medición desarrollada" sqref="D28 P28 G28 J28 M28" xr:uid="{ED8DD40E-67A6-4FF6-8390-42D5685908F8}"/>
    <dataValidation allowBlank="1" showInputMessage="1" showErrorMessage="1" prompt="Realice un pequeño análisis, acerca del cumplimiento o incumplimiento del indicador, identificando los factores que fueron relevantes en el resultado del indicador." sqref="D53:D55 C44:C55 E44:J55" xr:uid="{00000000-0002-0000-0700-00000D000000}"/>
    <dataValidation type="list" allowBlank="1" showInputMessage="1" showErrorMessage="1" sqref="D8:I8" xr:uid="{00000000-0002-0000-07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700-00000F000000}"/>
    <dataValidation allowBlank="1" showInputMessage="1" showErrorMessage="1" prompt="Establezca el nombre del indicador" sqref="L8:Q8" xr:uid="{00000000-0002-0000-0700-000010000000}"/>
    <dataValidation allowBlank="1" showInputMessage="1" showErrorMessage="1" prompt="Identifique el(los) valor(es)  los valores máximos o mínimos de este rango de gestión." sqref="F16:G17" xr:uid="{00000000-0002-0000-0700-000011000000}"/>
    <dataValidation type="list" allowBlank="1" showInputMessage="1" showErrorMessage="1" prompt="Selecione de la lista desplegable la tendencia esperada" sqref="P13:Q14" xr:uid="{00000000-0002-0000-0700-000012000000}">
      <formula1>$J$104:$J$108</formula1>
    </dataValidation>
  </dataValidations>
  <hyperlinks>
    <hyperlink ref="C8" location="'INSTRUCTIVO '!D10" display="Proceso :" xr:uid="{00000000-0004-0000-0700-000000000000}"/>
    <hyperlink ref="C9" location="'INSTRUCTIVO '!A1" display="Responsables: " xr:uid="{00000000-0004-0000-0700-000001000000}"/>
    <hyperlink ref="C10" location="'INSTRUCTIVO '!A1" display="Responsable de la Medición " xr:uid="{00000000-0004-0000-0700-000002000000}"/>
    <hyperlink ref="J9" location="'INSTRUCTIVO '!A1" display="Objetivo del Indicador" xr:uid="{00000000-0004-0000-0700-000003000000}"/>
  </hyperlinks>
  <printOptions horizontalCentered="1" verticalCentered="1"/>
  <pageMargins left="0" right="0" top="0" bottom="0.55118110236220474" header="0.19685039370078741" footer="0.31496062992125984"/>
  <pageSetup scale="61" orientation="landscape" r:id="rId1"/>
  <headerFooter>
    <oddFooter>&amp;R&amp;"Arial Narrow,Normal"&amp;8&amp;P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29</vt:i4>
      </vt:variant>
    </vt:vector>
  </HeadingPairs>
  <TitlesOfParts>
    <vt:vector size="37" baseType="lpstr">
      <vt:lpstr>Autoliquidaciones</vt:lpstr>
      <vt:lpstr>Cesantias</vt:lpstr>
      <vt:lpstr>Liquidacion Cesantias</vt:lpstr>
      <vt:lpstr>Pensiones</vt:lpstr>
      <vt:lpstr>Contratación</vt:lpstr>
      <vt:lpstr>Seguimiento Contratación</vt:lpstr>
      <vt:lpstr>Supervisión</vt:lpstr>
      <vt:lpstr>Nomina</vt:lpstr>
      <vt:lpstr>Autoliquidaciones!Área_de_impresión</vt:lpstr>
      <vt:lpstr>Cesantias!Área_de_impresión</vt:lpstr>
      <vt:lpstr>Contratación!Área_de_impresión</vt:lpstr>
      <vt:lpstr>'Liquidacion Cesantias'!Área_de_impresión</vt:lpstr>
      <vt:lpstr>Nomina!Área_de_impresión</vt:lpstr>
      <vt:lpstr>Pensiones!Área_de_impresión</vt:lpstr>
      <vt:lpstr>'Seguimiento Contratación'!Área_de_impresión</vt:lpstr>
      <vt:lpstr>Supervisión!Área_de_impresión</vt:lpstr>
      <vt:lpstr>Autoliquidaciones!Fuente_indicador</vt:lpstr>
      <vt:lpstr>Cesantias!Fuente_indicador</vt:lpstr>
      <vt:lpstr>Contratación!Fuente_indicador</vt:lpstr>
      <vt:lpstr>'Liquidacion Cesantias'!Fuente_indicador</vt:lpstr>
      <vt:lpstr>Nomina!Fuente_indicador</vt:lpstr>
      <vt:lpstr>Pensiones!Fuente_indicador</vt:lpstr>
      <vt:lpstr>'Seguimiento Contratación'!Fuente_indicador</vt:lpstr>
      <vt:lpstr>Autoliquidaciones!Periodicidad</vt:lpstr>
      <vt:lpstr>Cesantias!Periodicidad</vt:lpstr>
      <vt:lpstr>Contratación!Periodicidad</vt:lpstr>
      <vt:lpstr>'Liquidacion Cesantias'!Periodicidad</vt:lpstr>
      <vt:lpstr>Nomina!Periodicidad</vt:lpstr>
      <vt:lpstr>Pensiones!Periodicidad</vt:lpstr>
      <vt:lpstr>'Seguimiento Contratación'!Periodicidad</vt:lpstr>
      <vt:lpstr>Autoliquidaciones!Tipo_indicador</vt:lpstr>
      <vt:lpstr>Cesantias!Tipo_indicador</vt:lpstr>
      <vt:lpstr>Contratación!Tipo_indicador</vt:lpstr>
      <vt:lpstr>'Liquidacion Cesantias'!Tipo_indicador</vt:lpstr>
      <vt:lpstr>Nomina!Tipo_indicador</vt:lpstr>
      <vt:lpstr>Pensiones!Tipo_indicador</vt:lpstr>
      <vt:lpstr>'Seguimiento Contratación'!Tipo_indicador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2019-06-06T15:19:25Z</cp:lastPrinted>
  <dcterms:created xsi:type="dcterms:W3CDTF">2013-03-27T13:59:56Z</dcterms:created>
  <dcterms:modified xsi:type="dcterms:W3CDTF">2020-11-05T20:16:00Z</dcterms:modified>
</cp:coreProperties>
</file>