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FNIÑO\Documents\A EVIDENCIAS DESEMPEÑO\INFORME GESTION SECRETARÍA GRAL\INFORME 2022\ANEXOS INFOR GESTION 2022\"/>
    </mc:Choice>
  </mc:AlternateContent>
  <bookViews>
    <workbookView xWindow="0" yWindow="0" windowWidth="9585" windowHeight="10140" tabRatio="614"/>
  </bookViews>
  <sheets>
    <sheet name="Transf. Primarias" sheetId="9" r:id="rId1"/>
  </sheets>
  <definedNames>
    <definedName name="_xlnm.Print_Area" localSheetId="0">'Transf. Primarias'!$B$2:$R$47</definedName>
    <definedName name="Fuente_indicador">'Transf. Primarias'!$M$94:$M$100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Primarias'!$I$94:$I$99</definedName>
    <definedName name="PLANEACIÓN_ESTRATÉGICA_Y_GESTIÓN_ORGANIZACIONAL">#REF!</definedName>
    <definedName name="Procesos">#REF!</definedName>
    <definedName name="Tipo_indicador" localSheetId="0">'Transf. Primarias'!$H$94:$H$96</definedName>
  </definedNames>
  <calcPr calcId="152511"/>
</workbook>
</file>

<file path=xl/calcChain.xml><?xml version="1.0" encoding="utf-8"?>
<calcChain xmlns="http://schemas.openxmlformats.org/spreadsheetml/2006/main">
  <c r="U29" i="9" l="1"/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<sst xmlns="http://schemas.openxmlformats.org/spreadsheetml/2006/main" count="99" uniqueCount="95">
  <si>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</si>
  <si>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</si>
  <si>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</si>
  <si>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</si>
  <si>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</si>
  <si>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</si>
  <si>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</si>
  <si>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</si>
  <si>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</si>
  <si>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</si>
  <si>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</si>
  <si>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</si>
  <si>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</si>
  <si>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</si>
  <si>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</si>
  <si>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</si>
  <si>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</si>
  <si>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</si>
  <si>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</si>
  <si>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</si>
  <si>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</si>
  <si>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</si>
  <si>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</si>
  <si>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</si>
  <si>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</si>
  <si>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</si>
  <si>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</si>
  <si>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</si>
  <si>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</si>
  <si>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</si>
  <si>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</si>
  <si>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</si>
  <si>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</si>
  <si>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</si>
  <si>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</si>
  <si>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</si>
  <si>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</si>
  <si>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</si>
  <si>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</si>
  <si>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</si>
  <si>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</si>
  <si>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</si>
  <si>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</si>
  <si>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</si>
  <si>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</si>
  <si>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</si>
  <si>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</si>
  <si>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</si>
  <si>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</si>
  <si>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</si>
  <si>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</si>
  <si>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</si>
  <si>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</si>
  <si>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</si>
  <si>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</si>
  <si>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</si>
  <si>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</si>
  <si>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</si>
  <si>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</si>
  <si>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</si>
  <si>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</si>
  <si>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</si>
  <si>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</si>
  <si>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</si>
  <si>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</si>
  <si>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</si>
  <si>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</si>
  <si>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</si>
  <si>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</si>
  <si>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</si>
  <si>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</si>
  <si>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</si>
  <si>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</si>
  <si>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</si>
  <si>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</si>
  <si>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</si>
  <si>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</si>
  <si>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</si>
  <si>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</si>
  <si>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</si>
  <si>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</si>
  <si>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</si>
  <si>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</si>
  <si>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</si>
  <si>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</si>
  <si>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</si>
  <si>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</si>
  <si>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</si>
  <si>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</si>
  <si>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</si>
  <si>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</si>
  <si>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</si>
  <si>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</si>
  <si>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>Se han ejecutado seis sesiones de capacitación de las seis programdas para el primer semestre</t>
  </si>
  <si>
    <t>Se proyecta programar y realizar las capacitaciones restantes para el segundo semestre de la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</si>
</sst>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3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23" fillId="0" borderId="42" xfId="0" applyNumberFormat="1" applyFont="1" applyBorder="1" applyAlignment="1" applyProtection="1">
      <alignment vertical="top" wrapText="1"/>
      <protection locked="0"/>
    </xf>
    <xf numFmtId="14" fontId="23" fillId="0" borderId="57" xfId="0" applyNumberFormat="1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9" fontId="23" fillId="0" borderId="43" xfId="0" applyNumberFormat="1" applyFont="1" applyBorder="1" applyAlignment="1" applyProtection="1">
      <alignment horizontal="center"/>
    </xf>
    <xf numFmtId="9" fontId="23" fillId="0" borderId="44" xfId="0" applyNumberFormat="1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1" fontId="23" fillId="0" borderId="10" xfId="1" applyNumberFormat="1" applyFont="1" applyBorder="1" applyAlignment="1" applyProtection="1">
      <alignment horizontal="center"/>
      <protection locked="0"/>
    </xf>
    <xf numFmtId="0" fontId="23" fillId="2" borderId="43" xfId="0" applyFont="1" applyFill="1" applyBorder="1" applyAlignment="1" applyProtection="1">
      <alignment horizontal="center" vertical="center" wrapText="1"/>
    </xf>
    <xf numFmtId="9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60" xfId="0" applyFont="1" applyBorder="1" applyAlignment="1" applyProtection="1">
      <alignment horizontal="center" vertical="top" wrapText="1"/>
      <protection locked="0"/>
    </xf>
    <xf numFmtId="0" fontId="23" fillId="0" borderId="61" xfId="0" applyFont="1" applyBorder="1" applyAlignment="1" applyProtection="1">
      <alignment horizontal="center" vertical="top" wrapText="1"/>
      <protection locked="0"/>
    </xf>
    <xf numFmtId="0" fontId="23" fillId="0" borderId="62" xfId="0" applyFont="1" applyBorder="1" applyAlignment="1" applyProtection="1">
      <alignment horizontal="center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1</c:v>
                </c:pt>
                <c:pt idx="6">
                  <c:v>0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00125504"/>
        <c:axId val="-1400130944"/>
      </c:lineChart>
      <c:catAx>
        <c:axId val="-14001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00130944"/>
        <c:crosses val="autoZero"/>
        <c:auto val="1"/>
        <c:lblAlgn val="ctr"/>
        <c:lblOffset val="100"/>
        <c:noMultiLvlLbl val="0"/>
      </c:catAx>
      <c:valAx>
        <c:axId val="-1400130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40012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20"/>
  <sheetViews>
    <sheetView showGridLines="0" tabSelected="1" zoomScale="70" zoomScaleNormal="70" zoomScaleSheetLayoutView="70" workbookViewId="0">
      <selection activeCell="K45" sqref="K45:Q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4"/>
      <c r="C2" s="165"/>
      <c r="D2" s="166"/>
      <c r="E2" s="129" t="s">
        <v>62</v>
      </c>
      <c r="F2" s="130"/>
      <c r="G2" s="130"/>
      <c r="H2" s="130"/>
      <c r="I2" s="130"/>
      <c r="J2" s="130"/>
      <c r="K2" s="130"/>
      <c r="L2" s="130"/>
      <c r="M2" s="130"/>
      <c r="N2" s="131"/>
      <c r="O2" s="148" t="s">
        <v>81</v>
      </c>
      <c r="P2" s="148"/>
      <c r="Q2" s="148"/>
      <c r="R2" s="148"/>
    </row>
    <row r="3" spans="2:18" ht="24.75" customHeight="1" x14ac:dyDescent="0.2">
      <c r="B3" s="167"/>
      <c r="C3" s="168"/>
      <c r="D3" s="169"/>
      <c r="E3" s="132"/>
      <c r="F3" s="133"/>
      <c r="G3" s="133"/>
      <c r="H3" s="133"/>
      <c r="I3" s="133"/>
      <c r="J3" s="133"/>
      <c r="K3" s="133"/>
      <c r="L3" s="133"/>
      <c r="M3" s="133"/>
      <c r="N3" s="134"/>
      <c r="O3" s="148" t="s">
        <v>82</v>
      </c>
      <c r="P3" s="148"/>
      <c r="Q3" s="148"/>
      <c r="R3" s="148"/>
    </row>
    <row r="4" spans="2:18" ht="24.75" customHeight="1" thickBot="1" x14ac:dyDescent="0.25">
      <c r="B4" s="167"/>
      <c r="C4" s="168"/>
      <c r="D4" s="169"/>
      <c r="E4" s="135"/>
      <c r="F4" s="136"/>
      <c r="G4" s="136"/>
      <c r="H4" s="136"/>
      <c r="I4" s="136"/>
      <c r="J4" s="136"/>
      <c r="K4" s="136"/>
      <c r="L4" s="136"/>
      <c r="M4" s="136"/>
      <c r="N4" s="137"/>
      <c r="O4" s="148" t="s">
        <v>83</v>
      </c>
      <c r="P4" s="148"/>
      <c r="Q4" s="148"/>
      <c r="R4" s="148"/>
    </row>
    <row r="5" spans="2:18" ht="13.5" thickBot="1" x14ac:dyDescent="0.25">
      <c r="B5" s="39" t="s">
        <v>92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2:18" ht="15" customHeight="1" thickBot="1" x14ac:dyDescent="0.25">
      <c r="B6" s="118" t="s">
        <v>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13.5" thickBot="1" x14ac:dyDescent="0.25">
      <c r="B7" s="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6"/>
    </row>
    <row r="8" spans="2:18" ht="23.25" customHeight="1" thickBot="1" x14ac:dyDescent="0.25">
      <c r="B8" s="5"/>
      <c r="C8" s="7" t="s">
        <v>60</v>
      </c>
      <c r="D8" s="170" t="s">
        <v>75</v>
      </c>
      <c r="E8" s="171"/>
      <c r="F8" s="171"/>
      <c r="G8" s="171"/>
      <c r="H8" s="171"/>
      <c r="I8" s="172"/>
      <c r="J8" s="149" t="s">
        <v>56</v>
      </c>
      <c r="K8" s="150"/>
      <c r="L8" s="35" t="s">
        <v>86</v>
      </c>
      <c r="M8" s="36"/>
      <c r="N8" s="36"/>
      <c r="O8" s="36"/>
      <c r="P8" s="36"/>
      <c r="Q8" s="37"/>
      <c r="R8" s="6"/>
    </row>
    <row r="9" spans="2:18" ht="23.25" customHeight="1" thickBot="1" x14ac:dyDescent="0.25">
      <c r="B9" s="5"/>
      <c r="C9" s="7" t="s">
        <v>59</v>
      </c>
      <c r="D9" s="161" t="s">
        <v>76</v>
      </c>
      <c r="E9" s="162"/>
      <c r="F9" s="162"/>
      <c r="G9" s="162"/>
      <c r="H9" s="162"/>
      <c r="I9" s="163"/>
      <c r="J9" s="151" t="s">
        <v>57</v>
      </c>
      <c r="K9" s="152"/>
      <c r="L9" s="155" t="s">
        <v>87</v>
      </c>
      <c r="M9" s="156"/>
      <c r="N9" s="156"/>
      <c r="O9" s="156"/>
      <c r="P9" s="156"/>
      <c r="Q9" s="157"/>
      <c r="R9" s="6"/>
    </row>
    <row r="10" spans="2:18" ht="23.25" customHeight="1" thickBot="1" x14ac:dyDescent="0.25">
      <c r="B10" s="5"/>
      <c r="C10" s="7" t="s">
        <v>58</v>
      </c>
      <c r="D10" s="161" t="s">
        <v>78</v>
      </c>
      <c r="E10" s="162"/>
      <c r="F10" s="162"/>
      <c r="G10" s="162"/>
      <c r="H10" s="162"/>
      <c r="I10" s="163"/>
      <c r="J10" s="153"/>
      <c r="K10" s="154"/>
      <c r="L10" s="158"/>
      <c r="M10" s="159"/>
      <c r="N10" s="159"/>
      <c r="O10" s="159"/>
      <c r="P10" s="159"/>
      <c r="Q10" s="16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9" t="s">
        <v>14</v>
      </c>
      <c r="D12" s="73"/>
      <c r="E12" s="69" t="s">
        <v>61</v>
      </c>
      <c r="F12" s="70"/>
      <c r="G12" s="93" t="s">
        <v>1</v>
      </c>
      <c r="H12" s="94"/>
      <c r="I12" s="69" t="s">
        <v>3</v>
      </c>
      <c r="J12" s="70"/>
      <c r="K12" s="46" t="s">
        <v>6</v>
      </c>
      <c r="L12" s="47"/>
      <c r="M12" s="52" t="s">
        <v>2</v>
      </c>
      <c r="N12" s="138"/>
      <c r="O12" s="139"/>
      <c r="P12" s="144" t="s">
        <v>63</v>
      </c>
      <c r="Q12" s="145"/>
      <c r="R12" s="6"/>
    </row>
    <row r="13" spans="2:18" ht="21.75" customHeight="1" x14ac:dyDescent="0.2">
      <c r="B13" s="5"/>
      <c r="C13" s="74" t="s">
        <v>91</v>
      </c>
      <c r="D13" s="75"/>
      <c r="E13" s="74" t="s">
        <v>77</v>
      </c>
      <c r="F13" s="88"/>
      <c r="G13" s="57" t="s">
        <v>79</v>
      </c>
      <c r="H13" s="58"/>
      <c r="I13" s="61" t="s">
        <v>4</v>
      </c>
      <c r="J13" s="62"/>
      <c r="K13" s="48" t="s">
        <v>9</v>
      </c>
      <c r="L13" s="49"/>
      <c r="M13" s="61" t="s">
        <v>88</v>
      </c>
      <c r="N13" s="140"/>
      <c r="O13" s="141"/>
      <c r="P13" s="146" t="s">
        <v>65</v>
      </c>
      <c r="Q13" s="62"/>
      <c r="R13" s="6"/>
    </row>
    <row r="14" spans="2:18" ht="15.75" customHeight="1" thickBot="1" x14ac:dyDescent="0.25">
      <c r="B14" s="5"/>
      <c r="C14" s="76"/>
      <c r="D14" s="77"/>
      <c r="E14" s="76"/>
      <c r="F14" s="89"/>
      <c r="G14" s="59"/>
      <c r="H14" s="60"/>
      <c r="I14" s="63"/>
      <c r="J14" s="64"/>
      <c r="K14" s="50"/>
      <c r="L14" s="51"/>
      <c r="M14" s="63"/>
      <c r="N14" s="142"/>
      <c r="O14" s="143"/>
      <c r="P14" s="147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2" t="s">
        <v>11</v>
      </c>
      <c r="D16" s="65" t="s">
        <v>25</v>
      </c>
      <c r="E16" s="66"/>
      <c r="F16" s="98" t="s">
        <v>85</v>
      </c>
      <c r="G16" s="99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1" ht="18.75" customHeight="1" x14ac:dyDescent="0.2">
      <c r="B17" s="5"/>
      <c r="C17" s="53"/>
      <c r="D17" s="67" t="s">
        <v>26</v>
      </c>
      <c r="E17" s="68"/>
      <c r="F17" s="100" t="s">
        <v>84</v>
      </c>
      <c r="G17" s="10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1" ht="18.75" customHeight="1" thickBot="1" x14ac:dyDescent="0.25">
      <c r="B18" s="5"/>
      <c r="C18" s="54"/>
      <c r="D18" s="71" t="s">
        <v>27</v>
      </c>
      <c r="E18" s="72"/>
      <c r="F18" s="55" t="s">
        <v>80</v>
      </c>
      <c r="G18" s="5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1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1" ht="13.5" thickBot="1" x14ac:dyDescent="0.25">
      <c r="B20" s="95" t="s">
        <v>22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2:21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1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1" ht="15.75" customHeight="1" thickBot="1" x14ac:dyDescent="0.25">
      <c r="B23" s="5"/>
      <c r="C23" s="43" t="s">
        <v>12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6"/>
    </row>
    <row r="24" spans="2:21" ht="27" customHeight="1" thickBot="1" x14ac:dyDescent="0.25">
      <c r="B24" s="5"/>
      <c r="C24" s="13" t="s">
        <v>16</v>
      </c>
      <c r="D24" s="107" t="s">
        <v>89</v>
      </c>
      <c r="E24" s="108"/>
      <c r="F24" s="108"/>
      <c r="G24" s="108"/>
      <c r="H24" s="108"/>
      <c r="I24" s="109"/>
      <c r="J24" s="110" t="s">
        <v>90</v>
      </c>
      <c r="K24" s="108"/>
      <c r="L24" s="108"/>
      <c r="M24" s="108"/>
      <c r="N24" s="108"/>
      <c r="O24" s="109"/>
      <c r="P24" s="104" t="s">
        <v>13</v>
      </c>
      <c r="Q24" s="45"/>
      <c r="R24" s="6"/>
    </row>
    <row r="25" spans="2:21" ht="15" customHeight="1" thickBot="1" x14ac:dyDescent="0.25">
      <c r="B25" s="5"/>
      <c r="C25" s="14" t="s">
        <v>17</v>
      </c>
      <c r="D25" s="78">
        <v>1</v>
      </c>
      <c r="E25" s="79"/>
      <c r="F25" s="79"/>
      <c r="G25" s="79"/>
      <c r="H25" s="79"/>
      <c r="I25" s="80"/>
      <c r="J25" s="81">
        <v>1</v>
      </c>
      <c r="K25" s="79"/>
      <c r="L25" s="79"/>
      <c r="M25" s="79"/>
      <c r="N25" s="79"/>
      <c r="O25" s="80"/>
      <c r="P25" s="105">
        <f>SUM(J25)</f>
        <v>1</v>
      </c>
      <c r="Q25" s="106"/>
      <c r="R25" s="6"/>
    </row>
    <row r="26" spans="2:21" ht="15" customHeight="1" thickBot="1" x14ac:dyDescent="0.25">
      <c r="B26" s="5"/>
      <c r="C26" s="15" t="s">
        <v>15</v>
      </c>
      <c r="D26" s="90">
        <v>50</v>
      </c>
      <c r="E26" s="91"/>
      <c r="F26" s="91"/>
      <c r="G26" s="91"/>
      <c r="H26" s="91"/>
      <c r="I26" s="92"/>
      <c r="J26" s="90"/>
      <c r="K26" s="91"/>
      <c r="L26" s="91"/>
      <c r="M26" s="91"/>
      <c r="N26" s="91"/>
      <c r="O26" s="92"/>
      <c r="P26" s="102">
        <f>SUM(D26:O26)</f>
        <v>50</v>
      </c>
      <c r="Q26" s="103"/>
      <c r="R26" s="6"/>
    </row>
    <row r="27" spans="2:21" ht="15.75" customHeight="1" thickBot="1" x14ac:dyDescent="0.25">
      <c r="B27" s="5"/>
      <c r="C27" s="16" t="s">
        <v>35</v>
      </c>
      <c r="D27" s="90">
        <v>50</v>
      </c>
      <c r="E27" s="91"/>
      <c r="F27" s="91"/>
      <c r="G27" s="91"/>
      <c r="H27" s="91"/>
      <c r="I27" s="92"/>
      <c r="J27" s="90"/>
      <c r="K27" s="91"/>
      <c r="L27" s="91"/>
      <c r="M27" s="91"/>
      <c r="N27" s="91"/>
      <c r="O27" s="92"/>
      <c r="P27" s="102">
        <f>SUM(D27:O27)</f>
        <v>50</v>
      </c>
      <c r="Q27" s="103"/>
      <c r="R27" s="6"/>
    </row>
    <row r="28" spans="2:21" ht="15.75" customHeight="1" thickBot="1" x14ac:dyDescent="0.25">
      <c r="B28" s="5"/>
      <c r="C28" s="17" t="s">
        <v>28</v>
      </c>
      <c r="D28" s="82">
        <f>(D26/D27)</f>
        <v>1</v>
      </c>
      <c r="E28" s="83"/>
      <c r="F28" s="83"/>
      <c r="G28" s="83"/>
      <c r="H28" s="83"/>
      <c r="I28" s="84"/>
      <c r="J28" s="82" t="e">
        <f>(J26/J27)</f>
        <v>#DIV/0!</v>
      </c>
      <c r="K28" s="83"/>
      <c r="L28" s="83"/>
      <c r="M28" s="83"/>
      <c r="N28" s="83"/>
      <c r="O28" s="84"/>
      <c r="P28" s="86">
        <f>P26/P27</f>
        <v>1</v>
      </c>
      <c r="Q28" s="87"/>
      <c r="R28" s="6"/>
    </row>
    <row r="29" spans="2:21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  <c r="U29" s="1">
        <f>5*100/15</f>
        <v>33.333333333333336</v>
      </c>
    </row>
    <row r="30" spans="2:21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1" x14ac:dyDescent="0.2">
      <c r="B31" s="5"/>
      <c r="C31" s="8"/>
      <c r="D31" s="8"/>
      <c r="E31" s="8"/>
      <c r="F31" s="8"/>
      <c r="G31" s="8"/>
      <c r="H31" s="8"/>
      <c r="I31" s="85"/>
      <c r="J31" s="85"/>
      <c r="K31" s="85"/>
      <c r="L31" s="85"/>
      <c r="M31" s="85"/>
      <c r="N31" s="85"/>
      <c r="O31" s="85"/>
      <c r="P31" s="85"/>
      <c r="Q31" s="85"/>
      <c r="R31" s="6"/>
    </row>
    <row r="32" spans="2:21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6" t="s">
        <v>20</v>
      </c>
      <c r="D42" s="117"/>
      <c r="E42" s="117"/>
      <c r="F42" s="117"/>
      <c r="G42" s="117"/>
      <c r="H42" s="117"/>
      <c r="I42" s="117"/>
      <c r="J42" s="117"/>
      <c r="K42" s="118" t="s">
        <v>71</v>
      </c>
      <c r="L42" s="119"/>
      <c r="M42" s="119"/>
      <c r="N42" s="119"/>
      <c r="O42" s="119"/>
      <c r="P42" s="119"/>
      <c r="Q42" s="120"/>
      <c r="R42" s="6"/>
    </row>
    <row r="43" spans="2:18" ht="28.5" customHeight="1" thickBot="1" x14ac:dyDescent="0.25">
      <c r="B43" s="5"/>
      <c r="C43" s="25"/>
      <c r="D43" s="26" t="s">
        <v>73</v>
      </c>
      <c r="E43" s="127" t="s">
        <v>74</v>
      </c>
      <c r="F43" s="127"/>
      <c r="G43" s="127"/>
      <c r="H43" s="127"/>
      <c r="I43" s="127"/>
      <c r="J43" s="128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33">
        <v>45078</v>
      </c>
      <c r="E44" s="121" t="s">
        <v>93</v>
      </c>
      <c r="F44" s="122"/>
      <c r="G44" s="122"/>
      <c r="H44" s="122"/>
      <c r="I44" s="122"/>
      <c r="J44" s="123"/>
      <c r="K44" s="114" t="s">
        <v>94</v>
      </c>
      <c r="L44" s="114"/>
      <c r="M44" s="114"/>
      <c r="N44" s="114"/>
      <c r="O44" s="114"/>
      <c r="P44" s="114"/>
      <c r="Q44" s="115"/>
      <c r="R44" s="6"/>
    </row>
    <row r="45" spans="2:18" ht="39" customHeight="1" thickBot="1" x14ac:dyDescent="0.25">
      <c r="B45" s="5"/>
      <c r="C45" s="20" t="s">
        <v>19</v>
      </c>
      <c r="D45" s="34"/>
      <c r="E45" s="124"/>
      <c r="F45" s="125"/>
      <c r="G45" s="125"/>
      <c r="H45" s="125"/>
      <c r="I45" s="125"/>
      <c r="J45" s="126"/>
      <c r="K45" s="114"/>
      <c r="L45" s="114"/>
      <c r="M45" s="114"/>
      <c r="N45" s="114"/>
      <c r="O45" s="114"/>
      <c r="P45" s="114"/>
      <c r="Q45" s="115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3"/>
      <c r="N94" s="113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2"/>
      <c r="N95" s="112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2"/>
      <c r="N96" s="11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2"/>
      <c r="N97" s="112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2"/>
      <c r="N98" s="11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2"/>
      <c r="N99" s="112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3"/>
      <c r="N100" s="113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11"/>
      <c r="N101" s="111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4:N94"/>
    <mergeCell ref="M95:N95"/>
    <mergeCell ref="K44:Q44"/>
    <mergeCell ref="C42:J42"/>
    <mergeCell ref="K42:Q42"/>
    <mergeCell ref="E44:J44"/>
    <mergeCell ref="E45:J45"/>
    <mergeCell ref="K45:Q45"/>
    <mergeCell ref="E43:J43"/>
    <mergeCell ref="M101:N101"/>
    <mergeCell ref="M96:N96"/>
    <mergeCell ref="M97:N97"/>
    <mergeCell ref="M98:N98"/>
    <mergeCell ref="M99:N99"/>
    <mergeCell ref="M100:N100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P25:Q25"/>
    <mergeCell ref="D24:I24"/>
    <mergeCell ref="J24:O24"/>
    <mergeCell ref="D25:I25"/>
    <mergeCell ref="J25:O25"/>
    <mergeCell ref="J28:O28"/>
    <mergeCell ref="I31:Q31"/>
    <mergeCell ref="P28:Q28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</mergeCells>
  <dataValidations xWindow="316" yWindow="63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J26:J27 D26:D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D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TULIA FABIOLA NIÑO MARTÍNEZ</cp:lastModifiedBy>
  <cp:lastPrinted>2019-06-13T15:21:26Z</cp:lastPrinted>
  <dcterms:created xsi:type="dcterms:W3CDTF">2013-03-27T13:59:56Z</dcterms:created>
  <dcterms:modified xsi:type="dcterms:W3CDTF">2022-06-23T15:31:46Z</dcterms:modified>
</cp:coreProperties>
</file>