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C:\Users\GMCASTAÑEDA\Desktop\PLANEACIÓN\INDICADORES\2025\Indicadores\reporte Indicadores\Reportes y publicar\Publicar Indicadores\Publicar indicadores 4 Tr\"/>
    </mc:Choice>
  </mc:AlternateContent>
  <bookViews>
    <workbookView xWindow="-120" yWindow="-120" windowWidth="20730" windowHeight="11160" tabRatio="808" activeTab="5"/>
  </bookViews>
  <sheets>
    <sheet name="Energía" sheetId="15" r:id="rId1"/>
    <sheet name="Agua" sheetId="16" r:id="rId2"/>
    <sheet name="Correspondencia" sheetId="14" r:id="rId3"/>
    <sheet name="Solicitudes Mto Vehí" sheetId="13" r:id="rId4"/>
    <sheet name="Mantenimiento1" sheetId="11" r:id="rId5"/>
    <sheet name="Mantenimiento2" sheetId="12" r:id="rId6"/>
  </sheets>
  <definedNames>
    <definedName name="_xlnm.Print_Area" localSheetId="1">Agua!$B$2:$R$45</definedName>
    <definedName name="_xlnm.Print_Area" localSheetId="2">Correspondencia!$B$2:$R$49</definedName>
    <definedName name="_xlnm.Print_Area" localSheetId="0">Energía!$B$2:$R$45</definedName>
    <definedName name="_xlnm.Print_Area" localSheetId="4">Mantenimiento1!$B$2:$R$49</definedName>
    <definedName name="_xlnm.Print_Area" localSheetId="5">Mantenimiento2!$B$2:$R$49</definedName>
    <definedName name="_xlnm.Print_Area" localSheetId="3">'Solicitudes Mto Vehí'!$B$2:$R$49</definedName>
    <definedName name="Fuente_indicador" localSheetId="1">Agua!$M$92:$M$98</definedName>
    <definedName name="Fuente_indicador" localSheetId="2">Correspondencia!$M$96:$M$102</definedName>
    <definedName name="Fuente_indicador" localSheetId="0">Energía!$M$92:$M$98</definedName>
    <definedName name="Fuente_indicador" localSheetId="4">Mantenimiento1!$M$96:$M$102</definedName>
    <definedName name="Fuente_indicador" localSheetId="5">Mantenimiento2!$M$96:$M$102</definedName>
    <definedName name="Fuente_indicador" localSheetId="3">'Solicitudes Mto Vehí'!$M$96:$M$102</definedName>
    <definedName name="Fuente_indicador">#REF!</definedName>
    <definedName name="gest">#REF!</definedName>
    <definedName name="GESTIÓN_ADMINISTRATIVA_Y_FINANCIERA" localSheetId="1">#REF!</definedName>
    <definedName name="GESTIÓN_ADMINISTRATIVA_Y_FINANCIERA" localSheetId="2">#REF!</definedName>
    <definedName name="GESTIÓN_ADMINISTRATIVA_Y_FINANCIERA" localSheetId="0">#REF!</definedName>
    <definedName name="GESTIÓN_ADMINISTRATIVA_Y_FINANCIERA" localSheetId="4">#REF!</definedName>
    <definedName name="GESTIÓN_ADMINISTRATIVA_Y_FINANCIERA" localSheetId="5">#REF!</definedName>
    <definedName name="GESTIÓN_ADMINISTRATIVA_Y_FINANCIERA" localSheetId="3">#REF!</definedName>
    <definedName name="GESTIÓN_ADMINISTRATIVA_Y_FINANCIERA">#REF!</definedName>
    <definedName name="GESTIÓN_CONTRACTUAL" localSheetId="1">#REF!</definedName>
    <definedName name="GESTIÓN_CONTRACTUAL" localSheetId="2">#REF!</definedName>
    <definedName name="GESTIÓN_CONTRACTUAL" localSheetId="0">#REF!</definedName>
    <definedName name="GESTIÓN_CONTRACTUAL" localSheetId="4">#REF!</definedName>
    <definedName name="GESTIÓN_CONTRACTUAL" localSheetId="5">#REF!</definedName>
    <definedName name="GESTIÓN_CONTRACTUAL" localSheetId="3">#REF!</definedName>
    <definedName name="GESTIÓN_CONTRACTUAL">#REF!</definedName>
    <definedName name="GESTIÓN_DE_EVALUACIÓN_Y_MEJORA" localSheetId="1">#REF!</definedName>
    <definedName name="GESTIÓN_DE_EVALUACIÓN_Y_MEJORA" localSheetId="2">#REF!</definedName>
    <definedName name="GESTIÓN_DE_EVALUACIÓN_Y_MEJORA" localSheetId="0">#REF!</definedName>
    <definedName name="GESTIÓN_DE_EVALUACIÓN_Y_MEJORA" localSheetId="4">#REF!</definedName>
    <definedName name="GESTIÓN_DE_EVALUACIÓN_Y_MEJORA" localSheetId="5">#REF!</definedName>
    <definedName name="GESTIÓN_DE_EVALUACIÓN_Y_MEJORA" localSheetId="3">#REF!</definedName>
    <definedName name="GESTIÓN_DE_EVALUACIÓN_Y_MEJORA">#REF!</definedName>
    <definedName name="GESTIÓN_DE_LA_INFORMACIÓN_Y_LAS_COMUNICACIONES" localSheetId="1">#REF!</definedName>
    <definedName name="GESTIÓN_DE_LA_INFORMACIÓN_Y_LAS_COMUNICACIONES" localSheetId="2">#REF!</definedName>
    <definedName name="GESTIÓN_DE_LA_INFORMACIÓN_Y_LAS_COMUNICACIONES" localSheetId="0">#REF!</definedName>
    <definedName name="GESTIÓN_DE_LA_INFORMACIÓN_Y_LAS_COMUNICACIONES" localSheetId="4">#REF!</definedName>
    <definedName name="GESTIÓN_DE_LA_INFORMACIÓN_Y_LAS_COMUNICACIONES" localSheetId="5">#REF!</definedName>
    <definedName name="GESTIÓN_DE_LA_INFORMACIÓN_Y_LAS_COMUNICACIONES" localSheetId="3">#REF!</definedName>
    <definedName name="GESTIÓN_DE_LA_INFORMACIÓN_Y_LAS_COMUNICACIONES">#REF!</definedName>
    <definedName name="GESTIÓN_DE_LA_INFRAESTRUCTURA" localSheetId="1">#REF!</definedName>
    <definedName name="GESTIÓN_DE_LA_INFRAESTRUCTURA" localSheetId="2">#REF!</definedName>
    <definedName name="GESTIÓN_DE_LA_INFRAESTRUCTURA" localSheetId="0">#REF!</definedName>
    <definedName name="GESTIÓN_DE_LA_INFRAESTRUCTURA" localSheetId="4">#REF!</definedName>
    <definedName name="GESTIÓN_DE_LA_INFRAESTRUCTURA" localSheetId="5">#REF!</definedName>
    <definedName name="GESTIÓN_DE_LA_INFRAESTRUCTURA" localSheetId="3">#REF!</definedName>
    <definedName name="GESTIÓN_DE_LA_INFRAESTRUCTURA">#REF!</definedName>
    <definedName name="GESTIÓN_DE_RECURSOS" localSheetId="1">#REF!</definedName>
    <definedName name="GESTIÓN_DE_RECURSOS" localSheetId="2">#REF!</definedName>
    <definedName name="GESTIÓN_DE_RECURSOS" localSheetId="0">#REF!</definedName>
    <definedName name="GESTIÓN_DE_RECURSOS" localSheetId="4">#REF!</definedName>
    <definedName name="GESTIÓN_DE_RECURSOS" localSheetId="5">#REF!</definedName>
    <definedName name="GESTIÓN_DE_RECURSOS" localSheetId="3">#REF!</definedName>
    <definedName name="GESTIÓN_DE_RECURSOS">#REF!</definedName>
    <definedName name="GESTIÓN_DE_SUMINISTRO_DE_BIENES_Y_SERVICIOS" localSheetId="1">#REF!</definedName>
    <definedName name="GESTIÓN_DE_SUMINISTRO_DE_BIENES_Y_SERVICIOS" localSheetId="2">#REF!</definedName>
    <definedName name="GESTIÓN_DE_SUMINISTRO_DE_BIENES_Y_SERVICIOS" localSheetId="0">#REF!</definedName>
    <definedName name="GESTIÓN_DE_SUMINISTRO_DE_BIENES_Y_SERVICIOS" localSheetId="4">#REF!</definedName>
    <definedName name="GESTIÓN_DE_SUMINISTRO_DE_BIENES_Y_SERVICIOS" localSheetId="5">#REF!</definedName>
    <definedName name="GESTIÓN_DE_SUMINISTRO_DE_BIENES_Y_SERVICIOS" localSheetId="3">#REF!</definedName>
    <definedName name="GESTIÓN_DE_SUMINISTRO_DE_BIENES_Y_SERVICIOS">#REF!</definedName>
    <definedName name="GESTIÓN_JURÍDICA" localSheetId="1">#REF!</definedName>
    <definedName name="GESTIÓN_JURÍDICA" localSheetId="2">#REF!</definedName>
    <definedName name="GESTIÓN_JURÍDICA" localSheetId="0">#REF!</definedName>
    <definedName name="GESTIÓN_JURÍDICA" localSheetId="4">#REF!</definedName>
    <definedName name="GESTIÓN_JURÍDICA" localSheetId="5">#REF!</definedName>
    <definedName name="GESTIÓN_JURÍDICA" localSheetId="3">#REF!</definedName>
    <definedName name="GESTIÓN_JURÍDICA">#REF!</definedName>
    <definedName name="INVESTIGACIÓN_Y_DESARROLLO_DE_LA_GESTIÓN_PENITENCIARIA_Y_CARCELARIA" localSheetId="1">#REF!</definedName>
    <definedName name="INVESTIGACIÓN_Y_DESARROLLO_DE_LA_GESTIÓN_PENITENCIARIA_Y_CARCELARIA" localSheetId="2">#REF!</definedName>
    <definedName name="INVESTIGACIÓN_Y_DESARROLLO_DE_LA_GESTIÓN_PENITENCIARIA_Y_CARCELARIA" localSheetId="0">#REF!</definedName>
    <definedName name="INVESTIGACIÓN_Y_DESARROLLO_DE_LA_GESTIÓN_PENITENCIARIA_Y_CARCELARIA" localSheetId="4">#REF!</definedName>
    <definedName name="INVESTIGACIÓN_Y_DESARROLLO_DE_LA_GESTIÓN_PENITENCIARIA_Y_CARCELARIA" localSheetId="5">#REF!</definedName>
    <definedName name="INVESTIGACIÓN_Y_DESARROLLO_DE_LA_GESTIÓN_PENITENCIARIA_Y_CARCELARIA" localSheetId="3">#REF!</definedName>
    <definedName name="INVESTIGACIÓN_Y_DESARROLLO_DE_LA_GESTIÓN_PENITENCIARIA_Y_CARCELARIA">#REF!</definedName>
    <definedName name="Periodicidad" localSheetId="1">Agua!$I$92:$I$97</definedName>
    <definedName name="Periodicidad" localSheetId="2">Correspondencia!$I$96:$I$101</definedName>
    <definedName name="Periodicidad" localSheetId="0">Energía!$I$92:$I$97</definedName>
    <definedName name="Periodicidad" localSheetId="4">Mantenimiento1!$I$96:$I$101</definedName>
    <definedName name="Periodicidad" localSheetId="5">Mantenimiento2!$I$96:$I$101</definedName>
    <definedName name="Periodicidad" localSheetId="3">'Solicitudes Mto Vehí'!$I$96:$I$101</definedName>
    <definedName name="Periodicidad">#REF!</definedName>
    <definedName name="PLANEACIÓN_ESTRATÉGICA_Y_GESTIÓN_ORGANIZACIONAL" localSheetId="1">#REF!</definedName>
    <definedName name="PLANEACIÓN_ESTRATÉGICA_Y_GESTIÓN_ORGANIZACIONAL" localSheetId="2">#REF!</definedName>
    <definedName name="PLANEACIÓN_ESTRATÉGICA_Y_GESTIÓN_ORGANIZACIONAL" localSheetId="0">#REF!</definedName>
    <definedName name="PLANEACIÓN_ESTRATÉGICA_Y_GESTIÓN_ORGANIZACIONAL" localSheetId="4">#REF!</definedName>
    <definedName name="PLANEACIÓN_ESTRATÉGICA_Y_GESTIÓN_ORGANIZACIONAL" localSheetId="5">#REF!</definedName>
    <definedName name="PLANEACIÓN_ESTRATÉGICA_Y_GESTIÓN_ORGANIZACIONAL" localSheetId="3">#REF!</definedName>
    <definedName name="PLANEACIÓN_ESTRATÉGICA_Y_GESTIÓN_ORGANIZACIONAL">#REF!</definedName>
    <definedName name="Procesos" localSheetId="1">#REF!</definedName>
    <definedName name="Procesos" localSheetId="2">#REF!</definedName>
    <definedName name="Procesos" localSheetId="0">#REF!</definedName>
    <definedName name="Procesos" localSheetId="4">#REF!</definedName>
    <definedName name="Procesos" localSheetId="5">#REF!</definedName>
    <definedName name="Procesos" localSheetId="3">#REF!</definedName>
    <definedName name="Procesos">#REF!</definedName>
    <definedName name="Tipo_indicador" localSheetId="1">Agua!$H$92:$H$94</definedName>
    <definedName name="Tipo_indicador" localSheetId="2">Correspondencia!$H$96:$H$98</definedName>
    <definedName name="Tipo_indicador" localSheetId="0">Energía!$H$92:$H$94</definedName>
    <definedName name="Tipo_indicador" localSheetId="4">Mantenimiento1!$H$96:$H$98</definedName>
    <definedName name="Tipo_indicador" localSheetId="5">Mantenimiento2!$H$96:$H$98</definedName>
    <definedName name="Tipo_indicador" localSheetId="3">'Solicitudes Mto Vehí'!$H$96:$H$98</definedName>
  </definedNames>
  <calcPr calcId="162913"/>
</workbook>
</file>

<file path=xl/calcChain.xml><?xml version="1.0" encoding="utf-8"?>
<calcChain xmlns="http://schemas.openxmlformats.org/spreadsheetml/2006/main">
  <c r="P26" i="15" l="1"/>
  <c r="G28" i="12" l="1"/>
  <c r="J28" i="11"/>
  <c r="G28" i="11"/>
  <c r="P27" i="14" l="1"/>
  <c r="P26" i="14"/>
  <c r="P27" i="13"/>
  <c r="P26" i="13"/>
  <c r="P27" i="12"/>
  <c r="P26" i="12"/>
  <c r="P27" i="11"/>
  <c r="M28" i="12" l="1"/>
  <c r="G28" i="14" l="1"/>
  <c r="J28" i="14"/>
  <c r="M28" i="14"/>
  <c r="D28" i="14"/>
  <c r="P28" i="14" l="1"/>
  <c r="P28" i="13"/>
  <c r="P28" i="12"/>
  <c r="P26" i="16" l="1"/>
  <c r="G28" i="13" l="1"/>
  <c r="J28" i="13"/>
  <c r="M28" i="13"/>
  <c r="D28" i="13" l="1"/>
  <c r="D28" i="12" l="1"/>
  <c r="J28" i="12"/>
  <c r="M28" i="11"/>
  <c r="P26" i="11"/>
  <c r="P28" i="11" s="1"/>
  <c r="D28" i="11"/>
</calcChain>
</file>

<file path=xl/sharedStrings.xml><?xml version="1.0" encoding="utf-8"?>
<sst xmlns="http://schemas.openxmlformats.org/spreadsheetml/2006/main" count="573" uniqueCount="142">
  <si>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</si>
  <si>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</si>
  <si>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</si>
  <si>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</si>
  <si>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</si>
  <si>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</si>
  <si>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</si>
  <si>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</si>
  <si>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</si>
  <si>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</si>
  <si>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</si>
  <si>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</si>
  <si>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</si>
  <si>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</si>
  <si>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</si>
  <si>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</si>
  <si>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</si>
  <si>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 xml:space="preserve">ANÁLISIS DE RESULTADOS </t>
  </si>
  <si>
    <t>Tipo de Indicador</t>
  </si>
  <si>
    <t xml:space="preserve">            II.   RESULTADOS</t>
  </si>
  <si>
    <t>Periodicidad:</t>
  </si>
  <si>
    <t>Alto</t>
  </si>
  <si>
    <t>Medio</t>
  </si>
  <si>
    <t>Bajo</t>
  </si>
  <si>
    <t xml:space="preserve">Resultados </t>
  </si>
  <si>
    <t>Fuente de Indicador</t>
  </si>
  <si>
    <t>Variable 2</t>
  </si>
  <si>
    <t>Gestión Jurídica</t>
  </si>
  <si>
    <t>PROCESO</t>
  </si>
  <si>
    <t>Gestión Financiera</t>
  </si>
  <si>
    <t>Gestión Documental</t>
  </si>
  <si>
    <t>Gestión Direccionamiento Estratégico</t>
  </si>
  <si>
    <t>Comunicaciones e Información</t>
  </si>
  <si>
    <t>Gestión Mejora Continua Sistema Integrado de Gestión</t>
  </si>
  <si>
    <t>Gestión Normativa</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</si>
  <si>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</si>
  <si>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</si>
  <si>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</si>
  <si>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</si>
  <si>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</si>
  <si>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</si>
  <si>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</si>
  <si>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</si>
  <si>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</si>
  <si>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</si>
  <si>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</si>
  <si>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</si>
  <si>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</si>
  <si>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</si>
  <si>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</si>
  <si>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</si>
  <si>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</si>
  <si>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</si>
  <si>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</si>
  <si>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</si>
  <si>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</si>
  <si>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</si>
  <si>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</si>
  <si>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Bimestral</t>
  </si>
  <si>
    <t>CÓDIGO: GMC-FO-005</t>
  </si>
  <si>
    <t>HOJA DE VIDA DE INDICADOR DE GESTIÓN</t>
  </si>
  <si>
    <t>Trimestre I</t>
  </si>
  <si>
    <t>Trimestre II</t>
  </si>
  <si>
    <t>Trimestre III</t>
  </si>
  <si>
    <t>Trimestre IV</t>
  </si>
  <si>
    <t xml:space="preserve">Elecciones de Servidores Públicos Distritales </t>
  </si>
  <si>
    <t>Control Político</t>
  </si>
  <si>
    <t>Porcentaje</t>
  </si>
  <si>
    <t>&gt;80%</t>
  </si>
  <si>
    <t>60% - 79%</t>
  </si>
  <si>
    <t>&lt;60</t>
  </si>
  <si>
    <t>ANÁLISIS DE RESULTADOS 1:</t>
  </si>
  <si>
    <t>ANÁLISIS DE RESULTADOS 2:</t>
  </si>
  <si>
    <t>ANÁLISIS DE RESULTADOS 3:</t>
  </si>
  <si>
    <t>ANÁLISIS DE RESULTADOS 4:</t>
  </si>
  <si>
    <t xml:space="preserve">  I. IDENTIFICACIÓN DEL INDICADOR </t>
  </si>
  <si>
    <t>Línea Base:</t>
  </si>
  <si>
    <t>Dirección Administrativa -Mantenimiento</t>
  </si>
  <si>
    <t xml:space="preserve">Profesional Universitario </t>
  </si>
  <si>
    <t>Soportes de las actividades de mantenimientos preventivos y correctivos</t>
  </si>
  <si>
    <t xml:space="preserve">Mantenimientos locativos realizados </t>
  </si>
  <si>
    <t xml:space="preserve">Solicitudes Mantenimientos Vehículos </t>
  </si>
  <si>
    <t>[N. solicitudes tramitadas  / Total solicitudes]*100.</t>
  </si>
  <si>
    <t>['No Mantenimientos Realizados / No Solicitudes de Mantenimiento]*100</t>
  </si>
  <si>
    <t>Cumplimiento cronograma de mantenimiento</t>
  </si>
  <si>
    <t>(Número de actividades ejecutadas del cronograma / Número de actividades previstas)* 100</t>
  </si>
  <si>
    <t>Cronograma de mantenimientos y sus seguimientos</t>
  </si>
  <si>
    <t>Dirección Administrativa -Correspondencia</t>
  </si>
  <si>
    <t>Planilla de entrega de correspondencia- CORDIS</t>
  </si>
  <si>
    <t>Entrega de la correspondencia de la Corporación.</t>
  </si>
  <si>
    <t>Este indicador mide el cumplimiento de los seguimiento a las actividades de mantenimiento preventivo y correctivo dentro de la Corporación.</t>
  </si>
  <si>
    <t>Dirección Administrativa - Procedimiento de Movilidad/Transporte</t>
  </si>
  <si>
    <t>Determina el porcentaje de las solicitudes dirigidas al mantenimiento preventivo y correctivo del parque automotor propio y no propio (tercerizado) al servicio del Concejo de Bogotá.</t>
  </si>
  <si>
    <t>Mide el avance en términos porcentuales de las actividades realizadas del cronograma de mantenimiento de la Corporación</t>
  </si>
  <si>
    <t>['No de radicados entregados oportunamente / total de radicados recibidos ]*100</t>
  </si>
  <si>
    <t>Este Indicador mide de manera oportuna y en los tiempos establecidos, la entrega de los documentos internos y extenos a los procesos estrategicos y de apoyo de la Corporación, que se reciben en la ventanilla de correspondencia.</t>
  </si>
  <si>
    <t>Auxiliar de correspondencia</t>
  </si>
  <si>
    <t>VERSIÓN: 03</t>
  </si>
  <si>
    <t>FECHA: 15-Mar-2019</t>
  </si>
  <si>
    <t>Indicador revisado y/o actualizado y aprobado por el lider del proceso 30/03/2020</t>
  </si>
  <si>
    <t>-</t>
  </si>
  <si>
    <t>Consumo de energía eléctrica</t>
  </si>
  <si>
    <t>Dirección Administrativa - Subsistema de Gestión Ambiental</t>
  </si>
  <si>
    <t>Gestor Ambiental</t>
  </si>
  <si>
    <t>Consumo de energía del periodo (kWh)</t>
  </si>
  <si>
    <t>kWh</t>
  </si>
  <si>
    <t>Factura de servicio público- reporte de consumo de energia del CAD</t>
  </si>
  <si>
    <t>Consumo de agua.</t>
  </si>
  <si>
    <t xml:space="preserve">[Consumo de agua del periodo (m^3)] </t>
  </si>
  <si>
    <t>Metros Cúbicos</t>
  </si>
  <si>
    <t>Factura de servicio de acueducto-Reporte de consumo de agua del CAD</t>
  </si>
  <si>
    <t>Se realizó la consolidación de enero y febrero, faltaria el mes de marzo que no ha sido generada la factura.</t>
  </si>
  <si>
    <t>Rerporta el avance trimestral del consumo de energia, para realizar seguimiento a  la meta anual establecida en el PIGA, en mantener un máximo de consumo de 490000 kWh/año en la sede de la Corporación.</t>
  </si>
  <si>
    <t>Indicador revisado y/o actualizado y aprobado por el lider del proceso 09/04/2025</t>
  </si>
  <si>
    <t>Rerporta el avance trimestral del consumo de agua, para realizar seguimiento a  la meta anual establecida en el PIGA, en mantener un máximo de consumo de  5500 m³ año, en la sede principal.</t>
  </si>
  <si>
    <t>5500 m^3</t>
  </si>
  <si>
    <t>&lt;5500 m^3</t>
  </si>
  <si>
    <t>&gt;5500 m^3</t>
  </si>
  <si>
    <t>Se ha restringido la cantidad de las actividades de mantenimiento, hasta que no se aclare la nueva distribución de los puestos de trabajo de cara al rediseño institucional, teniendo en cuenta que el prespuesto sea suficiente para realizar las tareas que se requieran</t>
  </si>
  <si>
    <t>Durante el primer trimestre de 2025 se recibieron un total de 49 solicitudes de mantenimiento preventivo y/o correctivo para los vehìculos propios y no propios al servicio del Concejo de Bogotá, se tramitó el 100% de las mismas ante las entidades y empresas contratistas que en desarrollo de los convenios y contrato de prestaciòn de servicios de mantenimiento prestan los sevicios requeridos, con el fin de de procurar su buen funcionamiento.</t>
  </si>
  <si>
    <t>En el primer trimestre de 2025, se radicarón 10738  solicitudes de correspondencia interna, externa recibida y externa enviada; que se recibieron atraves del correo de correspondencia@concejobogota.gov.co, y físico en la oficna de correspondencia en su totalidad fueron enviados a sus destinatarios, tambien via correo electronico.</t>
  </si>
  <si>
    <t>Se realizó actualización de consumo de la sede principal del primer y segundo trimestre, de acuerdo a la facturación recibida, a la fecha no se ha superado la meta establecida.</t>
  </si>
  <si>
    <t>Se realizá actualización de consumo del primer trimestre y segundo trimestre, de acuerdo a las facturas de servicio allegadas, a la fecha se va cumpliendo con la meta establecida.</t>
  </si>
  <si>
    <t xml:space="preserve">    8/07/2025</t>
  </si>
  <si>
    <t>En el segundo trimestre de 2025, se radicarón 11762  solicitudes de correspondencia interna, externa recibida y externa enviada; que se recibieron atraves del correo de correspondencia@concejobogota.gov.co, y físico en la oficna de correspondencia en su totalidad fueron enviados a sus destinatarios, tambien via correo electronico.</t>
  </si>
  <si>
    <t>Durante el segundo trimestre de 2025 se recibieron un total de 59 solicitudes de mantenimiento preventivo y/o correctivo para los vehìculos propios y no propios al servicio del Concejo de Bogotá, se tramitó el 100% de las mismas ante las entidades y empresas contratistas que en desarrollo de los convenios y contrato de prestaciòn de servicios de mantenimiento prestan los sevicios requeridos, con el fin de de procurar su buen funcionamiento.</t>
  </si>
  <si>
    <t xml:space="preserve">Se realiza la actualización del consumo del tercer trimestre de acuerdo a las facturas de servicio. </t>
  </si>
  <si>
    <t>Durante el tercer trimestre de 2025 se recibieron un total de 53 solicitudes de mantenimiento preventivo y/o correctivo para los vehìculos propios y no propios al servicio del Concejo de Bogotá, se tramitó el 100% de las mismas ante las entidades y empresas contratistas que en desarrollo de los convenios y contrato de prestaciòn de servicios de mantenimiento prestan los sevicios requeridos, con el fin de de procurar su buen funcionamiento.</t>
  </si>
  <si>
    <t>En el tercer trimestre de 2025, se radicarón 12921  solicitudes de correspondencia interna, externa recibida y externa enviada; que se recibieron através del correo de correspondencia@concejobogota.gov.co, y físico en la oficina de correspondencia en su totalidad fueron enviados a sus destinatarios, también via correo electronico.</t>
  </si>
  <si>
    <t>Se actualizan consumos del primer y segundo trimestre, teniendo en cuenta que se ajusto la meta de consumo de energía en la concertación del Plan Institucional de Gestión Ambiental con Secretaría de Ambiente. De cauerdo a lo reportado a la fecha se va cumpliendo la meta de consumo de energía para la sede principal.</t>
  </si>
  <si>
    <t xml:space="preserve">El contrato de mantenimiento se terminó el 24 de junio, por lo que actividades programadas no se han podido ejecutar, solo correctivos sin programación </t>
  </si>
  <si>
    <t>El contrato de mantenimiento se terminó en junio, por lo que no se han podido ejecutar mantenimientos preventivos, solo se han llevado a cabo actividades correctivas</t>
  </si>
  <si>
    <t>Se realizá actualización de consumos de agua; de acuerdo a reporte de consumos para la sede principal  se cumple con la meta establecida con Secretaría de Ambiente de no sobrepasar  los 5500 metros cúbicos.</t>
  </si>
  <si>
    <t>&lt;510000 Kwh</t>
  </si>
  <si>
    <t>510000 kWh</t>
  </si>
  <si>
    <t>&gt;510000  Kwh</t>
  </si>
  <si>
    <t>Se realizá actualización de consumos de energía; de acuerdo a reporte de consumos para la sede principal  se cumple con la meta establecida con Secretaría de Ambiente de no sobrepasar el consumo de 510000 kWh</t>
  </si>
  <si>
    <t>En el cuarto trimestre de 2025, se radicarón 11118 solicitudes de correspondencia interna, externa recibida y externa enviada; que se recibieron através del correo de correspondencia@concejobogota.gov.co, y físico en la oficina de correspondencia en su totalidad fueron enviados a sus destinatarios, también via correo electronico.</t>
  </si>
  <si>
    <t>el contrato de mantenimiento tenía ,muy poco presupuesto para ejecutar en los últimos meses, por lo que se ejecutaron pocas actividades</t>
  </si>
  <si>
    <t xml:space="preserve">El contrato de mantenimiento inició el 9 de diciembre y solo se realizaron actividades correctivas no programadas dentro del cronograma. </t>
  </si>
  <si>
    <t>En el cuarto trimestre del año se realizaron 24 actviidades no programadas de mantenimiento. Se debe tener en cuenta que el contrato de mantenimiento inció el 9 de diciembre.</t>
  </si>
  <si>
    <t>Durante el cuarto trimestre de 2025 se recibieron un total de 50 solicitudes de mantenimiento preventivo y/o correctivo para los vehìculos propios y no propios al servicio del Concejo de Bogotá, se tramitó el 100% de las mismas ante las entidades y empresas contratistas que en desarrollo de los convenios y contrato de prestaciòn de servicios de mantenimiento prestan los sevicios requeridos, con el fin de de procurar su buen funcionamiento.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</si>
</sst>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0" applyNumberFormat="0" applyAlignment="0" applyProtection="0"/>
    <xf numFmtId="0" fontId="9" fillId="22" borderId="31"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2" applyNumberFormat="0" applyFill="0" applyAlignment="0" applyProtection="0"/>
    <xf numFmtId="0" fontId="20" fillId="0" borderId="33" applyNumberFormat="0" applyFill="0" applyAlignment="0" applyProtection="0"/>
    <xf numFmtId="0" fontId="11" fillId="0" borderId="34" applyNumberFormat="0" applyFill="0" applyAlignment="0" applyProtection="0"/>
    <xf numFmtId="0" fontId="11" fillId="0" borderId="0" applyNumberFormat="0" applyFill="0" applyBorder="0" applyAlignment="0" applyProtection="0"/>
    <xf numFmtId="0" fontId="12" fillId="8" borderId="30" applyNumberFormat="0" applyAlignment="0" applyProtection="0"/>
    <xf numFmtId="0" fontId="10" fillId="0" borderId="35"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6" applyNumberFormat="0" applyFont="0" applyAlignment="0" applyProtection="0"/>
    <xf numFmtId="0" fontId="15" fillId="21" borderId="37"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8" applyNumberFormat="0" applyFill="0" applyAlignment="0" applyProtection="0"/>
    <xf numFmtId="0" fontId="16" fillId="0" borderId="0" applyNumberFormat="0" applyFill="0" applyBorder="0" applyAlignment="0" applyProtection="0"/>
    <xf numFmtId="0" fontId="4" fillId="0" borderId="0"/>
  </cellStyleXfs>
  <cellXfs count="245">
    <xf numFmtId="0" fontId="0" fillId="0" borderId="0" xfId="0"/>
    <xf numFmtId="0" fontId="4" fillId="0" borderId="0" xfId="0" applyFont="1"/>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28"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3" xfId="0" applyFont="1" applyBorder="1" applyAlignment="1">
      <alignment horizontal="center" vertical="center"/>
    </xf>
    <xf numFmtId="0" fontId="26" fillId="0" borderId="5" xfId="0" applyFont="1" applyBorder="1" applyAlignment="1">
      <alignment horizontal="center" vertical="center"/>
    </xf>
    <xf numFmtId="0" fontId="23" fillId="0" borderId="22" xfId="0" applyFont="1" applyBorder="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2" borderId="60" xfId="0" applyFont="1" applyFill="1" applyBorder="1" applyAlignment="1">
      <alignment horizontal="center"/>
    </xf>
    <xf numFmtId="0" fontId="23" fillId="2" borderId="61" xfId="0" applyFont="1" applyFill="1" applyBorder="1" applyAlignment="1">
      <alignment horizontal="center"/>
    </xf>
    <xf numFmtId="0" fontId="23" fillId="2" borderId="61" xfId="0" applyFont="1" applyFill="1" applyBorder="1" applyAlignment="1">
      <alignment horizontal="center" vertical="center" wrapText="1"/>
    </xf>
    <xf numFmtId="0" fontId="23" fillId="2" borderId="62" xfId="0" applyFont="1" applyFill="1" applyBorder="1" applyAlignment="1">
      <alignment horizontal="center" vertical="center" wrapText="1"/>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14" fontId="4" fillId="0" borderId="43" xfId="0" applyNumberFormat="1" applyFont="1" applyBorder="1" applyAlignment="1" applyProtection="1">
      <alignment vertical="top" wrapText="1"/>
      <protection locked="0"/>
    </xf>
    <xf numFmtId="14" fontId="4" fillId="0" borderId="43" xfId="0" applyNumberFormat="1" applyFont="1" applyBorder="1" applyAlignment="1" applyProtection="1">
      <alignment horizontal="center" vertical="center" wrapText="1"/>
      <protection locked="0"/>
    </xf>
    <xf numFmtId="0" fontId="23" fillId="2" borderId="18" xfId="0" applyFont="1" applyFill="1" applyBorder="1" applyAlignment="1">
      <alignment horizontal="center"/>
    </xf>
    <xf numFmtId="0" fontId="23" fillId="2" borderId="23" xfId="0" applyFont="1" applyFill="1" applyBorder="1" applyAlignment="1">
      <alignment horizontal="center"/>
    </xf>
    <xf numFmtId="0" fontId="23" fillId="2" borderId="23" xfId="0" applyFont="1" applyFill="1" applyBorder="1" applyAlignment="1">
      <alignment horizontal="center" vertical="center" wrapText="1"/>
    </xf>
    <xf numFmtId="0" fontId="23" fillId="2" borderId="29" xfId="0" applyFont="1" applyFill="1" applyBorder="1" applyAlignment="1">
      <alignment horizontal="center" vertical="center" wrapText="1"/>
    </xf>
    <xf numFmtId="14" fontId="4" fillId="0" borderId="67" xfId="0" applyNumberFormat="1" applyFont="1" applyBorder="1" applyAlignment="1" applyProtection="1">
      <alignment horizontal="center" vertical="center" wrapText="1"/>
      <protection locked="0"/>
    </xf>
    <xf numFmtId="14" fontId="4" fillId="0" borderId="43" xfId="0" applyNumberFormat="1" applyFont="1" applyBorder="1" applyAlignment="1" applyProtection="1">
      <alignment horizontal="justify" vertical="top" wrapText="1"/>
      <protection locked="0"/>
    </xf>
    <xf numFmtId="0" fontId="24" fillId="29" borderId="6" xfId="0" applyFont="1" applyFill="1" applyBorder="1" applyAlignment="1">
      <alignment horizontal="center" vertical="center"/>
    </xf>
    <xf numFmtId="0" fontId="24" fillId="29" borderId="3" xfId="0" applyFont="1" applyFill="1" applyBorder="1" applyAlignment="1">
      <alignment horizontal="center" vertical="center" wrapText="1"/>
    </xf>
    <xf numFmtId="0" fontId="24" fillId="29" borderId="5" xfId="0" applyFont="1" applyFill="1" applyBorder="1" applyAlignment="1">
      <alignment horizontal="center" vertical="center" wrapText="1"/>
    </xf>
    <xf numFmtId="0" fontId="23" fillId="0" borderId="67" xfId="0" applyFont="1" applyBorder="1" applyAlignment="1" applyProtection="1">
      <alignment horizontal="left" vertical="center" wrapText="1"/>
      <protection locked="0"/>
    </xf>
    <xf numFmtId="0" fontId="23" fillId="0" borderId="67" xfId="0" applyFont="1" applyBorder="1" applyAlignment="1" applyProtection="1">
      <alignment vertical="center" wrapText="1"/>
      <protection locked="0"/>
    </xf>
    <xf numFmtId="14" fontId="23" fillId="0" borderId="43" xfId="0" applyNumberFormat="1" applyFont="1" applyBorder="1" applyAlignment="1" applyProtection="1">
      <alignment horizontal="center" vertical="center" wrapText="1"/>
      <protection locked="0"/>
    </xf>
    <xf numFmtId="14" fontId="23" fillId="0" borderId="43" xfId="0" applyNumberFormat="1" applyFont="1" applyBorder="1" applyAlignment="1" applyProtection="1">
      <alignment horizontal="justify" vertical="center" wrapText="1"/>
      <protection locked="0"/>
    </xf>
    <xf numFmtId="14" fontId="23" fillId="0" borderId="67" xfId="0" applyNumberFormat="1" applyFont="1" applyBorder="1" applyAlignment="1" applyProtection="1">
      <alignment horizontal="center" vertical="center" wrapText="1"/>
      <protection locked="0"/>
    </xf>
    <xf numFmtId="0" fontId="4" fillId="0" borderId="28" xfId="2" quotePrefix="1" applyFont="1" applyFill="1" applyBorder="1" applyAlignment="1" applyProtection="1">
      <alignment horizontal="left"/>
      <protection locked="0"/>
    </xf>
    <xf numFmtId="0" fontId="4" fillId="0" borderId="21" xfId="2" applyFont="1" applyFill="1" applyBorder="1" applyAlignment="1" applyProtection="1">
      <alignment horizontal="left"/>
      <protection locked="0"/>
    </xf>
    <xf numFmtId="0" fontId="4" fillId="0" borderId="22" xfId="2" applyFont="1" applyFill="1" applyBorder="1" applyAlignment="1" applyProtection="1">
      <alignment horizontal="left"/>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6" xfId="1" applyFont="1" applyFill="1" applyBorder="1" applyAlignment="1" applyProtection="1">
      <alignment horizontal="left" vertical="center" wrapText="1"/>
      <protection locked="0"/>
    </xf>
    <xf numFmtId="9" fontId="23" fillId="28" borderId="47" xfId="1" applyFont="1" applyFill="1" applyBorder="1" applyAlignment="1" applyProtection="1">
      <alignment horizontal="left" vertical="center" wrapText="1"/>
      <protection locked="0"/>
    </xf>
    <xf numFmtId="0" fontId="4" fillId="0" borderId="3" xfId="2" applyFont="1" applyFill="1" applyBorder="1" applyAlignment="1" applyProtection="1">
      <alignment horizontal="left" vertical="center" wrapText="1"/>
      <protection locked="0"/>
    </xf>
    <xf numFmtId="0" fontId="4" fillId="0" borderId="4" xfId="2" applyFont="1" applyFill="1" applyBorder="1" applyAlignment="1" applyProtection="1">
      <alignment horizontal="left" vertical="center" wrapText="1"/>
      <protection locked="0"/>
    </xf>
    <xf numFmtId="0" fontId="4" fillId="0" borderId="5" xfId="2" applyFont="1" applyFill="1" applyBorder="1" applyAlignment="1" applyProtection="1">
      <alignment horizontal="left" vertical="center" wrapText="1"/>
      <protection locked="0"/>
    </xf>
    <xf numFmtId="0" fontId="4" fillId="0" borderId="17" xfId="2" applyFont="1" applyFill="1" applyBorder="1" applyAlignment="1" applyProtection="1">
      <alignment horizontal="left" vertical="center" wrapText="1"/>
      <protection locked="0"/>
    </xf>
    <xf numFmtId="0" fontId="4" fillId="0" borderId="14" xfId="2" applyFont="1" applyFill="1" applyBorder="1" applyAlignment="1" applyProtection="1">
      <alignment horizontal="left" vertical="center" wrapText="1"/>
      <protection locked="0"/>
    </xf>
    <xf numFmtId="0" fontId="4" fillId="0" borderId="15" xfId="2" applyFont="1" applyFill="1" applyBorder="1" applyAlignment="1" applyProtection="1">
      <alignment horizontal="left" vertical="center" wrapText="1"/>
      <protection locked="0"/>
    </xf>
    <xf numFmtId="0" fontId="4" fillId="0" borderId="28" xfId="2" applyFont="1" applyFill="1" applyBorder="1" applyAlignment="1" applyProtection="1">
      <alignment horizontal="left"/>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0"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1"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2" xfId="0" quotePrefix="1" applyFont="1" applyBorder="1" applyAlignment="1">
      <alignment horizontal="center" vertical="center"/>
    </xf>
    <xf numFmtId="0" fontId="4" fillId="30" borderId="1" xfId="48" quotePrefix="1" applyFill="1" applyBorder="1" applyAlignment="1">
      <alignment horizontal="left" vertical="center"/>
    </xf>
    <xf numFmtId="0" fontId="4" fillId="0" borderId="28" xfId="0" applyFont="1" applyBorder="1" applyAlignment="1">
      <alignment horizontal="left"/>
    </xf>
    <xf numFmtId="0" fontId="4" fillId="0" borderId="21"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4" fillId="0" borderId="21" xfId="0" applyFont="1" applyBorder="1" applyAlignment="1">
      <alignment horizontal="center"/>
    </xf>
    <xf numFmtId="0" fontId="4" fillId="0" borderId="28"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9" fontId="23" fillId="28" borderId="28" xfId="1" applyFont="1" applyFill="1" applyBorder="1" applyAlignment="1" applyProtection="1">
      <alignment horizontal="left" vertical="center" wrapText="1"/>
      <protection locked="0"/>
    </xf>
    <xf numFmtId="9" fontId="23" fillId="28" borderId="22" xfId="1" applyFont="1" applyFill="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39"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3" fontId="4" fillId="0" borderId="39" xfId="0" applyNumberFormat="1"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39"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52"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25" fillId="28" borderId="18" xfId="2" applyFont="1" applyFill="1" applyBorder="1" applyAlignment="1" applyProtection="1">
      <alignment horizontal="center"/>
    </xf>
    <xf numFmtId="0" fontId="25" fillId="28" borderId="42" xfId="2" applyFont="1" applyFill="1" applyBorder="1" applyAlignment="1" applyProtection="1">
      <alignment horizontal="center"/>
    </xf>
    <xf numFmtId="0" fontId="25" fillId="28" borderId="10" xfId="2" applyFont="1" applyFill="1" applyBorder="1" applyAlignment="1" applyProtection="1">
      <alignment horizontal="center"/>
    </xf>
    <xf numFmtId="0" fontId="25" fillId="28" borderId="8" xfId="2" applyFont="1" applyFill="1" applyBorder="1" applyAlignment="1" applyProtection="1">
      <alignment horizontal="center" vertical="center" wrapText="1"/>
    </xf>
    <xf numFmtId="0" fontId="25" fillId="28" borderId="25" xfId="2" applyFont="1" applyFill="1" applyBorder="1" applyAlignment="1" applyProtection="1">
      <alignment horizontal="center" vertical="center" wrapText="1"/>
    </xf>
    <xf numFmtId="0" fontId="25" fillId="28" borderId="8" xfId="2" applyFont="1" applyFill="1" applyBorder="1" applyAlignment="1" applyProtection="1">
      <alignment horizontal="center"/>
    </xf>
    <xf numFmtId="0" fontId="25" fillId="28" borderId="25" xfId="2" applyFont="1" applyFill="1" applyBorder="1" applyAlignment="1" applyProtection="1">
      <alignment horizontal="center"/>
    </xf>
    <xf numFmtId="0" fontId="25" fillId="28" borderId="18" xfId="2" applyFont="1" applyFill="1" applyBorder="1" applyAlignment="1" applyProtection="1">
      <alignment horizontal="center" vertical="center" wrapText="1"/>
    </xf>
    <xf numFmtId="0" fontId="25" fillId="28" borderId="42" xfId="2" applyFont="1" applyFill="1" applyBorder="1" applyAlignment="1" applyProtection="1">
      <alignment horizontal="center" vertical="center" wrapText="1"/>
    </xf>
    <xf numFmtId="0" fontId="25" fillId="28" borderId="45" xfId="2" applyFont="1" applyFill="1" applyBorder="1" applyAlignment="1" applyProtection="1">
      <alignment horizontal="center" vertical="center" wrapText="1"/>
    </xf>
    <xf numFmtId="0" fontId="25" fillId="28" borderId="23" xfId="2" applyFont="1" applyFill="1" applyBorder="1" applyAlignment="1" applyProtection="1">
      <alignment horizontal="center" vertical="center" wrapText="1"/>
    </xf>
    <xf numFmtId="0" fontId="25" fillId="28" borderId="29" xfId="2" applyFont="1" applyFill="1" applyBorder="1" applyAlignment="1" applyProtection="1">
      <alignment horizontal="center" vertical="center" wrapText="1"/>
    </xf>
    <xf numFmtId="0" fontId="23" fillId="26" borderId="8" xfId="48" applyFont="1" applyFill="1" applyBorder="1" applyAlignment="1">
      <alignment horizontal="center" vertical="center" wrapText="1"/>
    </xf>
    <xf numFmtId="0" fontId="23" fillId="26" borderId="25" xfId="48" applyFont="1" applyFill="1" applyBorder="1" applyAlignment="1">
      <alignment horizontal="center" vertical="center" wrapText="1"/>
    </xf>
    <xf numFmtId="0" fontId="4" fillId="0" borderId="18"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23" fillId="25" borderId="11" xfId="48" applyFont="1" applyFill="1" applyBorder="1" applyAlignment="1">
      <alignment horizontal="center" vertical="center" wrapText="1"/>
    </xf>
    <xf numFmtId="0" fontId="23" fillId="25" borderId="16" xfId="48" applyFont="1" applyFill="1" applyBorder="1" applyAlignment="1">
      <alignment horizontal="center" vertical="center" wrapText="1"/>
    </xf>
    <xf numFmtId="9" fontId="4" fillId="0" borderId="23" xfId="0" applyNumberFormat="1"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23" fillId="27" borderId="26" xfId="48" applyFont="1" applyFill="1" applyBorder="1" applyAlignment="1">
      <alignment horizontal="center" vertical="center" wrapText="1"/>
    </xf>
    <xf numFmtId="0" fontId="23" fillId="27" borderId="27" xfId="48" applyFont="1" applyFill="1" applyBorder="1" applyAlignment="1">
      <alignment horizontal="center" vertical="center" wrapText="1"/>
    </xf>
    <xf numFmtId="9" fontId="4" fillId="0" borderId="29" xfId="0" applyNumberFormat="1"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24" fillId="29" borderId="28" xfId="0" applyFont="1" applyFill="1" applyBorder="1" applyAlignment="1">
      <alignment horizontal="center"/>
    </xf>
    <xf numFmtId="0" fontId="24" fillId="29" borderId="21" xfId="0" applyFont="1" applyFill="1" applyBorder="1" applyAlignment="1">
      <alignment horizontal="center"/>
    </xf>
    <xf numFmtId="0" fontId="24" fillId="29" borderId="22" xfId="0" applyFont="1" applyFill="1" applyBorder="1" applyAlignment="1">
      <alignment horizontal="center"/>
    </xf>
    <xf numFmtId="0" fontId="23"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2" borderId="28" xfId="0" applyFont="1" applyFill="1" applyBorder="1" applyAlignment="1" applyProtection="1">
      <alignment horizontal="center" vertical="center"/>
      <protection locked="0"/>
    </xf>
    <xf numFmtId="0" fontId="23" fillId="2" borderId="21" xfId="0" applyFont="1" applyFill="1" applyBorder="1" applyAlignment="1" applyProtection="1">
      <alignment horizontal="center" vertical="center"/>
      <protection locked="0"/>
    </xf>
    <xf numFmtId="0" fontId="23" fillId="2" borderId="44" xfId="0" applyFont="1" applyFill="1" applyBorder="1" applyAlignment="1" applyProtection="1">
      <alignment horizontal="center" vertical="center"/>
      <protection locked="0"/>
    </xf>
    <xf numFmtId="0" fontId="23" fillId="2" borderId="63" xfId="0" applyFont="1" applyFill="1" applyBorder="1" applyAlignment="1" applyProtection="1">
      <alignment horizontal="center" vertical="center"/>
      <protection locked="0"/>
    </xf>
    <xf numFmtId="3" fontId="4" fillId="30" borderId="29" xfId="0" applyNumberFormat="1" applyFont="1" applyFill="1" applyBorder="1" applyAlignment="1" applyProtection="1">
      <alignment horizontal="center" vertical="center" wrapText="1"/>
      <protection locked="0"/>
    </xf>
    <xf numFmtId="0" fontId="0" fillId="0" borderId="65" xfId="0" applyBorder="1" applyAlignment="1">
      <alignment horizontal="center" vertical="center" wrapText="1"/>
    </xf>
    <xf numFmtId="0" fontId="0" fillId="0" borderId="13" xfId="0" applyBorder="1" applyAlignment="1">
      <alignment horizontal="center" vertical="center" wrapText="1"/>
    </xf>
    <xf numFmtId="3" fontId="4" fillId="0" borderId="29" xfId="0" applyNumberFormat="1" applyFont="1" applyBorder="1" applyAlignment="1" applyProtection="1">
      <alignment horizontal="center" vertical="center" wrapText="1"/>
      <protection locked="0"/>
    </xf>
    <xf numFmtId="0" fontId="0" fillId="0" borderId="65" xfId="0" applyBorder="1" applyAlignment="1">
      <alignment vertical="center" wrapText="1"/>
    </xf>
    <xf numFmtId="0" fontId="0" fillId="0" borderId="13" xfId="0" applyBorder="1" applyAlignment="1">
      <alignment vertical="center" wrapText="1"/>
    </xf>
    <xf numFmtId="3" fontId="4" fillId="0" borderId="23" xfId="0" applyNumberFormat="1" applyFont="1" applyBorder="1" applyAlignment="1" applyProtection="1">
      <alignment horizontal="center" vertical="center" wrapText="1"/>
      <protection locked="0"/>
    </xf>
    <xf numFmtId="3" fontId="4" fillId="0" borderId="64" xfId="0" applyNumberFormat="1" applyFont="1" applyBorder="1" applyAlignment="1" applyProtection="1">
      <alignment horizontal="center" vertical="center" wrapText="1"/>
      <protection locked="0"/>
    </xf>
    <xf numFmtId="3" fontId="4" fillId="0" borderId="12" xfId="0" applyNumberFormat="1" applyFont="1" applyBorder="1" applyAlignment="1" applyProtection="1">
      <alignment horizontal="center" vertical="center" wrapText="1"/>
      <protection locked="0"/>
    </xf>
    <xf numFmtId="3" fontId="23" fillId="0" borderId="20" xfId="0" applyNumberFormat="1" applyFont="1" applyFill="1" applyBorder="1" applyAlignment="1">
      <alignment horizontal="center" vertical="center" wrapText="1"/>
    </xf>
    <xf numFmtId="0" fontId="23" fillId="0" borderId="24" xfId="0" applyFont="1" applyFill="1" applyBorder="1" applyAlignment="1">
      <alignment horizontal="center" vertical="center" wrapText="1"/>
    </xf>
    <xf numFmtId="3" fontId="23" fillId="0" borderId="18" xfId="1" applyNumberFormat="1" applyFont="1" applyBorder="1" applyAlignment="1" applyProtection="1">
      <alignment horizontal="center"/>
      <protection locked="0"/>
    </xf>
    <xf numFmtId="3" fontId="23" fillId="0" borderId="42" xfId="1" applyNumberFormat="1" applyFont="1" applyBorder="1" applyAlignment="1" applyProtection="1">
      <alignment horizontal="center"/>
      <protection locked="0"/>
    </xf>
    <xf numFmtId="3" fontId="23" fillId="0" borderId="10" xfId="1" applyNumberFormat="1" applyFont="1" applyBorder="1" applyAlignment="1" applyProtection="1">
      <alignment horizontal="center"/>
      <protection locked="0"/>
    </xf>
    <xf numFmtId="0" fontId="23" fillId="0" borderId="20" xfId="0" applyFont="1" applyFill="1" applyBorder="1" applyAlignment="1">
      <alignment horizontal="center" vertical="center" wrapText="1"/>
    </xf>
    <xf numFmtId="0" fontId="4" fillId="0" borderId="0" xfId="0" applyFont="1" applyAlignment="1">
      <alignment horizontal="center" vertical="center" wrapText="1"/>
    </xf>
    <xf numFmtId="0" fontId="24" fillId="29" borderId="28" xfId="0" applyFont="1" applyFill="1" applyBorder="1" applyAlignment="1">
      <alignment horizontal="center" vertical="center"/>
    </xf>
    <xf numFmtId="0" fontId="24" fillId="29" borderId="21" xfId="0" applyFont="1" applyFill="1" applyBorder="1" applyAlignment="1">
      <alignment horizontal="center" vertical="center"/>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4" fillId="0" borderId="50" xfId="0" applyFont="1" applyBorder="1" applyAlignment="1" applyProtection="1">
      <alignment horizontal="justify" vertical="center" wrapText="1"/>
      <protection locked="0"/>
    </xf>
    <xf numFmtId="0" fontId="4" fillId="0" borderId="53" xfId="0" applyFont="1" applyBorder="1" applyAlignment="1" applyProtection="1">
      <alignment horizontal="justify" vertical="center" wrapText="1"/>
      <protection locked="0"/>
    </xf>
    <xf numFmtId="0" fontId="4" fillId="0" borderId="54" xfId="0" applyFont="1" applyBorder="1" applyAlignment="1" applyProtection="1">
      <alignment horizontal="justify" vertical="center" wrapText="1"/>
      <protection locked="0"/>
    </xf>
    <xf numFmtId="0" fontId="23" fillId="0" borderId="21" xfId="0" applyFont="1" applyBorder="1" applyAlignment="1" applyProtection="1">
      <alignment horizontal="center" vertical="top" wrapText="1"/>
      <protection locked="0"/>
    </xf>
    <xf numFmtId="0" fontId="23" fillId="0" borderId="22" xfId="0" applyFont="1" applyBorder="1" applyAlignment="1" applyProtection="1">
      <alignment horizontal="center" vertical="top" wrapText="1"/>
      <protection locked="0"/>
    </xf>
    <xf numFmtId="1" fontId="23" fillId="0" borderId="55" xfId="0" applyNumberFormat="1" applyFont="1" applyBorder="1" applyAlignment="1">
      <alignment horizontal="center"/>
    </xf>
    <xf numFmtId="1" fontId="23" fillId="0" borderId="27" xfId="0" applyNumberFormat="1" applyFont="1" applyBorder="1" applyAlignment="1">
      <alignment horizontal="center"/>
    </xf>
    <xf numFmtId="0" fontId="4" fillId="0" borderId="50" xfId="0" applyFont="1" applyBorder="1" applyAlignment="1" applyProtection="1">
      <alignment horizontal="justify" vertical="top" wrapText="1"/>
      <protection locked="0"/>
    </xf>
    <xf numFmtId="0" fontId="4" fillId="0" borderId="53" xfId="0" applyFont="1" applyBorder="1" applyAlignment="1" applyProtection="1">
      <alignment horizontal="justify" vertical="top" wrapText="1"/>
      <protection locked="0"/>
    </xf>
    <xf numFmtId="0" fontId="4" fillId="0" borderId="54" xfId="0" applyFont="1" applyBorder="1" applyAlignment="1" applyProtection="1">
      <alignment horizontal="justify" vertical="top" wrapText="1"/>
      <protection locked="0"/>
    </xf>
    <xf numFmtId="0" fontId="23" fillId="0" borderId="28" xfId="0" applyFont="1" applyBorder="1" applyAlignment="1" applyProtection="1">
      <alignment horizontal="center" vertical="top" wrapText="1"/>
      <protection locked="0"/>
    </xf>
    <xf numFmtId="0" fontId="4" fillId="0" borderId="28" xfId="0" applyFont="1" applyBorder="1" applyAlignment="1" applyProtection="1">
      <alignment horizontal="justify" vertical="center" wrapText="1"/>
      <protection locked="0"/>
    </xf>
    <xf numFmtId="0" fontId="4" fillId="0" borderId="21" xfId="0" applyFont="1" applyBorder="1" applyAlignment="1" applyProtection="1">
      <alignment horizontal="justify" vertical="center" wrapText="1"/>
      <protection locked="0"/>
    </xf>
    <xf numFmtId="0" fontId="4" fillId="0" borderId="22" xfId="0" applyFont="1" applyBorder="1" applyAlignment="1" applyProtection="1">
      <alignment horizontal="justify" vertical="center" wrapText="1"/>
      <protection locked="0"/>
    </xf>
    <xf numFmtId="0" fontId="4" fillId="0" borderId="28"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0" xfId="0" applyFont="1" applyAlignment="1">
      <alignment horizontal="center" wrapText="1"/>
    </xf>
    <xf numFmtId="0" fontId="29" fillId="0" borderId="0" xfId="0" applyFont="1" applyAlignment="1">
      <alignment horizontal="center" wrapText="1"/>
    </xf>
    <xf numFmtId="3" fontId="23" fillId="0" borderId="23" xfId="0" applyNumberFormat="1" applyFont="1" applyBorder="1" applyAlignment="1" applyProtection="1">
      <alignment horizontal="center" vertical="center" wrapText="1"/>
      <protection locked="0"/>
    </xf>
    <xf numFmtId="3" fontId="23" fillId="0" borderId="12" xfId="0" applyNumberFormat="1" applyFont="1" applyBorder="1" applyAlignment="1" applyProtection="1">
      <alignment horizontal="center" vertical="center" wrapText="1"/>
      <protection locked="0"/>
    </xf>
    <xf numFmtId="3" fontId="4" fillId="0" borderId="23" xfId="0" applyNumberFormat="1" applyFont="1" applyBorder="1" applyAlignment="1">
      <alignment horizontal="center" vertical="center" wrapText="1"/>
    </xf>
    <xf numFmtId="3" fontId="4" fillId="0" borderId="12" xfId="0" applyNumberFormat="1" applyFont="1" applyBorder="1" applyAlignment="1">
      <alignment horizontal="center" vertical="center" wrapText="1"/>
    </xf>
    <xf numFmtId="0" fontId="23" fillId="2" borderId="53" xfId="0" applyFont="1" applyFill="1" applyBorder="1" applyAlignment="1">
      <alignment horizontal="center" vertical="center" wrapText="1"/>
    </xf>
    <xf numFmtId="0" fontId="23" fillId="0" borderId="55" xfId="0" applyFont="1" applyBorder="1" applyAlignment="1">
      <alignment horizontal="center"/>
    </xf>
    <xf numFmtId="0" fontId="23" fillId="0" borderId="27" xfId="0" applyFont="1" applyBorder="1" applyAlignment="1">
      <alignment horizontal="center"/>
    </xf>
    <xf numFmtId="0" fontId="4" fillId="0" borderId="44"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4" fillId="0" borderId="8" xfId="0" applyFont="1" applyBorder="1" applyAlignment="1" applyProtection="1">
      <alignment horizontal="justify" vertical="top" wrapText="1"/>
      <protection locked="0"/>
    </xf>
    <xf numFmtId="0" fontId="4" fillId="0" borderId="68" xfId="0" applyFont="1" applyBorder="1" applyAlignment="1" applyProtection="1">
      <alignment horizontal="justify" vertical="top" wrapText="1"/>
      <protection locked="0"/>
    </xf>
    <xf numFmtId="0" fontId="4" fillId="0" borderId="25" xfId="0" applyFont="1" applyBorder="1" applyAlignment="1" applyProtection="1">
      <alignment horizontal="justify" vertical="top" wrapText="1"/>
      <protection locked="0"/>
    </xf>
    <xf numFmtId="0" fontId="4" fillId="0" borderId="23" xfId="0" applyFont="1" applyBorder="1" applyAlignment="1" applyProtection="1">
      <alignment horizontal="center" vertical="center" wrapText="1"/>
      <protection locked="0"/>
    </xf>
    <xf numFmtId="0" fontId="4" fillId="0" borderId="64" xfId="0" applyFont="1" applyBorder="1" applyAlignment="1" applyProtection="1">
      <alignment horizontal="center" vertical="center" wrapText="1"/>
      <protection locked="0"/>
    </xf>
    <xf numFmtId="0" fontId="4" fillId="0" borderId="58" xfId="0" applyFont="1" applyBorder="1" applyAlignment="1" applyProtection="1">
      <alignment horizontal="center" vertical="center" wrapText="1"/>
      <protection locked="0"/>
    </xf>
    <xf numFmtId="0" fontId="4" fillId="0" borderId="23" xfId="0" applyNumberFormat="1" applyFont="1" applyBorder="1" applyAlignment="1" applyProtection="1">
      <alignment horizontal="center" vertical="center" wrapText="1"/>
      <protection locked="0"/>
    </xf>
    <xf numFmtId="0" fontId="4" fillId="0" borderId="64" xfId="0" applyNumberFormat="1" applyFont="1" applyBorder="1" applyAlignment="1" applyProtection="1">
      <alignment horizontal="center" vertical="center" wrapText="1"/>
      <protection locked="0"/>
    </xf>
    <xf numFmtId="0" fontId="4" fillId="0" borderId="58" xfId="0" applyNumberFormat="1" applyFont="1" applyBorder="1" applyAlignment="1" applyProtection="1">
      <alignment horizontal="center" vertical="center" wrapText="1"/>
      <protection locked="0"/>
    </xf>
    <xf numFmtId="0" fontId="4" fillId="0" borderId="1" xfId="0" applyFont="1" applyBorder="1" applyAlignment="1" applyProtection="1">
      <alignment horizontal="center"/>
      <protection locked="0"/>
    </xf>
    <xf numFmtId="0" fontId="4" fillId="0" borderId="16" xfId="0" applyFont="1" applyBorder="1" applyAlignment="1" applyProtection="1">
      <alignment horizontal="center"/>
      <protection locked="0"/>
    </xf>
    <xf numFmtId="1" fontId="23" fillId="0" borderId="18" xfId="1" applyNumberFormat="1" applyFont="1" applyBorder="1" applyAlignment="1" applyProtection="1">
      <alignment horizontal="center"/>
      <protection locked="0"/>
    </xf>
    <xf numFmtId="1" fontId="23" fillId="0" borderId="42" xfId="1" applyNumberFormat="1" applyFont="1" applyBorder="1" applyAlignment="1" applyProtection="1">
      <alignment horizontal="center"/>
      <protection locked="0"/>
    </xf>
    <xf numFmtId="1" fontId="23" fillId="0" borderId="45" xfId="1" applyNumberFormat="1" applyFont="1" applyBorder="1" applyAlignment="1" applyProtection="1">
      <alignment horizontal="center"/>
      <protection locked="0"/>
    </xf>
    <xf numFmtId="0" fontId="23" fillId="0" borderId="18" xfId="1" applyNumberFormat="1" applyFont="1" applyBorder="1" applyAlignment="1" applyProtection="1">
      <alignment horizontal="center"/>
      <protection locked="0"/>
    </xf>
    <xf numFmtId="0" fontId="23" fillId="0" borderId="42" xfId="1" applyNumberFormat="1" applyFont="1" applyBorder="1" applyAlignment="1" applyProtection="1">
      <alignment horizontal="center"/>
      <protection locked="0"/>
    </xf>
    <xf numFmtId="0" fontId="23" fillId="0" borderId="45" xfId="1" applyNumberFormat="1" applyFont="1" applyBorder="1" applyAlignment="1" applyProtection="1">
      <alignment horizontal="center"/>
      <protection locked="0"/>
    </xf>
    <xf numFmtId="0" fontId="23" fillId="0" borderId="56" xfId="1" applyNumberFormat="1" applyFont="1" applyBorder="1" applyAlignment="1" applyProtection="1">
      <alignment horizontal="center"/>
      <protection locked="0"/>
    </xf>
    <xf numFmtId="0" fontId="23" fillId="0" borderId="57" xfId="1" applyNumberFormat="1" applyFont="1" applyBorder="1" applyAlignment="1" applyProtection="1">
      <alignment horizontal="center"/>
      <protection locked="0"/>
    </xf>
    <xf numFmtId="0" fontId="4" fillId="0" borderId="39" xfId="0" quotePrefix="1" applyFont="1" applyBorder="1" applyAlignment="1" applyProtection="1">
      <alignment horizontal="center" vertical="center" wrapText="1"/>
      <protection locked="0"/>
    </xf>
    <xf numFmtId="9" fontId="4" fillId="0" borderId="39" xfId="0" applyNumberFormat="1" applyFont="1" applyBorder="1" applyAlignment="1" applyProtection="1">
      <alignment horizontal="center" vertical="center" wrapText="1"/>
      <protection locked="0"/>
    </xf>
    <xf numFmtId="0" fontId="4" fillId="0" borderId="28" xfId="2" quotePrefix="1" applyFont="1" applyFill="1" applyBorder="1" applyAlignment="1" applyProtection="1">
      <alignment horizontal="left" wrapText="1"/>
      <protection locked="0"/>
    </xf>
    <xf numFmtId="0" fontId="4" fillId="0" borderId="3" xfId="2" applyFont="1" applyFill="1" applyBorder="1" applyAlignment="1" applyProtection="1">
      <alignment horizontal="left" vertical="top" wrapText="1"/>
      <protection locked="0"/>
    </xf>
    <xf numFmtId="0" fontId="4" fillId="0" borderId="4" xfId="2" applyFont="1" applyFill="1" applyBorder="1" applyAlignment="1" applyProtection="1">
      <alignment horizontal="left" vertical="top" wrapText="1"/>
      <protection locked="0"/>
    </xf>
    <xf numFmtId="0" fontId="4" fillId="0" borderId="5"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4" fillId="0" borderId="14" xfId="2" applyFont="1" applyFill="1" applyBorder="1" applyAlignment="1" applyProtection="1">
      <alignment horizontal="left" vertical="top" wrapText="1"/>
      <protection locked="0"/>
    </xf>
    <xf numFmtId="0" fontId="4" fillId="0" borderId="15" xfId="2" applyFont="1" applyFill="1" applyBorder="1" applyAlignment="1" applyProtection="1">
      <alignment horizontal="left" vertical="top" wrapText="1"/>
      <protection locked="0"/>
    </xf>
    <xf numFmtId="0" fontId="4" fillId="0" borderId="66" xfId="0" applyFont="1" applyBorder="1" applyAlignment="1" applyProtection="1">
      <alignment horizontal="center" vertical="center" wrapText="1"/>
      <protection locked="0"/>
    </xf>
    <xf numFmtId="0" fontId="23" fillId="0" borderId="29" xfId="0" applyFont="1" applyBorder="1" applyAlignment="1">
      <alignment horizontal="center"/>
    </xf>
    <xf numFmtId="0" fontId="23" fillId="0" borderId="65" xfId="0" applyFont="1" applyBorder="1" applyAlignment="1">
      <alignment horizontal="center"/>
    </xf>
    <xf numFmtId="0" fontId="23" fillId="0" borderId="59" xfId="0" applyFont="1" applyBorder="1" applyAlignment="1">
      <alignment horizontal="center"/>
    </xf>
    <xf numFmtId="0" fontId="4" fillId="0" borderId="67" xfId="0" applyFont="1" applyBorder="1" applyAlignment="1" applyProtection="1">
      <alignment horizontal="justify" vertical="center" wrapText="1"/>
      <protection locked="0"/>
    </xf>
    <xf numFmtId="0" fontId="23" fillId="0" borderId="67" xfId="0" applyFont="1" applyBorder="1" applyAlignment="1" applyProtection="1">
      <alignment horizontal="center" vertical="top" wrapText="1"/>
      <protection locked="0"/>
    </xf>
    <xf numFmtId="1" fontId="23" fillId="0" borderId="29" xfId="0" applyNumberFormat="1" applyFont="1" applyBorder="1" applyAlignment="1">
      <alignment horizontal="center"/>
    </xf>
    <xf numFmtId="1" fontId="23" fillId="0" borderId="65" xfId="0" applyNumberFormat="1" applyFont="1" applyBorder="1" applyAlignment="1">
      <alignment horizontal="center"/>
    </xf>
    <xf numFmtId="1" fontId="23" fillId="0" borderId="59" xfId="0" applyNumberFormat="1" applyFont="1" applyBorder="1" applyAlignment="1">
      <alignment horizontal="center"/>
    </xf>
    <xf numFmtId="0" fontId="23" fillId="0" borderId="21" xfId="0" quotePrefix="1" applyFont="1" applyBorder="1" applyAlignment="1" applyProtection="1">
      <alignment horizontal="left" vertical="top" wrapText="1"/>
      <protection locked="0"/>
    </xf>
    <xf numFmtId="0" fontId="23" fillId="0" borderId="21" xfId="0" applyFont="1" applyBorder="1" applyAlignment="1" applyProtection="1">
      <alignment horizontal="left" vertical="top" wrapText="1"/>
      <protection locked="0"/>
    </xf>
    <xf numFmtId="0" fontId="23" fillId="0" borderId="22" xfId="0" applyFont="1" applyBorder="1" applyAlignment="1" applyProtection="1">
      <alignment horizontal="left" vertical="top" wrapText="1"/>
      <protection locked="0"/>
    </xf>
    <xf numFmtId="0" fontId="23" fillId="0" borderId="21" xfId="0" quotePrefix="1" applyFont="1" applyBorder="1" applyAlignment="1" applyProtection="1">
      <alignment horizontal="center" vertical="top" wrapText="1"/>
      <protection locked="0"/>
    </xf>
    <xf numFmtId="0" fontId="4" fillId="0" borderId="19" xfId="0" applyFont="1" applyBorder="1" applyAlignment="1" applyProtection="1">
      <alignment horizontal="left" vertical="center" wrapText="1"/>
      <protection locked="0"/>
    </xf>
    <xf numFmtId="0" fontId="4" fillId="0" borderId="50" xfId="0" applyFont="1" applyBorder="1" applyAlignment="1" applyProtection="1">
      <alignment horizontal="left" vertical="center" wrapText="1"/>
      <protection locked="0"/>
    </xf>
    <xf numFmtId="0" fontId="4" fillId="0" borderId="53" xfId="0" applyFont="1" applyBorder="1" applyAlignment="1" applyProtection="1">
      <alignment horizontal="left" vertical="center" wrapText="1"/>
      <protection locked="0"/>
    </xf>
    <xf numFmtId="0" fontId="4" fillId="0" borderId="54" xfId="0" applyFont="1" applyBorder="1" applyAlignment="1" applyProtection="1">
      <alignment horizontal="left" vertical="center" wrapText="1"/>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8.9724525055266208E-2"/>
          <c:w val="0.79227975011097762"/>
          <c:h val="0.68750074029247743"/>
        </c:manualLayout>
      </c:layout>
      <c:barChart>
        <c:barDir val="col"/>
        <c:grouping val="clustered"/>
        <c:varyColors val="0"/>
        <c:ser>
          <c:idx val="0"/>
          <c:order val="0"/>
          <c:tx>
            <c:strRef>
              <c:f>Energía!$C$26</c:f>
              <c:strCache>
                <c:ptCount val="1"/>
                <c:pt idx="0">
                  <c:v>Variable 1</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639C-4CEC-9CEC-C37E3A47ACE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Energía!$D$24:$Q$24</c:f>
              <c:strCache>
                <c:ptCount val="13"/>
                <c:pt idx="0">
                  <c:v>Trimestre I</c:v>
                </c:pt>
                <c:pt idx="3">
                  <c:v>Trimestre II</c:v>
                </c:pt>
                <c:pt idx="6">
                  <c:v>Trimestre III</c:v>
                </c:pt>
                <c:pt idx="9">
                  <c:v>Trimestre IV</c:v>
                </c:pt>
                <c:pt idx="12">
                  <c:v>TOTAL PERIODO</c:v>
                </c:pt>
              </c:strCache>
            </c:strRef>
          </c:cat>
          <c:val>
            <c:numRef>
              <c:f>Energía!$D$26:$Q$26</c:f>
              <c:numCache>
                <c:formatCode>General</c:formatCode>
                <c:ptCount val="14"/>
                <c:pt idx="0" formatCode="#,##0">
                  <c:v>118600</c:v>
                </c:pt>
                <c:pt idx="3" formatCode="#,##0">
                  <c:v>122200</c:v>
                </c:pt>
                <c:pt idx="6" formatCode="#,##0">
                  <c:v>124000</c:v>
                </c:pt>
                <c:pt idx="9" formatCode="#,##0">
                  <c:v>119400</c:v>
                </c:pt>
                <c:pt idx="12" formatCode="#,##0">
                  <c:v>484200</c:v>
                </c:pt>
              </c:numCache>
            </c:numRef>
          </c:val>
          <c:extLst>
            <c:ext xmlns:c16="http://schemas.microsoft.com/office/drawing/2014/chart" uri="{C3380CC4-5D6E-409C-BE32-E72D297353CC}">
              <c16:uniqueId val="{00000001-639C-4CEC-9CEC-C37E3A47ACE6}"/>
            </c:ext>
          </c:extLst>
        </c:ser>
        <c:ser>
          <c:idx val="1"/>
          <c:order val="1"/>
          <c:tx>
            <c:strRef>
              <c:f>Energía!$C$25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Energía!$D$24:$Q$24</c:f>
              <c:strCache>
                <c:ptCount val="13"/>
                <c:pt idx="0">
                  <c:v>Trimestre I</c:v>
                </c:pt>
                <c:pt idx="3">
                  <c:v>Trimestre II</c:v>
                </c:pt>
                <c:pt idx="6">
                  <c:v>Trimestre III</c:v>
                </c:pt>
                <c:pt idx="9">
                  <c:v>Trimestre IV</c:v>
                </c:pt>
                <c:pt idx="12">
                  <c:v>TOTAL PERIODO</c:v>
                </c:pt>
              </c:strCache>
            </c:strRef>
          </c:cat>
          <c:val>
            <c:numRef>
              <c:f>Energía!$D$25:$Q$25</c:f>
              <c:numCache>
                <c:formatCode>#,##0</c:formatCode>
                <c:ptCount val="14"/>
                <c:pt idx="0">
                  <c:v>510000</c:v>
                </c:pt>
                <c:pt idx="3">
                  <c:v>510000</c:v>
                </c:pt>
                <c:pt idx="6">
                  <c:v>510000</c:v>
                </c:pt>
                <c:pt idx="9">
                  <c:v>510000</c:v>
                </c:pt>
                <c:pt idx="12" formatCode="General">
                  <c:v>5500</c:v>
                </c:pt>
              </c:numCache>
            </c:numRef>
          </c:val>
          <c:extLst>
            <c:ext xmlns:c16="http://schemas.microsoft.com/office/drawing/2014/chart" uri="{C3380CC4-5D6E-409C-BE32-E72D297353CC}">
              <c16:uniqueId val="{00000002-639C-4CEC-9CEC-C37E3A47ACE6}"/>
            </c:ext>
          </c:extLst>
        </c:ser>
        <c:dLbls>
          <c:dLblPos val="ctr"/>
          <c:showLegendKey val="0"/>
          <c:showVal val="1"/>
          <c:showCatName val="0"/>
          <c:showSerName val="0"/>
          <c:showPercent val="0"/>
          <c:showBubbleSize val="0"/>
        </c:dLbls>
        <c:gapWidth val="150"/>
        <c:axId val="-192377568"/>
        <c:axId val="-192377024"/>
      </c:barChart>
      <c:catAx>
        <c:axId val="-19237756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2377024"/>
        <c:crosses val="autoZero"/>
        <c:auto val="1"/>
        <c:lblAlgn val="ctr"/>
        <c:lblOffset val="100"/>
        <c:noMultiLvlLbl val="0"/>
      </c:catAx>
      <c:valAx>
        <c:axId val="-19237702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2377568"/>
        <c:crosses val="autoZero"/>
        <c:crossBetween val="between"/>
      </c:valAx>
      <c:spPr>
        <a:noFill/>
        <a:ln>
          <a:noFill/>
        </a:ln>
        <a:effectLst/>
      </c:spPr>
    </c:plotArea>
    <c:legend>
      <c:legendPos val="b"/>
      <c:layout>
        <c:manualLayout>
          <c:xMode val="edge"/>
          <c:yMode val="edge"/>
          <c:x val="0.43625879148002339"/>
          <c:y val="0.88126562684384979"/>
          <c:w val="9.4630522625689453E-2"/>
          <c:h val="0.1187343731561501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Agua!$C$26</c:f>
              <c:strCache>
                <c:ptCount val="1"/>
                <c:pt idx="0">
                  <c:v>Variable 1</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0DB2-4D9C-9575-93EA81F3D34E}"/>
              </c:ext>
            </c:extLst>
          </c:dPt>
          <c:dLbls>
            <c:dLbl>
              <c:idx val="0"/>
              <c:layout>
                <c:manualLayout>
                  <c:x val="0"/>
                  <c:y val="-1.447798156551537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DB2-4D9C-9575-93EA81F3D34E}"/>
                </c:ext>
              </c:extLst>
            </c:dLbl>
            <c:dLbl>
              <c:idx val="4"/>
              <c:layout>
                <c:manualLayout>
                  <c:x val="-9.6934429582875604E-4"/>
                  <c:y val="1.220426714404670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DB2-4D9C-9575-93EA81F3D34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Agua!$D$24:$Q$24</c15:sqref>
                  </c15:fullRef>
                </c:ext>
              </c:extLst>
              <c:f>(Agua!$D$24,Agua!$G$24,Agua!$J$24,Agua!$M$24,Agua!$P$24)</c:f>
              <c:strCache>
                <c:ptCount val="5"/>
                <c:pt idx="0">
                  <c:v>Trimestre I</c:v>
                </c:pt>
                <c:pt idx="1">
                  <c:v>Trimestre II</c:v>
                </c:pt>
                <c:pt idx="2">
                  <c:v>Trimestre III</c:v>
                </c:pt>
                <c:pt idx="3">
                  <c:v>Trimestre IV</c:v>
                </c:pt>
                <c:pt idx="4">
                  <c:v>TOTAL PERIODO</c:v>
                </c:pt>
              </c:strCache>
            </c:strRef>
          </c:cat>
          <c:val>
            <c:numRef>
              <c:extLst>
                <c:ext xmlns:c15="http://schemas.microsoft.com/office/drawing/2012/chart" uri="{02D57815-91ED-43cb-92C2-25804820EDAC}">
                  <c15:fullRef>
                    <c15:sqref>Agua!$D$26:$Q$26</c15:sqref>
                  </c15:fullRef>
                </c:ext>
              </c:extLst>
              <c:f>(Agua!$D$26,Agua!$G$26,Agua!$J$26,Agua!$M$26,Agua!$P$26)</c:f>
              <c:numCache>
                <c:formatCode>#,##0</c:formatCode>
                <c:ptCount val="5"/>
                <c:pt idx="0">
                  <c:v>971</c:v>
                </c:pt>
                <c:pt idx="1">
                  <c:v>1136</c:v>
                </c:pt>
                <c:pt idx="2">
                  <c:v>1005</c:v>
                </c:pt>
                <c:pt idx="3">
                  <c:v>1219</c:v>
                </c:pt>
                <c:pt idx="4">
                  <c:v>4331</c:v>
                </c:pt>
              </c:numCache>
            </c:numRef>
          </c:val>
          <c:extLst>
            <c:ext xmlns:c16="http://schemas.microsoft.com/office/drawing/2014/chart" uri="{C3380CC4-5D6E-409C-BE32-E72D297353CC}">
              <c16:uniqueId val="{00000002-0DB2-4D9C-9575-93EA81F3D34E}"/>
            </c:ext>
          </c:extLst>
        </c:ser>
        <c:ser>
          <c:idx val="1"/>
          <c:order val="1"/>
          <c:tx>
            <c:strRef>
              <c:f>Agua!$C$25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Agua!$D$24:$Q$24</c15:sqref>
                  </c15:fullRef>
                </c:ext>
              </c:extLst>
              <c:f>(Agua!$D$24,Agua!$G$24,Agua!$J$24,Agua!$M$24,Agua!$P$24)</c:f>
              <c:strCache>
                <c:ptCount val="5"/>
                <c:pt idx="0">
                  <c:v>Trimestre I</c:v>
                </c:pt>
                <c:pt idx="1">
                  <c:v>Trimestre II</c:v>
                </c:pt>
                <c:pt idx="2">
                  <c:v>Trimestre III</c:v>
                </c:pt>
                <c:pt idx="3">
                  <c:v>Trimestre IV</c:v>
                </c:pt>
                <c:pt idx="4">
                  <c:v>TOTAL PERIODO</c:v>
                </c:pt>
              </c:strCache>
            </c:strRef>
          </c:cat>
          <c:val>
            <c:numRef>
              <c:extLst>
                <c:ext xmlns:c15="http://schemas.microsoft.com/office/drawing/2012/chart" uri="{02D57815-91ED-43cb-92C2-25804820EDAC}">
                  <c15:fullRef>
                    <c15:sqref>Agua!$D$25:$Q$25</c15:sqref>
                  </c15:fullRef>
                </c:ext>
              </c:extLst>
              <c:f>(Agua!$D$25,Agua!$G$25,Agua!$J$25,Agua!$M$25,Agua!$P$25)</c:f>
              <c:numCache>
                <c:formatCode>#,##0</c:formatCode>
                <c:ptCount val="5"/>
                <c:pt idx="0">
                  <c:v>5500</c:v>
                </c:pt>
                <c:pt idx="1">
                  <c:v>5500</c:v>
                </c:pt>
                <c:pt idx="2">
                  <c:v>5500</c:v>
                </c:pt>
                <c:pt idx="3">
                  <c:v>5500</c:v>
                </c:pt>
                <c:pt idx="4">
                  <c:v>5500</c:v>
                </c:pt>
              </c:numCache>
            </c:numRef>
          </c:val>
          <c:extLst>
            <c:ext xmlns:c16="http://schemas.microsoft.com/office/drawing/2014/chart" uri="{C3380CC4-5D6E-409C-BE32-E72D297353CC}">
              <c16:uniqueId val="{00000003-0DB2-4D9C-9575-93EA81F3D34E}"/>
            </c:ext>
          </c:extLst>
        </c:ser>
        <c:dLbls>
          <c:dLblPos val="ctr"/>
          <c:showLegendKey val="0"/>
          <c:showVal val="1"/>
          <c:showCatName val="0"/>
          <c:showSerName val="0"/>
          <c:showPercent val="0"/>
          <c:showBubbleSize val="0"/>
        </c:dLbls>
        <c:gapWidth val="150"/>
        <c:axId val="-192374304"/>
        <c:axId val="-192376480"/>
      </c:barChart>
      <c:catAx>
        <c:axId val="-19237430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2376480"/>
        <c:crosses val="autoZero"/>
        <c:auto val="1"/>
        <c:lblAlgn val="ctr"/>
        <c:lblOffset val="100"/>
        <c:noMultiLvlLbl val="0"/>
      </c:catAx>
      <c:valAx>
        <c:axId val="-19237648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2374304"/>
        <c:crosses val="autoZero"/>
        <c:crossBetween val="between"/>
      </c:valAx>
      <c:spPr>
        <a:noFill/>
        <a:ln>
          <a:noFill/>
        </a:ln>
        <a:effectLst/>
      </c:spPr>
    </c:plotArea>
    <c:legend>
      <c:legendPos val="b"/>
      <c:layout>
        <c:manualLayout>
          <c:xMode val="edge"/>
          <c:yMode val="edge"/>
          <c:x val="0.43625879148002339"/>
          <c:y val="0.88126562684384979"/>
          <c:w val="9.4630522625689453E-2"/>
          <c:h val="0.1187343731561501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Correspondencia!$C$28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4C76-4AFE-9C62-275F11F7C49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Correspondencia!$D$24:$Q$24</c:f>
              <c:strCache>
                <c:ptCount val="13"/>
                <c:pt idx="0">
                  <c:v>Trimestre I</c:v>
                </c:pt>
                <c:pt idx="3">
                  <c:v>Trimestre II</c:v>
                </c:pt>
                <c:pt idx="6">
                  <c:v>Trimestre III</c:v>
                </c:pt>
                <c:pt idx="9">
                  <c:v>Trimestre IV</c:v>
                </c:pt>
                <c:pt idx="12">
                  <c:v>TOTAL PERIODO</c:v>
                </c:pt>
              </c:strCache>
            </c:strRef>
          </c:cat>
          <c:val>
            <c:numRef>
              <c:f>Correspondencia!$D$28:$Q$28</c:f>
              <c:numCache>
                <c:formatCode>0</c:formatCode>
                <c:ptCount val="14"/>
                <c:pt idx="0">
                  <c:v>100</c:v>
                </c:pt>
                <c:pt idx="3">
                  <c:v>100</c:v>
                </c:pt>
                <c:pt idx="6">
                  <c:v>100</c:v>
                </c:pt>
                <c:pt idx="9">
                  <c:v>100</c:v>
                </c:pt>
                <c:pt idx="12" formatCode="General">
                  <c:v>100</c:v>
                </c:pt>
              </c:numCache>
            </c:numRef>
          </c:val>
          <c:extLst>
            <c:ext xmlns:c16="http://schemas.microsoft.com/office/drawing/2014/chart" uri="{C3380CC4-5D6E-409C-BE32-E72D297353CC}">
              <c16:uniqueId val="{00000001-4C76-4AFE-9C62-275F11F7C493}"/>
            </c:ext>
          </c:extLst>
        </c:ser>
        <c:ser>
          <c:idx val="1"/>
          <c:order val="1"/>
          <c:tx>
            <c:strRef>
              <c:f>Correspondencia!$C$25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Correspondencia!$D$24:$Q$24</c:f>
              <c:strCache>
                <c:ptCount val="13"/>
                <c:pt idx="0">
                  <c:v>Trimestre I</c:v>
                </c:pt>
                <c:pt idx="3">
                  <c:v>Trimestre II</c:v>
                </c:pt>
                <c:pt idx="6">
                  <c:v>Trimestre III</c:v>
                </c:pt>
                <c:pt idx="9">
                  <c:v>Trimestre IV</c:v>
                </c:pt>
                <c:pt idx="12">
                  <c:v>TOTAL PERIODO</c:v>
                </c:pt>
              </c:strCache>
            </c:strRef>
          </c:cat>
          <c:val>
            <c:numRef>
              <c:f>Correspondencia!$D$25:$Q$25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4C76-4AFE-9C62-275F11F7C493}"/>
            </c:ext>
          </c:extLst>
        </c:ser>
        <c:dLbls>
          <c:dLblPos val="ctr"/>
          <c:showLegendKey val="0"/>
          <c:showVal val="1"/>
          <c:showCatName val="0"/>
          <c:showSerName val="0"/>
          <c:showPercent val="0"/>
          <c:showBubbleSize val="0"/>
        </c:dLbls>
        <c:gapWidth val="150"/>
        <c:axId val="-192379200"/>
        <c:axId val="-41467072"/>
      </c:barChart>
      <c:catAx>
        <c:axId val="-19237920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1467072"/>
        <c:crosses val="autoZero"/>
        <c:auto val="1"/>
        <c:lblAlgn val="ctr"/>
        <c:lblOffset val="100"/>
        <c:noMultiLvlLbl val="0"/>
      </c:catAx>
      <c:valAx>
        <c:axId val="-4146707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2379200"/>
        <c:crosses val="autoZero"/>
        <c:crossBetween val="between"/>
      </c:valAx>
      <c:spPr>
        <a:noFill/>
        <a:ln>
          <a:noFill/>
        </a:ln>
        <a:effectLst/>
      </c:spPr>
    </c:plotArea>
    <c:legend>
      <c:legendPos val="b"/>
      <c:layout>
        <c:manualLayout>
          <c:xMode val="edge"/>
          <c:yMode val="edge"/>
          <c:x val="0.43625879148002339"/>
          <c:y val="0.88126562684384979"/>
          <c:w val="9.4578922943997848E-2"/>
          <c:h val="0.11538542297597418"/>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'Solicitudes Mto Vehí'!$C$28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CA19-45E2-B091-8D9BD039E1F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'Solicitudes Mto Vehí'!$D$24:$Q$24</c:f>
              <c:strCache>
                <c:ptCount val="13"/>
                <c:pt idx="0">
                  <c:v>Trimestre I</c:v>
                </c:pt>
                <c:pt idx="3">
                  <c:v>Trimestre II</c:v>
                </c:pt>
                <c:pt idx="6">
                  <c:v>Trimestre III</c:v>
                </c:pt>
                <c:pt idx="9">
                  <c:v>Trimestre IV</c:v>
                </c:pt>
                <c:pt idx="12">
                  <c:v>TOTAL PERIODO</c:v>
                </c:pt>
              </c:strCache>
            </c:strRef>
          </c:cat>
          <c:val>
            <c:numRef>
              <c:f>'Solicitudes Mto Vehí'!$D$28:$Q$28</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1-CA19-45E2-B091-8D9BD039E1F1}"/>
            </c:ext>
          </c:extLst>
        </c:ser>
        <c:ser>
          <c:idx val="1"/>
          <c:order val="1"/>
          <c:tx>
            <c:strRef>
              <c:f>'Solicitudes Mto Vehí'!$C$25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'Solicitudes Mto Vehí'!$D$24:$Q$24</c:f>
              <c:strCache>
                <c:ptCount val="13"/>
                <c:pt idx="0">
                  <c:v>Trimestre I</c:v>
                </c:pt>
                <c:pt idx="3">
                  <c:v>Trimestre II</c:v>
                </c:pt>
                <c:pt idx="6">
                  <c:v>Trimestre III</c:v>
                </c:pt>
                <c:pt idx="9">
                  <c:v>Trimestre IV</c:v>
                </c:pt>
                <c:pt idx="12">
                  <c:v>TOTAL PERIODO</c:v>
                </c:pt>
              </c:strCache>
            </c:strRef>
          </c:cat>
          <c:val>
            <c:numRef>
              <c:f>'Solicitudes Mto Vehí'!$D$25:$Q$25</c:f>
              <c:numCache>
                <c:formatCode>0</c:formatCode>
                <c:ptCount val="14"/>
                <c:pt idx="0">
                  <c:v>90</c:v>
                </c:pt>
                <c:pt idx="3">
                  <c:v>90</c:v>
                </c:pt>
                <c:pt idx="6">
                  <c:v>90</c:v>
                </c:pt>
                <c:pt idx="9">
                  <c:v>90</c:v>
                </c:pt>
                <c:pt idx="12" formatCode="General">
                  <c:v>90</c:v>
                </c:pt>
              </c:numCache>
            </c:numRef>
          </c:val>
          <c:extLst>
            <c:ext xmlns:c16="http://schemas.microsoft.com/office/drawing/2014/chart" uri="{C3380CC4-5D6E-409C-BE32-E72D297353CC}">
              <c16:uniqueId val="{00000002-CA19-45E2-B091-8D9BD039E1F1}"/>
            </c:ext>
          </c:extLst>
        </c:ser>
        <c:dLbls>
          <c:dLblPos val="ctr"/>
          <c:showLegendKey val="0"/>
          <c:showVal val="1"/>
          <c:showCatName val="0"/>
          <c:showSerName val="0"/>
          <c:showPercent val="0"/>
          <c:showBubbleSize val="0"/>
        </c:dLbls>
        <c:gapWidth val="150"/>
        <c:axId val="-192380832"/>
        <c:axId val="-192379744"/>
      </c:barChart>
      <c:catAx>
        <c:axId val="-19238083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2379744"/>
        <c:crosses val="autoZero"/>
        <c:auto val="1"/>
        <c:lblAlgn val="ctr"/>
        <c:lblOffset val="100"/>
        <c:noMultiLvlLbl val="0"/>
      </c:catAx>
      <c:valAx>
        <c:axId val="-19237974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92380832"/>
        <c:crosses val="autoZero"/>
        <c:crossBetween val="between"/>
      </c:valAx>
      <c:spPr>
        <a:noFill/>
        <a:ln>
          <a:noFill/>
        </a:ln>
        <a:effectLst/>
      </c:spPr>
    </c:plotArea>
    <c:legend>
      <c:legendPos val="b"/>
      <c:layout>
        <c:manualLayout>
          <c:xMode val="edge"/>
          <c:yMode val="edge"/>
          <c:x val="0.43625879148002339"/>
          <c:y val="0.88126562684384979"/>
          <c:w val="9.4630522625689453E-2"/>
          <c:h val="0.1187343731561501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Mantenimiento1!$C$25</c:f>
              <c:strCache>
                <c:ptCount val="1"/>
                <c:pt idx="0">
                  <c:v>Meta</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Mantenimiento1!$D$24:$O$24</c:f>
              <c:strCache>
                <c:ptCount val="10"/>
                <c:pt idx="0">
                  <c:v>Trimestre I</c:v>
                </c:pt>
                <c:pt idx="3">
                  <c:v>Trimestre II</c:v>
                </c:pt>
                <c:pt idx="6">
                  <c:v>Trimestre III</c:v>
                </c:pt>
                <c:pt idx="9">
                  <c:v>Trimestre IV</c:v>
                </c:pt>
              </c:strCache>
            </c:strRef>
          </c:cat>
          <c:val>
            <c:numRef>
              <c:f>Mantenimiento1!$D$25:$O$25</c:f>
              <c:numCache>
                <c:formatCode>0</c:formatCode>
                <c:ptCount val="12"/>
                <c:pt idx="0">
                  <c:v>100</c:v>
                </c:pt>
                <c:pt idx="3">
                  <c:v>100</c:v>
                </c:pt>
                <c:pt idx="6">
                  <c:v>100</c:v>
                </c:pt>
                <c:pt idx="9">
                  <c:v>100</c:v>
                </c:pt>
              </c:numCache>
            </c:numRef>
          </c:val>
          <c:extLst>
            <c:ext xmlns:c16="http://schemas.microsoft.com/office/drawing/2014/chart" uri="{C3380CC4-5D6E-409C-BE32-E72D297353CC}">
              <c16:uniqueId val="{00000011-C0A3-49DF-BF32-90A3E93F6488}"/>
            </c:ext>
          </c:extLst>
        </c:ser>
        <c:ser>
          <c:idx val="1"/>
          <c:order val="1"/>
          <c:tx>
            <c:strRef>
              <c:f>Mantenimiento1!$C$28</c:f>
              <c:strCache>
                <c:ptCount val="1"/>
                <c:pt idx="0">
                  <c:v>Resultados </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Mantenimiento1!$D$24:$O$24</c:f>
              <c:strCache>
                <c:ptCount val="10"/>
                <c:pt idx="0">
                  <c:v>Trimestre I</c:v>
                </c:pt>
                <c:pt idx="3">
                  <c:v>Trimestre II</c:v>
                </c:pt>
                <c:pt idx="6">
                  <c:v>Trimestre III</c:v>
                </c:pt>
                <c:pt idx="9">
                  <c:v>Trimestre IV</c:v>
                </c:pt>
              </c:strCache>
            </c:strRef>
          </c:cat>
          <c:val>
            <c:numRef>
              <c:f>Mantenimiento1!$D$28:$O$28</c:f>
              <c:numCache>
                <c:formatCode>0</c:formatCode>
                <c:ptCount val="12"/>
                <c:pt idx="0">
                  <c:v>100</c:v>
                </c:pt>
                <c:pt idx="3">
                  <c:v>100</c:v>
                </c:pt>
                <c:pt idx="6">
                  <c:v>0</c:v>
                </c:pt>
                <c:pt idx="9">
                  <c:v>0</c:v>
                </c:pt>
              </c:numCache>
            </c:numRef>
          </c:val>
          <c:extLst>
            <c:ext xmlns:c16="http://schemas.microsoft.com/office/drawing/2014/chart" uri="{C3380CC4-5D6E-409C-BE32-E72D297353CC}">
              <c16:uniqueId val="{00000012-C0A3-49DF-BF32-90A3E93F6488}"/>
            </c:ext>
          </c:extLst>
        </c:ser>
        <c:dLbls>
          <c:dLblPos val="inEnd"/>
          <c:showLegendKey val="0"/>
          <c:showVal val="1"/>
          <c:showCatName val="0"/>
          <c:showSerName val="0"/>
          <c:showPercent val="0"/>
          <c:showBubbleSize val="0"/>
        </c:dLbls>
        <c:gapWidth val="65"/>
        <c:axId val="-192375936"/>
        <c:axId val="-192375392"/>
      </c:barChart>
      <c:dateAx>
        <c:axId val="-1923759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2375392"/>
        <c:crosses val="autoZero"/>
        <c:auto val="0"/>
        <c:lblOffset val="100"/>
        <c:baseTimeUnit val="days"/>
        <c:majorUnit val="3"/>
        <c:minorUnit val="3"/>
      </c:dateAx>
      <c:valAx>
        <c:axId val="-19237539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2375936"/>
        <c:crossesAt val="4"/>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Mantenimiento2!$C$28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C0E4-4C79-8967-B675DE91D678}"/>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Mantenimiento2!$D$24:$Q$24</c:f>
              <c:strCache>
                <c:ptCount val="13"/>
                <c:pt idx="0">
                  <c:v>Trimestre I</c:v>
                </c:pt>
                <c:pt idx="3">
                  <c:v>Trimestre II</c:v>
                </c:pt>
                <c:pt idx="6">
                  <c:v>Trimestre III</c:v>
                </c:pt>
                <c:pt idx="9">
                  <c:v>Trimestre IV</c:v>
                </c:pt>
                <c:pt idx="12">
                  <c:v>TOTAL PERIODO</c:v>
                </c:pt>
              </c:strCache>
            </c:strRef>
          </c:cat>
          <c:val>
            <c:numRef>
              <c:f>Mantenimiento2!$D$28:$Q$28</c:f>
              <c:numCache>
                <c:formatCode>0</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1-C0E4-4C79-8967-B675DE91D678}"/>
            </c:ext>
          </c:extLst>
        </c:ser>
        <c:ser>
          <c:idx val="1"/>
          <c:order val="1"/>
          <c:tx>
            <c:strRef>
              <c:f>Mantenimiento2!$C$25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Mantenimiento2!$D$24:$Q$24</c:f>
              <c:strCache>
                <c:ptCount val="13"/>
                <c:pt idx="0">
                  <c:v>Trimestre I</c:v>
                </c:pt>
                <c:pt idx="3">
                  <c:v>Trimestre II</c:v>
                </c:pt>
                <c:pt idx="6">
                  <c:v>Trimestre III</c:v>
                </c:pt>
                <c:pt idx="9">
                  <c:v>Trimestre IV</c:v>
                </c:pt>
                <c:pt idx="12">
                  <c:v>TOTAL PERIODO</c:v>
                </c:pt>
              </c:strCache>
            </c:strRef>
          </c:cat>
          <c:val>
            <c:numRef>
              <c:f>Mantenimiento2!$D$25:$Q$25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C0E4-4C79-8967-B675DE91D678}"/>
            </c:ext>
          </c:extLst>
        </c:ser>
        <c:dLbls>
          <c:dLblPos val="ctr"/>
          <c:showLegendKey val="0"/>
          <c:showVal val="1"/>
          <c:showCatName val="0"/>
          <c:showSerName val="0"/>
          <c:showPercent val="0"/>
          <c:showBubbleSize val="0"/>
        </c:dLbls>
        <c:gapWidth val="150"/>
        <c:axId val="-192374848"/>
        <c:axId val="-192381376"/>
      </c:barChart>
      <c:catAx>
        <c:axId val="-19237484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2381376"/>
        <c:crosses val="autoZero"/>
        <c:auto val="1"/>
        <c:lblAlgn val="ctr"/>
        <c:lblOffset val="100"/>
        <c:noMultiLvlLbl val="0"/>
      </c:catAx>
      <c:valAx>
        <c:axId val="-19238137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2374848"/>
        <c:crosses val="autoZero"/>
        <c:crossBetween val="between"/>
      </c:valAx>
      <c:spPr>
        <a:noFill/>
        <a:ln>
          <a:noFill/>
        </a:ln>
        <a:effectLst/>
      </c:spPr>
    </c:plotArea>
    <c:legend>
      <c:legendPos val="b"/>
      <c:layout>
        <c:manualLayout>
          <c:xMode val="edge"/>
          <c:yMode val="edge"/>
          <c:x val="0.43625879148002339"/>
          <c:y val="0.88126562684384979"/>
          <c:w val="9.4578922943997848E-2"/>
          <c:h val="0.11538542297597418"/>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161922</xdr:colOff>
      <xdr:row>27</xdr:row>
      <xdr:rowOff>59531</xdr:rowOff>
    </xdr:from>
    <xdr:to>
      <xdr:col>16</xdr:col>
      <xdr:colOff>559593</xdr:colOff>
      <xdr:row>37</xdr:row>
      <xdr:rowOff>130970</xdr:rowOff>
    </xdr:to>
    <xdr:graphicFrame macro="">
      <xdr:nvGraphicFramePr>
        <xdr:cNvPr id="2" name="1 Gráfico">
          <a:extLst>
            <a:ext uri="{FF2B5EF4-FFF2-40B4-BE49-F238E27FC236}">
              <a16:creationId xmlns:a16="http://schemas.microsoft.com/office/drawing/2014/main" id="{3A70B2D1-F624-4139-B437-DF6D36B77A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FCA0CD9F-1A67-4027-BC6A-A27A72BF5E01}"/>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161922</xdr:colOff>
      <xdr:row>27</xdr:row>
      <xdr:rowOff>130969</xdr:rowOff>
    </xdr:from>
    <xdr:to>
      <xdr:col>16</xdr:col>
      <xdr:colOff>559593</xdr:colOff>
      <xdr:row>37</xdr:row>
      <xdr:rowOff>130970</xdr:rowOff>
    </xdr:to>
    <xdr:graphicFrame macro="">
      <xdr:nvGraphicFramePr>
        <xdr:cNvPr id="2" name="1 Gráfico">
          <a:extLst>
            <a:ext uri="{FF2B5EF4-FFF2-40B4-BE49-F238E27FC236}">
              <a16:creationId xmlns:a16="http://schemas.microsoft.com/office/drawing/2014/main" id="{D6D28826-6413-40B0-A064-AD93258CF2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806EECFF-3E55-4DF9-A9AE-56FEE71154F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DBB78BF-A5E9-479C-896A-1E03F11C2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9475"/>
    <xdr:pic>
      <xdr:nvPicPr>
        <xdr:cNvPr id="3" name="Imagen 2">
          <a:extLst>
            <a:ext uri="{FF2B5EF4-FFF2-40B4-BE49-F238E27FC236}">
              <a16:creationId xmlns:a16="http://schemas.microsoft.com/office/drawing/2014/main" id="{EDE2456E-0F57-4AFE-A29C-388B9DDB5D1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9475"/>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4417" y="222248"/>
          <a:ext cx="752475" cy="879475"/>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18"/>
  <sheetViews>
    <sheetView showGridLines="0" topLeftCell="A10" zoomScale="80" zoomScaleNormal="80" zoomScaleSheetLayoutView="100" workbookViewId="0">
      <selection activeCell="D45" sqref="D45:J45"/>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64"/>
      <c r="C2" s="65"/>
      <c r="D2" s="66"/>
      <c r="E2" s="70" t="s">
        <v>60</v>
      </c>
      <c r="F2" s="71"/>
      <c r="G2" s="71"/>
      <c r="H2" s="71"/>
      <c r="I2" s="71"/>
      <c r="J2" s="71"/>
      <c r="K2" s="71"/>
      <c r="L2" s="71"/>
      <c r="M2" s="71"/>
      <c r="N2" s="72"/>
      <c r="O2" s="79" t="s">
        <v>59</v>
      </c>
      <c r="P2" s="79"/>
      <c r="Q2" s="79"/>
      <c r="R2" s="79"/>
    </row>
    <row r="3" spans="2:18" ht="24.75" customHeight="1" x14ac:dyDescent="0.2">
      <c r="B3" s="67"/>
      <c r="C3" s="68"/>
      <c r="D3" s="69"/>
      <c r="E3" s="73"/>
      <c r="F3" s="74"/>
      <c r="G3" s="74"/>
      <c r="H3" s="74"/>
      <c r="I3" s="74"/>
      <c r="J3" s="74"/>
      <c r="K3" s="74"/>
      <c r="L3" s="74"/>
      <c r="M3" s="74"/>
      <c r="N3" s="75"/>
      <c r="O3" s="79" t="s">
        <v>97</v>
      </c>
      <c r="P3" s="79"/>
      <c r="Q3" s="79"/>
      <c r="R3" s="79"/>
    </row>
    <row r="4" spans="2:18" ht="24.75" customHeight="1" thickBot="1" x14ac:dyDescent="0.25">
      <c r="B4" s="67"/>
      <c r="C4" s="68"/>
      <c r="D4" s="69"/>
      <c r="E4" s="76"/>
      <c r="F4" s="77"/>
      <c r="G4" s="77"/>
      <c r="H4" s="77"/>
      <c r="I4" s="77"/>
      <c r="J4" s="77"/>
      <c r="K4" s="77"/>
      <c r="L4" s="77"/>
      <c r="M4" s="77"/>
      <c r="N4" s="78"/>
      <c r="O4" s="79" t="s">
        <v>98</v>
      </c>
      <c r="P4" s="79"/>
      <c r="Q4" s="79"/>
      <c r="R4" s="79"/>
    </row>
    <row r="5" spans="2:18" ht="13.5" thickBot="1" x14ac:dyDescent="0.25">
      <c r="B5" s="80" t="s">
        <v>113</v>
      </c>
      <c r="C5" s="81"/>
      <c r="D5" s="81"/>
      <c r="E5" s="81"/>
      <c r="F5" s="81"/>
      <c r="G5" s="81"/>
      <c r="H5" s="81"/>
      <c r="I5" s="81"/>
      <c r="J5" s="81"/>
      <c r="K5" s="81"/>
      <c r="L5" s="81"/>
      <c r="M5" s="81"/>
      <c r="N5" s="81"/>
      <c r="O5" s="82"/>
      <c r="P5" s="82"/>
      <c r="Q5" s="82"/>
      <c r="R5" s="83"/>
    </row>
    <row r="6" spans="2:18" ht="15" customHeight="1" thickBot="1" x14ac:dyDescent="0.25">
      <c r="B6" s="84" t="s">
        <v>75</v>
      </c>
      <c r="C6" s="85"/>
      <c r="D6" s="85"/>
      <c r="E6" s="85"/>
      <c r="F6" s="85"/>
      <c r="G6" s="85"/>
      <c r="H6" s="85"/>
      <c r="I6" s="85"/>
      <c r="J6" s="85"/>
      <c r="K6" s="85"/>
      <c r="L6" s="85"/>
      <c r="M6" s="85"/>
      <c r="N6" s="85"/>
      <c r="O6" s="85"/>
      <c r="P6" s="85"/>
      <c r="Q6" s="85"/>
      <c r="R6" s="86"/>
    </row>
    <row r="7" spans="2:18" ht="13.5" thickBot="1" x14ac:dyDescent="0.25">
      <c r="B7" s="2"/>
      <c r="C7" s="87"/>
      <c r="D7" s="87"/>
      <c r="E7" s="87"/>
      <c r="F7" s="87"/>
      <c r="G7" s="87"/>
      <c r="H7" s="87"/>
      <c r="I7" s="87"/>
      <c r="J7" s="87"/>
      <c r="K7" s="87"/>
      <c r="L7" s="87"/>
      <c r="M7" s="87"/>
      <c r="N7" s="87"/>
      <c r="O7" s="87"/>
      <c r="P7" s="87"/>
      <c r="Q7" s="87"/>
      <c r="R7" s="3"/>
    </row>
    <row r="8" spans="2:18" ht="23.25" customHeight="1" thickBot="1" x14ac:dyDescent="0.25">
      <c r="B8" s="2"/>
      <c r="C8" s="4" t="s">
        <v>45</v>
      </c>
      <c r="D8" s="88" t="s">
        <v>38</v>
      </c>
      <c r="E8" s="89"/>
      <c r="F8" s="89"/>
      <c r="G8" s="89"/>
      <c r="H8" s="89"/>
      <c r="I8" s="90"/>
      <c r="J8" s="91" t="s">
        <v>41</v>
      </c>
      <c r="K8" s="92"/>
      <c r="L8" s="93" t="s">
        <v>101</v>
      </c>
      <c r="M8" s="94"/>
      <c r="N8" s="94"/>
      <c r="O8" s="94"/>
      <c r="P8" s="94"/>
      <c r="Q8" s="95"/>
      <c r="R8" s="3"/>
    </row>
    <row r="9" spans="2:18" ht="23.25" customHeight="1" thickBot="1" x14ac:dyDescent="0.25">
      <c r="B9" s="2"/>
      <c r="C9" s="4" t="s">
        <v>44</v>
      </c>
      <c r="D9" s="50" t="s">
        <v>102</v>
      </c>
      <c r="E9" s="51"/>
      <c r="F9" s="51"/>
      <c r="G9" s="51"/>
      <c r="H9" s="51"/>
      <c r="I9" s="52"/>
      <c r="J9" s="53" t="s">
        <v>42</v>
      </c>
      <c r="K9" s="54"/>
      <c r="L9" s="57" t="s">
        <v>112</v>
      </c>
      <c r="M9" s="58"/>
      <c r="N9" s="58"/>
      <c r="O9" s="58"/>
      <c r="P9" s="58"/>
      <c r="Q9" s="59"/>
      <c r="R9" s="3"/>
    </row>
    <row r="10" spans="2:18" ht="23.25" customHeight="1" thickBot="1" x14ac:dyDescent="0.25">
      <c r="B10" s="2"/>
      <c r="C10" s="4" t="s">
        <v>43</v>
      </c>
      <c r="D10" s="63" t="s">
        <v>103</v>
      </c>
      <c r="E10" s="51"/>
      <c r="F10" s="51"/>
      <c r="G10" s="51"/>
      <c r="H10" s="51"/>
      <c r="I10" s="52"/>
      <c r="J10" s="55"/>
      <c r="K10" s="56"/>
      <c r="L10" s="60"/>
      <c r="M10" s="61"/>
      <c r="N10" s="61"/>
      <c r="O10" s="61"/>
      <c r="P10" s="61"/>
      <c r="Q10" s="62"/>
      <c r="R10" s="3"/>
    </row>
    <row r="11" spans="2:18" ht="6" customHeight="1" thickBot="1" x14ac:dyDescent="0.25">
      <c r="B11" s="2"/>
      <c r="I11" s="5"/>
      <c r="R11" s="3"/>
    </row>
    <row r="12" spans="2:18" ht="15" customHeight="1" x14ac:dyDescent="0.2">
      <c r="B12" s="2"/>
      <c r="C12" s="117" t="s">
        <v>13</v>
      </c>
      <c r="D12" s="118"/>
      <c r="E12" s="117" t="s">
        <v>76</v>
      </c>
      <c r="F12" s="119"/>
      <c r="G12" s="120" t="s">
        <v>0</v>
      </c>
      <c r="H12" s="121"/>
      <c r="I12" s="117" t="s">
        <v>2</v>
      </c>
      <c r="J12" s="119"/>
      <c r="K12" s="122" t="s">
        <v>5</v>
      </c>
      <c r="L12" s="123"/>
      <c r="M12" s="124" t="s">
        <v>1</v>
      </c>
      <c r="N12" s="125"/>
      <c r="O12" s="126"/>
      <c r="P12" s="96" t="s">
        <v>46</v>
      </c>
      <c r="Q12" s="97"/>
      <c r="R12" s="3"/>
    </row>
    <row r="13" spans="2:18" ht="15" customHeight="1" x14ac:dyDescent="0.2">
      <c r="B13" s="2"/>
      <c r="C13" s="98" t="s">
        <v>104</v>
      </c>
      <c r="D13" s="99"/>
      <c r="E13" s="102" t="s">
        <v>134</v>
      </c>
      <c r="F13" s="103"/>
      <c r="G13" s="105" t="s">
        <v>105</v>
      </c>
      <c r="H13" s="106"/>
      <c r="I13" s="98" t="s">
        <v>53</v>
      </c>
      <c r="J13" s="103"/>
      <c r="K13" s="105" t="s">
        <v>7</v>
      </c>
      <c r="L13" s="106"/>
      <c r="M13" s="109" t="s">
        <v>106</v>
      </c>
      <c r="N13" s="110"/>
      <c r="O13" s="111"/>
      <c r="P13" s="115" t="s">
        <v>51</v>
      </c>
      <c r="Q13" s="103"/>
      <c r="R13" s="3"/>
    </row>
    <row r="14" spans="2:18" ht="29.25" customHeight="1" thickBot="1" x14ac:dyDescent="0.25">
      <c r="B14" s="2"/>
      <c r="C14" s="100"/>
      <c r="D14" s="101"/>
      <c r="E14" s="100"/>
      <c r="F14" s="104"/>
      <c r="G14" s="107"/>
      <c r="H14" s="108"/>
      <c r="I14" s="100"/>
      <c r="J14" s="104"/>
      <c r="K14" s="107"/>
      <c r="L14" s="108"/>
      <c r="M14" s="112"/>
      <c r="N14" s="113"/>
      <c r="O14" s="114"/>
      <c r="P14" s="116"/>
      <c r="Q14" s="104"/>
      <c r="R14" s="3"/>
    </row>
    <row r="15" spans="2:18" ht="8.25" customHeight="1" thickBot="1" x14ac:dyDescent="0.25">
      <c r="B15" s="2"/>
      <c r="M15" s="7"/>
      <c r="N15" s="7"/>
      <c r="O15" s="7"/>
      <c r="P15" s="7"/>
      <c r="Q15" s="7"/>
      <c r="R15" s="3"/>
    </row>
    <row r="16" spans="2:18" x14ac:dyDescent="0.2">
      <c r="B16" s="2"/>
      <c r="C16" s="124" t="s">
        <v>10</v>
      </c>
      <c r="D16" s="129" t="s">
        <v>21</v>
      </c>
      <c r="E16" s="130"/>
      <c r="F16" s="131" t="s">
        <v>133</v>
      </c>
      <c r="G16" s="132"/>
      <c r="H16" s="6"/>
      <c r="I16" s="6"/>
      <c r="J16" s="6"/>
      <c r="K16" s="6"/>
      <c r="L16" s="6"/>
      <c r="M16" s="7"/>
      <c r="N16" s="7"/>
      <c r="O16" s="7"/>
      <c r="P16" s="7"/>
      <c r="Q16" s="7"/>
      <c r="R16" s="3"/>
    </row>
    <row r="17" spans="2:20" ht="18.75" customHeight="1" x14ac:dyDescent="0.2">
      <c r="B17" s="2"/>
      <c r="C17" s="127"/>
      <c r="D17" s="133" t="s">
        <v>22</v>
      </c>
      <c r="E17" s="134"/>
      <c r="F17" s="135" t="s">
        <v>100</v>
      </c>
      <c r="G17" s="136"/>
      <c r="H17" s="6"/>
      <c r="I17" s="6"/>
      <c r="J17" s="6"/>
      <c r="K17" s="6"/>
      <c r="L17" s="6"/>
      <c r="M17" s="7"/>
      <c r="N17" s="7"/>
      <c r="O17" s="7"/>
      <c r="P17" s="7"/>
      <c r="Q17" s="7"/>
      <c r="R17" s="3"/>
    </row>
    <row r="18" spans="2:20" ht="18.75" customHeight="1" thickBot="1" x14ac:dyDescent="0.25">
      <c r="B18" s="2"/>
      <c r="C18" s="128"/>
      <c r="D18" s="137" t="s">
        <v>23</v>
      </c>
      <c r="E18" s="138"/>
      <c r="F18" s="139" t="s">
        <v>135</v>
      </c>
      <c r="G18" s="140"/>
      <c r="H18" s="6"/>
      <c r="I18" s="6"/>
      <c r="J18" s="6"/>
      <c r="K18" s="6"/>
      <c r="L18" s="6"/>
      <c r="M18" s="7"/>
      <c r="N18" s="7"/>
      <c r="O18" s="7"/>
      <c r="P18" s="7"/>
      <c r="Q18" s="7"/>
      <c r="R18" s="3"/>
    </row>
    <row r="19" spans="2:20" ht="6" customHeight="1" thickBot="1" x14ac:dyDescent="0.25">
      <c r="B19" s="2"/>
      <c r="R19" s="3"/>
    </row>
    <row r="20" spans="2:20" ht="13.5" thickBot="1" x14ac:dyDescent="0.25">
      <c r="B20" s="141" t="s">
        <v>19</v>
      </c>
      <c r="C20" s="142"/>
      <c r="D20" s="142"/>
      <c r="E20" s="142"/>
      <c r="F20" s="142"/>
      <c r="G20" s="142"/>
      <c r="H20" s="142"/>
      <c r="I20" s="142"/>
      <c r="J20" s="142"/>
      <c r="K20" s="142"/>
      <c r="L20" s="142"/>
      <c r="M20" s="142"/>
      <c r="N20" s="142"/>
      <c r="O20" s="142"/>
      <c r="P20" s="142"/>
      <c r="Q20" s="142"/>
      <c r="R20" s="143"/>
    </row>
    <row r="21" spans="2:20" ht="6" customHeight="1" x14ac:dyDescent="0.2">
      <c r="B21" s="2"/>
      <c r="G21" s="8"/>
      <c r="H21" s="8"/>
      <c r="R21" s="3"/>
    </row>
    <row r="22" spans="2:20" ht="4.5" customHeight="1" thickBot="1" x14ac:dyDescent="0.25">
      <c r="B22" s="2"/>
      <c r="R22" s="3"/>
    </row>
    <row r="23" spans="2:20" ht="15.75" customHeight="1" thickBot="1" x14ac:dyDescent="0.25">
      <c r="B23" s="2"/>
      <c r="C23" s="144" t="s">
        <v>11</v>
      </c>
      <c r="D23" s="145"/>
      <c r="E23" s="145"/>
      <c r="F23" s="145"/>
      <c r="G23" s="145"/>
      <c r="H23" s="145"/>
      <c r="I23" s="145"/>
      <c r="J23" s="145"/>
      <c r="K23" s="145"/>
      <c r="L23" s="145"/>
      <c r="M23" s="145"/>
      <c r="N23" s="145"/>
      <c r="O23" s="145"/>
      <c r="P23" s="145"/>
      <c r="Q23" s="146"/>
      <c r="R23" s="3"/>
    </row>
    <row r="24" spans="2:20" ht="27" customHeight="1" thickBot="1" x14ac:dyDescent="0.25">
      <c r="B24" s="2"/>
      <c r="C24" s="27" t="s">
        <v>15</v>
      </c>
      <c r="D24" s="147" t="s">
        <v>61</v>
      </c>
      <c r="E24" s="148"/>
      <c r="F24" s="149"/>
      <c r="G24" s="150" t="s">
        <v>62</v>
      </c>
      <c r="H24" s="148"/>
      <c r="I24" s="149"/>
      <c r="J24" s="150" t="s">
        <v>63</v>
      </c>
      <c r="K24" s="148"/>
      <c r="L24" s="149"/>
      <c r="M24" s="150" t="s">
        <v>64</v>
      </c>
      <c r="N24" s="148"/>
      <c r="O24" s="149"/>
      <c r="P24" s="145" t="s">
        <v>12</v>
      </c>
      <c r="Q24" s="146"/>
      <c r="R24" s="3"/>
    </row>
    <row r="25" spans="2:20" ht="15" customHeight="1" thickBot="1" x14ac:dyDescent="0.25">
      <c r="B25" s="2"/>
      <c r="C25" s="28" t="s">
        <v>16</v>
      </c>
      <c r="D25" s="162">
        <v>510000</v>
      </c>
      <c r="E25" s="163"/>
      <c r="F25" s="164"/>
      <c r="G25" s="162">
        <v>510000</v>
      </c>
      <c r="H25" s="163"/>
      <c r="I25" s="164"/>
      <c r="J25" s="162">
        <v>510000</v>
      </c>
      <c r="K25" s="163"/>
      <c r="L25" s="164"/>
      <c r="M25" s="162">
        <v>510000</v>
      </c>
      <c r="N25" s="163"/>
      <c r="O25" s="164"/>
      <c r="P25" s="165">
        <v>5500</v>
      </c>
      <c r="Q25" s="161"/>
      <c r="R25" s="3"/>
    </row>
    <row r="26" spans="2:20" ht="12.75" customHeight="1" thickBot="1" x14ac:dyDescent="0.25">
      <c r="B26" s="2"/>
      <c r="C26" s="29" t="s">
        <v>14</v>
      </c>
      <c r="D26" s="151">
        <v>118600</v>
      </c>
      <c r="E26" s="152"/>
      <c r="F26" s="153"/>
      <c r="G26" s="154">
        <v>122200</v>
      </c>
      <c r="H26" s="155"/>
      <c r="I26" s="156"/>
      <c r="J26" s="154">
        <v>124000</v>
      </c>
      <c r="K26" s="155"/>
      <c r="L26" s="156"/>
      <c r="M26" s="157">
        <v>119400</v>
      </c>
      <c r="N26" s="158"/>
      <c r="O26" s="159"/>
      <c r="P26" s="160">
        <f>SUM(D26:O26)</f>
        <v>484200</v>
      </c>
      <c r="Q26" s="161"/>
      <c r="R26" s="3"/>
    </row>
    <row r="27" spans="2:20" ht="13.5" customHeight="1" thickBot="1" x14ac:dyDescent="0.25">
      <c r="B27" s="2"/>
      <c r="C27" s="30" t="s">
        <v>24</v>
      </c>
      <c r="D27" s="162" t="s">
        <v>100</v>
      </c>
      <c r="E27" s="163"/>
      <c r="F27" s="164"/>
      <c r="G27" s="162" t="s">
        <v>100</v>
      </c>
      <c r="H27" s="163"/>
      <c r="I27" s="164"/>
      <c r="J27" s="162" t="s">
        <v>100</v>
      </c>
      <c r="K27" s="163"/>
      <c r="L27" s="164"/>
      <c r="M27" s="162" t="s">
        <v>100</v>
      </c>
      <c r="N27" s="163"/>
      <c r="O27" s="164"/>
      <c r="P27" s="176"/>
      <c r="Q27" s="177"/>
      <c r="R27" s="3"/>
      <c r="T27" s="9"/>
    </row>
    <row r="28" spans="2:20" x14ac:dyDescent="0.2">
      <c r="B28" s="2"/>
      <c r="R28" s="3"/>
    </row>
    <row r="29" spans="2:20" x14ac:dyDescent="0.2">
      <c r="B29" s="2"/>
      <c r="I29" s="166"/>
      <c r="J29" s="166"/>
      <c r="K29" s="166"/>
      <c r="L29" s="166"/>
      <c r="M29" s="166"/>
      <c r="N29" s="166"/>
      <c r="O29" s="166"/>
      <c r="P29" s="166"/>
      <c r="Q29" s="166"/>
      <c r="R29" s="3"/>
    </row>
    <row r="30" spans="2:20" x14ac:dyDescent="0.2">
      <c r="B30" s="2"/>
      <c r="I30" s="7"/>
      <c r="J30" s="7"/>
      <c r="K30" s="7"/>
      <c r="L30" s="7"/>
      <c r="M30" s="7"/>
      <c r="N30" s="7"/>
      <c r="O30" s="7"/>
      <c r="P30" s="7"/>
      <c r="Q30" s="7"/>
      <c r="R30" s="3"/>
    </row>
    <row r="31" spans="2:20" x14ac:dyDescent="0.2">
      <c r="B31" s="2"/>
      <c r="I31" s="7"/>
      <c r="J31" s="7"/>
      <c r="K31" s="7"/>
      <c r="L31" s="7"/>
      <c r="M31" s="7"/>
      <c r="N31" s="7"/>
      <c r="O31" s="7"/>
      <c r="P31" s="7"/>
      <c r="Q31" s="7"/>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ht="7.5" customHeight="1" thickBot="1" x14ac:dyDescent="0.25">
      <c r="B39" s="2"/>
      <c r="I39" s="7"/>
      <c r="J39" s="7"/>
      <c r="K39" s="7"/>
      <c r="L39" s="7"/>
      <c r="M39" s="7"/>
      <c r="N39" s="7"/>
      <c r="O39" s="7"/>
      <c r="P39" s="7"/>
      <c r="Q39" s="7"/>
      <c r="R39" s="3"/>
    </row>
    <row r="40" spans="2:18" ht="64.5" customHeight="1" thickBot="1" x14ac:dyDescent="0.25">
      <c r="B40" s="2"/>
      <c r="C40" s="167" t="s">
        <v>17</v>
      </c>
      <c r="D40" s="168"/>
      <c r="E40" s="168"/>
      <c r="F40" s="168"/>
      <c r="G40" s="168"/>
      <c r="H40" s="168"/>
      <c r="I40" s="168"/>
      <c r="J40" s="168"/>
      <c r="K40" s="84" t="s">
        <v>54</v>
      </c>
      <c r="L40" s="85"/>
      <c r="M40" s="85"/>
      <c r="N40" s="85"/>
      <c r="O40" s="85"/>
      <c r="P40" s="85"/>
      <c r="Q40" s="86"/>
      <c r="R40" s="3"/>
    </row>
    <row r="41" spans="2:18" ht="28.5" customHeight="1" thickBot="1" x14ac:dyDescent="0.25">
      <c r="B41" s="2"/>
      <c r="C41" s="25"/>
      <c r="D41" s="26" t="s">
        <v>56</v>
      </c>
      <c r="E41" s="169" t="s">
        <v>57</v>
      </c>
      <c r="F41" s="169"/>
      <c r="G41" s="169"/>
      <c r="H41" s="169"/>
      <c r="I41" s="169"/>
      <c r="J41" s="170"/>
      <c r="K41" s="31"/>
      <c r="L41" s="32"/>
      <c r="M41" s="32"/>
      <c r="N41" s="32"/>
      <c r="O41" s="32"/>
      <c r="P41" s="32"/>
      <c r="Q41" s="33"/>
      <c r="R41" s="3"/>
    </row>
    <row r="42" spans="2:18" ht="93" customHeight="1" thickBot="1" x14ac:dyDescent="0.25">
      <c r="B42" s="2"/>
      <c r="C42" s="10" t="s">
        <v>71</v>
      </c>
      <c r="D42" s="35">
        <v>45750</v>
      </c>
      <c r="E42" s="171" t="s">
        <v>111</v>
      </c>
      <c r="F42" s="172"/>
      <c r="G42" s="172"/>
      <c r="H42" s="172"/>
      <c r="I42" s="172"/>
      <c r="J42" s="173"/>
      <c r="K42" s="174"/>
      <c r="L42" s="174"/>
      <c r="M42" s="174"/>
      <c r="N42" s="174"/>
      <c r="O42" s="174"/>
      <c r="P42" s="174"/>
      <c r="Q42" s="175"/>
      <c r="R42" s="3"/>
    </row>
    <row r="43" spans="2:18" ht="114.75" customHeight="1" thickBot="1" x14ac:dyDescent="0.25">
      <c r="B43" s="2"/>
      <c r="C43" s="10" t="s">
        <v>72</v>
      </c>
      <c r="D43" s="41">
        <v>45855</v>
      </c>
      <c r="E43" s="178" t="s">
        <v>121</v>
      </c>
      <c r="F43" s="179"/>
      <c r="G43" s="179"/>
      <c r="H43" s="179"/>
      <c r="I43" s="179"/>
      <c r="J43" s="180"/>
      <c r="K43" s="174"/>
      <c r="L43" s="174"/>
      <c r="M43" s="174"/>
      <c r="N43" s="174"/>
      <c r="O43" s="174"/>
      <c r="P43" s="174"/>
      <c r="Q43" s="175"/>
      <c r="R43" s="3"/>
    </row>
    <row r="44" spans="2:18" ht="126.75" customHeight="1" thickBot="1" x14ac:dyDescent="0.25">
      <c r="B44" s="2"/>
      <c r="C44" s="10" t="s">
        <v>73</v>
      </c>
      <c r="D44" s="35">
        <v>45952</v>
      </c>
      <c r="E44" s="178" t="s">
        <v>129</v>
      </c>
      <c r="F44" s="179"/>
      <c r="G44" s="179"/>
      <c r="H44" s="179"/>
      <c r="I44" s="179"/>
      <c r="J44" s="180"/>
      <c r="K44" s="181"/>
      <c r="L44" s="174"/>
      <c r="M44" s="174"/>
      <c r="N44" s="174"/>
      <c r="O44" s="174"/>
      <c r="P44" s="174"/>
      <c r="Q44" s="175"/>
      <c r="R44" s="3"/>
    </row>
    <row r="45" spans="2:18" ht="126.75" customHeight="1" thickBot="1" x14ac:dyDescent="0.25">
      <c r="B45" s="2"/>
      <c r="C45" s="10" t="s">
        <v>74</v>
      </c>
      <c r="D45" s="40">
        <v>46041</v>
      </c>
      <c r="E45" s="182" t="s">
        <v>136</v>
      </c>
      <c r="F45" s="183"/>
      <c r="G45" s="183"/>
      <c r="H45" s="183"/>
      <c r="I45" s="183"/>
      <c r="J45" s="184"/>
      <c r="K45" s="185"/>
      <c r="L45" s="186"/>
      <c r="M45" s="186"/>
      <c r="N45" s="186"/>
      <c r="O45" s="186"/>
      <c r="P45" s="186"/>
      <c r="Q45" s="187"/>
      <c r="R45" s="3"/>
    </row>
    <row r="87" spans="3:21" ht="28.5" customHeight="1" x14ac:dyDescent="0.2"/>
    <row r="91" spans="3:21" ht="13.5" hidden="1" thickBot="1" x14ac:dyDescent="0.25">
      <c r="C91" s="14" t="s">
        <v>28</v>
      </c>
      <c r="D91" s="15"/>
      <c r="H91" s="23" t="s">
        <v>18</v>
      </c>
      <c r="I91" s="23" t="s">
        <v>20</v>
      </c>
      <c r="J91" s="23" t="s">
        <v>47</v>
      </c>
      <c r="U91" s="16" t="s">
        <v>25</v>
      </c>
    </row>
    <row r="92" spans="3:21" ht="25.5" hidden="1" x14ac:dyDescent="0.2">
      <c r="C92" s="17" t="s">
        <v>31</v>
      </c>
      <c r="D92" s="18"/>
      <c r="H92" s="24" t="s">
        <v>3</v>
      </c>
      <c r="I92" s="24" t="s">
        <v>6</v>
      </c>
      <c r="J92" s="24" t="s">
        <v>48</v>
      </c>
      <c r="M92" s="188"/>
      <c r="N92" s="188"/>
    </row>
    <row r="93" spans="3:21" ht="25.5" hidden="1" x14ac:dyDescent="0.2">
      <c r="C93" s="17" t="s">
        <v>32</v>
      </c>
      <c r="D93" s="18"/>
      <c r="H93" s="24" t="s">
        <v>53</v>
      </c>
      <c r="I93" s="24" t="s">
        <v>58</v>
      </c>
      <c r="J93" s="24" t="s">
        <v>49</v>
      </c>
      <c r="M93" s="68"/>
      <c r="N93" s="68"/>
    </row>
    <row r="94" spans="3:21" ht="38.25" hidden="1" x14ac:dyDescent="0.2">
      <c r="C94" s="17" t="s">
        <v>33</v>
      </c>
      <c r="D94" s="18"/>
      <c r="H94" s="24" t="s">
        <v>4</v>
      </c>
      <c r="I94" s="24" t="s">
        <v>7</v>
      </c>
      <c r="J94" s="24" t="s">
        <v>50</v>
      </c>
      <c r="M94" s="68"/>
      <c r="N94" s="68"/>
    </row>
    <row r="95" spans="3:21" hidden="1" x14ac:dyDescent="0.2">
      <c r="C95" s="17" t="s">
        <v>34</v>
      </c>
      <c r="D95" s="18"/>
      <c r="H95" s="24"/>
      <c r="I95" s="24" t="s">
        <v>52</v>
      </c>
      <c r="J95" s="24" t="s">
        <v>51</v>
      </c>
      <c r="M95" s="68"/>
      <c r="N95" s="68"/>
    </row>
    <row r="96" spans="3:21" ht="25.5" hidden="1" x14ac:dyDescent="0.2">
      <c r="C96" s="17" t="s">
        <v>65</v>
      </c>
      <c r="D96" s="18"/>
      <c r="H96" s="24"/>
      <c r="I96" s="24" t="s">
        <v>8</v>
      </c>
      <c r="J96" s="24" t="s">
        <v>55</v>
      </c>
      <c r="M96" s="68"/>
      <c r="N96" s="68"/>
    </row>
    <row r="97" spans="3:14" hidden="1" x14ac:dyDescent="0.2">
      <c r="C97" s="17" t="s">
        <v>66</v>
      </c>
      <c r="D97" s="18"/>
      <c r="H97" s="24"/>
      <c r="I97" s="24" t="s">
        <v>9</v>
      </c>
      <c r="J97" s="24"/>
      <c r="M97" s="68"/>
      <c r="N97" s="68"/>
    </row>
    <row r="98" spans="3:14" hidden="1" x14ac:dyDescent="0.2">
      <c r="C98" s="17" t="s">
        <v>35</v>
      </c>
      <c r="D98" s="18"/>
      <c r="M98" s="188"/>
      <c r="N98" s="188"/>
    </row>
    <row r="99" spans="3:14" ht="66" hidden="1" customHeight="1" x14ac:dyDescent="0.2">
      <c r="C99" s="17" t="s">
        <v>36</v>
      </c>
      <c r="D99" s="18"/>
      <c r="M99" s="189"/>
      <c r="N99" s="189"/>
    </row>
    <row r="100" spans="3:14" hidden="1" x14ac:dyDescent="0.2">
      <c r="C100" s="17" t="s">
        <v>27</v>
      </c>
      <c r="D100" s="18"/>
    </row>
    <row r="101" spans="3:14" ht="25.5" hidden="1" x14ac:dyDescent="0.2">
      <c r="C101" s="17" t="s">
        <v>37</v>
      </c>
      <c r="D101" s="18"/>
    </row>
    <row r="102" spans="3:14" ht="25.5" hidden="1" x14ac:dyDescent="0.2">
      <c r="C102" s="17" t="s">
        <v>38</v>
      </c>
      <c r="D102" s="18"/>
    </row>
    <row r="103" spans="3:14" ht="25.5" hidden="1" x14ac:dyDescent="0.2">
      <c r="C103" s="17" t="s">
        <v>39</v>
      </c>
      <c r="D103" s="18"/>
    </row>
    <row r="104" spans="3:14" hidden="1" x14ac:dyDescent="0.2">
      <c r="C104" s="17" t="s">
        <v>30</v>
      </c>
      <c r="D104" s="19"/>
    </row>
    <row r="105" spans="3:14" hidden="1" x14ac:dyDescent="0.2">
      <c r="C105" s="17" t="s">
        <v>29</v>
      </c>
      <c r="D105" s="20"/>
    </row>
    <row r="106" spans="3:14" hidden="1" x14ac:dyDescent="0.2">
      <c r="C106" s="17" t="s">
        <v>40</v>
      </c>
      <c r="D106" s="19"/>
    </row>
    <row r="108" spans="3:14" ht="6.75" customHeight="1" x14ac:dyDescent="0.2"/>
    <row r="109" spans="3:14" ht="15" customHeight="1" x14ac:dyDescent="0.2">
      <c r="C109" s="21"/>
    </row>
    <row r="110" spans="3:14" ht="18.75" customHeight="1" x14ac:dyDescent="0.2">
      <c r="C110" s="21"/>
    </row>
    <row r="111" spans="3:14" ht="15" customHeight="1" x14ac:dyDescent="0.2">
      <c r="C111" s="21"/>
    </row>
    <row r="112" spans="3:14" ht="11.25" customHeight="1" x14ac:dyDescent="0.2">
      <c r="C112" s="21"/>
    </row>
    <row r="113" spans="3:3" ht="16.5" customHeight="1" x14ac:dyDescent="0.2">
      <c r="C113" s="21"/>
    </row>
    <row r="114" spans="3:3" ht="12" customHeight="1" x14ac:dyDescent="0.2">
      <c r="C114" s="21"/>
    </row>
    <row r="115" spans="3:3" ht="25.5" customHeight="1" x14ac:dyDescent="0.2">
      <c r="C115" s="21"/>
    </row>
    <row r="116" spans="3:3" ht="27.75" customHeight="1" x14ac:dyDescent="0.2">
      <c r="C116" s="21"/>
    </row>
    <row r="117" spans="3:3" ht="36.75" customHeight="1" x14ac:dyDescent="0.2">
      <c r="C117" s="22"/>
    </row>
    <row r="118" spans="3:3" x14ac:dyDescent="0.2">
      <c r="C118" s="21"/>
    </row>
  </sheetData>
  <mergeCells count="78">
    <mergeCell ref="M97:N97"/>
    <mergeCell ref="M98:N98"/>
    <mergeCell ref="M99:N99"/>
    <mergeCell ref="M92:N92"/>
    <mergeCell ref="M93:N93"/>
    <mergeCell ref="M94:N94"/>
    <mergeCell ref="M95:N95"/>
    <mergeCell ref="E44:J44"/>
    <mergeCell ref="K44:Q44"/>
    <mergeCell ref="E45:J45"/>
    <mergeCell ref="M96:N96"/>
    <mergeCell ref="E43:J43"/>
    <mergeCell ref="K43:Q43"/>
    <mergeCell ref="K45:Q45"/>
    <mergeCell ref="D27:F27"/>
    <mergeCell ref="G27:I27"/>
    <mergeCell ref="J27:L27"/>
    <mergeCell ref="M27:O27"/>
    <mergeCell ref="P27:Q27"/>
    <mergeCell ref="I29:Q29"/>
    <mergeCell ref="C40:J40"/>
    <mergeCell ref="K40:Q40"/>
    <mergeCell ref="E41:J41"/>
    <mergeCell ref="E42:J42"/>
    <mergeCell ref="K42:Q42"/>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8">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7 P25 M27 J27 G27 D25 G25 J25 M25"/>
    <dataValidation allowBlank="1" showInputMessage="1" showErrorMessage="1" prompt="Identifique el valor registrado en el numerador de la fórmula de cálculo" sqref="P26 M26 G26 D26 J26"/>
    <dataValidation allowBlank="1" showInputMessage="1" showErrorMessage="1" prompt="Identifique el resultado del indicador en la medición desarrollada" sqref="P27"/>
    <dataValidation allowBlank="1" showInputMessage="1" showErrorMessage="1" prompt="Realice un pequeño análisis, acerca del cumplimiento o incumplimiento del indicador, identificando los factores que fueron relevantes en el resultado del indicador." sqref="C42:C45 E42:J45"/>
    <dataValidation type="list" allowBlank="1" showInputMessage="1" showErrorMessage="1" sqref="D8:I8">
      <formula1>$C$92:$C$106</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$J$92:$J$96</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18"/>
  <sheetViews>
    <sheetView showGridLines="0" topLeftCell="A13" zoomScale="80" zoomScaleNormal="80" zoomScaleSheetLayoutView="100" workbookViewId="0">
      <selection activeCell="T38" sqref="T38"/>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64"/>
      <c r="C2" s="65"/>
      <c r="D2" s="66"/>
      <c r="E2" s="70" t="s">
        <v>60</v>
      </c>
      <c r="F2" s="71"/>
      <c r="G2" s="71"/>
      <c r="H2" s="71"/>
      <c r="I2" s="71"/>
      <c r="J2" s="71"/>
      <c r="K2" s="71"/>
      <c r="L2" s="71"/>
      <c r="M2" s="71"/>
      <c r="N2" s="72"/>
      <c r="O2" s="79" t="s">
        <v>59</v>
      </c>
      <c r="P2" s="79"/>
      <c r="Q2" s="79"/>
      <c r="R2" s="79"/>
    </row>
    <row r="3" spans="2:18" ht="24.75" customHeight="1" x14ac:dyDescent="0.2">
      <c r="B3" s="67"/>
      <c r="C3" s="68"/>
      <c r="D3" s="69"/>
      <c r="E3" s="73"/>
      <c r="F3" s="74"/>
      <c r="G3" s="74"/>
      <c r="H3" s="74"/>
      <c r="I3" s="74"/>
      <c r="J3" s="74"/>
      <c r="K3" s="74"/>
      <c r="L3" s="74"/>
      <c r="M3" s="74"/>
      <c r="N3" s="75"/>
      <c r="O3" s="79" t="s">
        <v>97</v>
      </c>
      <c r="P3" s="79"/>
      <c r="Q3" s="79"/>
      <c r="R3" s="79"/>
    </row>
    <row r="4" spans="2:18" ht="24.75" customHeight="1" thickBot="1" x14ac:dyDescent="0.25">
      <c r="B4" s="67"/>
      <c r="C4" s="68"/>
      <c r="D4" s="69"/>
      <c r="E4" s="76"/>
      <c r="F4" s="77"/>
      <c r="G4" s="77"/>
      <c r="H4" s="77"/>
      <c r="I4" s="77"/>
      <c r="J4" s="77"/>
      <c r="K4" s="77"/>
      <c r="L4" s="77"/>
      <c r="M4" s="77"/>
      <c r="N4" s="78"/>
      <c r="O4" s="79" t="s">
        <v>98</v>
      </c>
      <c r="P4" s="79"/>
      <c r="Q4" s="79"/>
      <c r="R4" s="79"/>
    </row>
    <row r="5" spans="2:18" ht="13.5" thickBot="1" x14ac:dyDescent="0.25">
      <c r="B5" s="80" t="s">
        <v>113</v>
      </c>
      <c r="C5" s="81"/>
      <c r="D5" s="81"/>
      <c r="E5" s="81"/>
      <c r="F5" s="81"/>
      <c r="G5" s="81"/>
      <c r="H5" s="81"/>
      <c r="I5" s="81"/>
      <c r="J5" s="81"/>
      <c r="K5" s="81"/>
      <c r="L5" s="81"/>
      <c r="M5" s="81"/>
      <c r="N5" s="81"/>
      <c r="O5" s="82"/>
      <c r="P5" s="82"/>
      <c r="Q5" s="82"/>
      <c r="R5" s="83"/>
    </row>
    <row r="6" spans="2:18" ht="15" customHeight="1" thickBot="1" x14ac:dyDescent="0.25">
      <c r="B6" s="84" t="s">
        <v>75</v>
      </c>
      <c r="C6" s="85"/>
      <c r="D6" s="85"/>
      <c r="E6" s="85"/>
      <c r="F6" s="85"/>
      <c r="G6" s="85"/>
      <c r="H6" s="85"/>
      <c r="I6" s="85"/>
      <c r="J6" s="85"/>
      <c r="K6" s="85"/>
      <c r="L6" s="85"/>
      <c r="M6" s="85"/>
      <c r="N6" s="85"/>
      <c r="O6" s="85"/>
      <c r="P6" s="85"/>
      <c r="Q6" s="85"/>
      <c r="R6" s="86"/>
    </row>
    <row r="7" spans="2:18" ht="13.5" thickBot="1" x14ac:dyDescent="0.25">
      <c r="B7" s="2"/>
      <c r="C7" s="87"/>
      <c r="D7" s="87"/>
      <c r="E7" s="87"/>
      <c r="F7" s="87"/>
      <c r="G7" s="87"/>
      <c r="H7" s="87"/>
      <c r="I7" s="87"/>
      <c r="J7" s="87"/>
      <c r="K7" s="87"/>
      <c r="L7" s="87"/>
      <c r="M7" s="87"/>
      <c r="N7" s="87"/>
      <c r="O7" s="87"/>
      <c r="P7" s="87"/>
      <c r="Q7" s="87"/>
      <c r="R7" s="3"/>
    </row>
    <row r="8" spans="2:18" ht="23.25" customHeight="1" thickBot="1" x14ac:dyDescent="0.25">
      <c r="B8" s="2"/>
      <c r="C8" s="4" t="s">
        <v>45</v>
      </c>
      <c r="D8" s="88" t="s">
        <v>38</v>
      </c>
      <c r="E8" s="89"/>
      <c r="F8" s="89"/>
      <c r="G8" s="89"/>
      <c r="H8" s="89"/>
      <c r="I8" s="90"/>
      <c r="J8" s="91" t="s">
        <v>41</v>
      </c>
      <c r="K8" s="92"/>
      <c r="L8" s="93" t="s">
        <v>107</v>
      </c>
      <c r="M8" s="94"/>
      <c r="N8" s="94"/>
      <c r="O8" s="94"/>
      <c r="P8" s="94"/>
      <c r="Q8" s="95"/>
      <c r="R8" s="3"/>
    </row>
    <row r="9" spans="2:18" ht="23.25" customHeight="1" thickBot="1" x14ac:dyDescent="0.25">
      <c r="B9" s="2"/>
      <c r="C9" s="4" t="s">
        <v>44</v>
      </c>
      <c r="D9" s="50" t="s">
        <v>102</v>
      </c>
      <c r="E9" s="51"/>
      <c r="F9" s="51"/>
      <c r="G9" s="51"/>
      <c r="H9" s="51"/>
      <c r="I9" s="52"/>
      <c r="J9" s="53" t="s">
        <v>42</v>
      </c>
      <c r="K9" s="54"/>
      <c r="L9" s="57" t="s">
        <v>114</v>
      </c>
      <c r="M9" s="58"/>
      <c r="N9" s="58"/>
      <c r="O9" s="58"/>
      <c r="P9" s="58"/>
      <c r="Q9" s="59"/>
      <c r="R9" s="3"/>
    </row>
    <row r="10" spans="2:18" ht="23.25" customHeight="1" thickBot="1" x14ac:dyDescent="0.25">
      <c r="B10" s="2"/>
      <c r="C10" s="4" t="s">
        <v>43</v>
      </c>
      <c r="D10" s="63" t="s">
        <v>103</v>
      </c>
      <c r="E10" s="51"/>
      <c r="F10" s="51"/>
      <c r="G10" s="51"/>
      <c r="H10" s="51"/>
      <c r="I10" s="52"/>
      <c r="J10" s="55"/>
      <c r="K10" s="56"/>
      <c r="L10" s="60"/>
      <c r="M10" s="61"/>
      <c r="N10" s="61"/>
      <c r="O10" s="61"/>
      <c r="P10" s="61"/>
      <c r="Q10" s="62"/>
      <c r="R10" s="3"/>
    </row>
    <row r="11" spans="2:18" ht="6" customHeight="1" thickBot="1" x14ac:dyDescent="0.25">
      <c r="B11" s="2"/>
      <c r="I11" s="5"/>
      <c r="R11" s="3"/>
    </row>
    <row r="12" spans="2:18" ht="15" customHeight="1" x14ac:dyDescent="0.2">
      <c r="B12" s="2"/>
      <c r="C12" s="117" t="s">
        <v>13</v>
      </c>
      <c r="D12" s="118"/>
      <c r="E12" s="117" t="s">
        <v>76</v>
      </c>
      <c r="F12" s="119"/>
      <c r="G12" s="120" t="s">
        <v>0</v>
      </c>
      <c r="H12" s="121"/>
      <c r="I12" s="117" t="s">
        <v>2</v>
      </c>
      <c r="J12" s="119"/>
      <c r="K12" s="122" t="s">
        <v>5</v>
      </c>
      <c r="L12" s="123"/>
      <c r="M12" s="124" t="s">
        <v>1</v>
      </c>
      <c r="N12" s="125"/>
      <c r="O12" s="126"/>
      <c r="P12" s="96" t="s">
        <v>46</v>
      </c>
      <c r="Q12" s="97"/>
      <c r="R12" s="3"/>
    </row>
    <row r="13" spans="2:18" ht="15" customHeight="1" x14ac:dyDescent="0.2">
      <c r="B13" s="2"/>
      <c r="C13" s="98" t="s">
        <v>108</v>
      </c>
      <c r="D13" s="99"/>
      <c r="E13" s="98" t="s">
        <v>115</v>
      </c>
      <c r="F13" s="103"/>
      <c r="G13" s="105" t="s">
        <v>109</v>
      </c>
      <c r="H13" s="106"/>
      <c r="I13" s="98" t="s">
        <v>53</v>
      </c>
      <c r="J13" s="103"/>
      <c r="K13" s="105" t="s">
        <v>7</v>
      </c>
      <c r="L13" s="106"/>
      <c r="M13" s="109" t="s">
        <v>110</v>
      </c>
      <c r="N13" s="110"/>
      <c r="O13" s="111"/>
      <c r="P13" s="115" t="s">
        <v>51</v>
      </c>
      <c r="Q13" s="103"/>
      <c r="R13" s="3"/>
    </row>
    <row r="14" spans="2:18" ht="29.25" customHeight="1" thickBot="1" x14ac:dyDescent="0.25">
      <c r="B14" s="2"/>
      <c r="C14" s="100"/>
      <c r="D14" s="101"/>
      <c r="E14" s="100"/>
      <c r="F14" s="104"/>
      <c r="G14" s="107"/>
      <c r="H14" s="108"/>
      <c r="I14" s="100"/>
      <c r="J14" s="104"/>
      <c r="K14" s="107"/>
      <c r="L14" s="108"/>
      <c r="M14" s="112"/>
      <c r="N14" s="113"/>
      <c r="O14" s="114"/>
      <c r="P14" s="116"/>
      <c r="Q14" s="104"/>
      <c r="R14" s="3"/>
    </row>
    <row r="15" spans="2:18" ht="8.25" customHeight="1" thickBot="1" x14ac:dyDescent="0.25">
      <c r="B15" s="2"/>
      <c r="M15" s="7"/>
      <c r="N15" s="7"/>
      <c r="O15" s="7"/>
      <c r="P15" s="7"/>
      <c r="Q15" s="7"/>
      <c r="R15" s="3"/>
    </row>
    <row r="16" spans="2:18" ht="13.5" thickBot="1" x14ac:dyDescent="0.25">
      <c r="B16" s="2"/>
      <c r="C16" s="124" t="s">
        <v>10</v>
      </c>
      <c r="D16" s="129" t="s">
        <v>21</v>
      </c>
      <c r="E16" s="130"/>
      <c r="F16" s="139" t="s">
        <v>116</v>
      </c>
      <c r="G16" s="140"/>
      <c r="H16" s="6"/>
      <c r="I16" s="6"/>
      <c r="J16" s="6"/>
      <c r="K16" s="6"/>
      <c r="L16" s="6"/>
      <c r="M16" s="7"/>
      <c r="N16" s="7"/>
      <c r="O16" s="7"/>
      <c r="P16" s="7"/>
      <c r="Q16" s="7"/>
      <c r="R16" s="3"/>
    </row>
    <row r="17" spans="2:20" ht="18.75" customHeight="1" x14ac:dyDescent="0.2">
      <c r="B17" s="2"/>
      <c r="C17" s="127"/>
      <c r="D17" s="133" t="s">
        <v>22</v>
      </c>
      <c r="E17" s="134"/>
      <c r="F17" s="135" t="s">
        <v>100</v>
      </c>
      <c r="G17" s="136"/>
      <c r="H17" s="6"/>
      <c r="I17" s="6"/>
      <c r="J17" s="6"/>
      <c r="K17" s="6"/>
      <c r="L17" s="6"/>
      <c r="M17" s="7"/>
      <c r="N17" s="7"/>
      <c r="O17" s="7"/>
      <c r="P17" s="7"/>
      <c r="Q17" s="7"/>
      <c r="R17" s="3"/>
    </row>
    <row r="18" spans="2:20" ht="18.75" customHeight="1" thickBot="1" x14ac:dyDescent="0.25">
      <c r="B18" s="2"/>
      <c r="C18" s="128"/>
      <c r="D18" s="137" t="s">
        <v>23</v>
      </c>
      <c r="E18" s="138"/>
      <c r="F18" s="139" t="s">
        <v>117</v>
      </c>
      <c r="G18" s="140"/>
      <c r="H18" s="6"/>
      <c r="I18" s="6"/>
      <c r="J18" s="6"/>
      <c r="K18" s="6"/>
      <c r="L18" s="6"/>
      <c r="M18" s="7"/>
      <c r="N18" s="7"/>
      <c r="O18" s="7"/>
      <c r="P18" s="7"/>
      <c r="Q18" s="7"/>
      <c r="R18" s="3"/>
    </row>
    <row r="19" spans="2:20" ht="6" customHeight="1" thickBot="1" x14ac:dyDescent="0.25">
      <c r="B19" s="2"/>
      <c r="R19" s="3"/>
    </row>
    <row r="20" spans="2:20" ht="13.5" thickBot="1" x14ac:dyDescent="0.25">
      <c r="B20" s="141" t="s">
        <v>19</v>
      </c>
      <c r="C20" s="142"/>
      <c r="D20" s="142"/>
      <c r="E20" s="142"/>
      <c r="F20" s="142"/>
      <c r="G20" s="142"/>
      <c r="H20" s="142"/>
      <c r="I20" s="142"/>
      <c r="J20" s="142"/>
      <c r="K20" s="142"/>
      <c r="L20" s="142"/>
      <c r="M20" s="142"/>
      <c r="N20" s="142"/>
      <c r="O20" s="142"/>
      <c r="P20" s="142"/>
      <c r="Q20" s="142"/>
      <c r="R20" s="143"/>
    </row>
    <row r="21" spans="2:20" ht="6" customHeight="1" x14ac:dyDescent="0.2">
      <c r="B21" s="2"/>
      <c r="G21" s="8"/>
      <c r="H21" s="8"/>
      <c r="R21" s="3"/>
    </row>
    <row r="22" spans="2:20" ht="4.5" customHeight="1" thickBot="1" x14ac:dyDescent="0.25">
      <c r="B22" s="2"/>
      <c r="R22" s="3"/>
    </row>
    <row r="23" spans="2:20" ht="15.75" customHeight="1" thickBot="1" x14ac:dyDescent="0.25">
      <c r="B23" s="2"/>
      <c r="C23" s="144" t="s">
        <v>11</v>
      </c>
      <c r="D23" s="194"/>
      <c r="E23" s="194"/>
      <c r="F23" s="145"/>
      <c r="G23" s="145"/>
      <c r="H23" s="145"/>
      <c r="I23" s="145"/>
      <c r="J23" s="145"/>
      <c r="K23" s="145"/>
      <c r="L23" s="145"/>
      <c r="M23" s="145"/>
      <c r="N23" s="145"/>
      <c r="O23" s="145"/>
      <c r="P23" s="145"/>
      <c r="Q23" s="146"/>
      <c r="R23" s="3"/>
    </row>
    <row r="24" spans="2:20" ht="27" customHeight="1" thickBot="1" x14ac:dyDescent="0.25">
      <c r="B24" s="2"/>
      <c r="C24" s="36" t="s">
        <v>15</v>
      </c>
      <c r="D24" s="147" t="s">
        <v>61</v>
      </c>
      <c r="E24" s="148"/>
      <c r="F24" s="149"/>
      <c r="G24" s="150" t="s">
        <v>62</v>
      </c>
      <c r="H24" s="148"/>
      <c r="I24" s="149"/>
      <c r="J24" s="150" t="s">
        <v>63</v>
      </c>
      <c r="K24" s="148"/>
      <c r="L24" s="149"/>
      <c r="M24" s="150" t="s">
        <v>64</v>
      </c>
      <c r="N24" s="148"/>
      <c r="O24" s="149"/>
      <c r="P24" s="145" t="s">
        <v>12</v>
      </c>
      <c r="Q24" s="146"/>
      <c r="R24" s="3"/>
    </row>
    <row r="25" spans="2:20" ht="15" customHeight="1" x14ac:dyDescent="0.2">
      <c r="B25" s="2"/>
      <c r="C25" s="37" t="s">
        <v>16</v>
      </c>
      <c r="D25" s="162">
        <v>5500</v>
      </c>
      <c r="E25" s="163"/>
      <c r="F25" s="164"/>
      <c r="G25" s="162">
        <v>5500</v>
      </c>
      <c r="H25" s="163"/>
      <c r="I25" s="164"/>
      <c r="J25" s="162">
        <v>5500</v>
      </c>
      <c r="K25" s="163"/>
      <c r="L25" s="164"/>
      <c r="M25" s="162">
        <v>5500</v>
      </c>
      <c r="N25" s="163"/>
      <c r="O25" s="164"/>
      <c r="P25" s="190">
        <v>5500</v>
      </c>
      <c r="Q25" s="191"/>
      <c r="R25" s="3"/>
    </row>
    <row r="26" spans="2:20" ht="13.5" thickBot="1" x14ac:dyDescent="0.25">
      <c r="B26" s="2"/>
      <c r="C26" s="38" t="s">
        <v>14</v>
      </c>
      <c r="D26" s="157">
        <v>971</v>
      </c>
      <c r="E26" s="158"/>
      <c r="F26" s="159"/>
      <c r="G26" s="157">
        <v>1136</v>
      </c>
      <c r="H26" s="158"/>
      <c r="I26" s="159"/>
      <c r="J26" s="157">
        <v>1005</v>
      </c>
      <c r="K26" s="158"/>
      <c r="L26" s="159"/>
      <c r="M26" s="157">
        <v>1219</v>
      </c>
      <c r="N26" s="158"/>
      <c r="O26" s="159"/>
      <c r="P26" s="192">
        <f>SUM(D26:O26)</f>
        <v>4331</v>
      </c>
      <c r="Q26" s="193"/>
      <c r="R26" s="3"/>
    </row>
    <row r="27" spans="2:20" ht="15.75" customHeight="1" thickBot="1" x14ac:dyDescent="0.25">
      <c r="B27" s="2"/>
      <c r="C27" s="39" t="s">
        <v>24</v>
      </c>
      <c r="D27" s="162" t="s">
        <v>100</v>
      </c>
      <c r="E27" s="163"/>
      <c r="F27" s="164"/>
      <c r="G27" s="162" t="s">
        <v>100</v>
      </c>
      <c r="H27" s="163"/>
      <c r="I27" s="164"/>
      <c r="J27" s="162" t="s">
        <v>100</v>
      </c>
      <c r="K27" s="163"/>
      <c r="L27" s="164"/>
      <c r="M27" s="162" t="s">
        <v>100</v>
      </c>
      <c r="N27" s="163"/>
      <c r="O27" s="164"/>
      <c r="P27" s="195"/>
      <c r="Q27" s="196"/>
      <c r="R27" s="3"/>
      <c r="T27" s="9"/>
    </row>
    <row r="28" spans="2:20" x14ac:dyDescent="0.2">
      <c r="B28" s="2"/>
      <c r="R28" s="3"/>
    </row>
    <row r="29" spans="2:20" x14ac:dyDescent="0.2">
      <c r="B29" s="2"/>
      <c r="I29" s="166"/>
      <c r="J29" s="166"/>
      <c r="K29" s="166"/>
      <c r="L29" s="166"/>
      <c r="M29" s="166"/>
      <c r="N29" s="166"/>
      <c r="O29" s="166"/>
      <c r="P29" s="166"/>
      <c r="Q29" s="166"/>
      <c r="R29" s="3"/>
    </row>
    <row r="30" spans="2:20" x14ac:dyDescent="0.2">
      <c r="B30" s="2"/>
      <c r="I30" s="7"/>
      <c r="J30" s="7"/>
      <c r="K30" s="7"/>
      <c r="L30" s="7"/>
      <c r="M30" s="7"/>
      <c r="N30" s="7"/>
      <c r="O30" s="7"/>
      <c r="P30" s="7"/>
      <c r="Q30" s="7"/>
      <c r="R30" s="3"/>
    </row>
    <row r="31" spans="2:20" x14ac:dyDescent="0.2">
      <c r="B31" s="2"/>
      <c r="I31" s="7"/>
      <c r="J31" s="7"/>
      <c r="K31" s="7"/>
      <c r="L31" s="7"/>
      <c r="M31" s="7"/>
      <c r="N31" s="7"/>
      <c r="O31" s="7"/>
      <c r="P31" s="7"/>
      <c r="Q31" s="7"/>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ht="7.5" customHeight="1" thickBot="1" x14ac:dyDescent="0.25">
      <c r="B39" s="2"/>
      <c r="I39" s="7"/>
      <c r="J39" s="7"/>
      <c r="K39" s="7"/>
      <c r="L39" s="7"/>
      <c r="M39" s="7"/>
      <c r="N39" s="7"/>
      <c r="O39" s="7"/>
      <c r="P39" s="7"/>
      <c r="Q39" s="7"/>
      <c r="R39" s="3"/>
    </row>
    <row r="40" spans="2:18" ht="64.5" customHeight="1" thickBot="1" x14ac:dyDescent="0.25">
      <c r="B40" s="2"/>
      <c r="C40" s="167" t="s">
        <v>17</v>
      </c>
      <c r="D40" s="168"/>
      <c r="E40" s="168"/>
      <c r="F40" s="168"/>
      <c r="G40" s="168"/>
      <c r="H40" s="168"/>
      <c r="I40" s="168"/>
      <c r="J40" s="168"/>
      <c r="K40" s="84" t="s">
        <v>54</v>
      </c>
      <c r="L40" s="85"/>
      <c r="M40" s="85"/>
      <c r="N40" s="85"/>
      <c r="O40" s="85"/>
      <c r="P40" s="85"/>
      <c r="Q40" s="86"/>
      <c r="R40" s="3"/>
    </row>
    <row r="41" spans="2:18" ht="28.5" customHeight="1" thickBot="1" x14ac:dyDescent="0.25">
      <c r="B41" s="2"/>
      <c r="C41" s="25"/>
      <c r="D41" s="26" t="s">
        <v>56</v>
      </c>
      <c r="E41" s="169" t="s">
        <v>57</v>
      </c>
      <c r="F41" s="169"/>
      <c r="G41" s="169"/>
      <c r="H41" s="169"/>
      <c r="I41" s="169"/>
      <c r="J41" s="170"/>
      <c r="K41" s="31"/>
      <c r="L41" s="32"/>
      <c r="M41" s="32"/>
      <c r="N41" s="32"/>
      <c r="O41" s="32"/>
      <c r="P41" s="32"/>
      <c r="Q41" s="33"/>
      <c r="R41" s="3"/>
    </row>
    <row r="42" spans="2:18" ht="101.25" customHeight="1" thickBot="1" x14ac:dyDescent="0.25">
      <c r="B42" s="2"/>
      <c r="C42" s="10" t="s">
        <v>71</v>
      </c>
      <c r="D42" s="35">
        <v>45750</v>
      </c>
      <c r="E42" s="182" t="s">
        <v>111</v>
      </c>
      <c r="F42" s="183"/>
      <c r="G42" s="183"/>
      <c r="H42" s="183"/>
      <c r="I42" s="183"/>
      <c r="J42" s="184"/>
      <c r="K42" s="174"/>
      <c r="L42" s="174"/>
      <c r="M42" s="174"/>
      <c r="N42" s="174"/>
      <c r="O42" s="174"/>
      <c r="P42" s="174"/>
      <c r="Q42" s="175"/>
      <c r="R42" s="3"/>
    </row>
    <row r="43" spans="2:18" ht="128.25" customHeight="1" thickBot="1" x14ac:dyDescent="0.25">
      <c r="B43" s="2"/>
      <c r="C43" s="10" t="s">
        <v>72</v>
      </c>
      <c r="D43" s="35">
        <v>45855</v>
      </c>
      <c r="E43" s="171" t="s">
        <v>122</v>
      </c>
      <c r="F43" s="172"/>
      <c r="G43" s="172"/>
      <c r="H43" s="172"/>
      <c r="I43" s="172"/>
      <c r="J43" s="173"/>
      <c r="K43" s="174"/>
      <c r="L43" s="174"/>
      <c r="M43" s="174"/>
      <c r="N43" s="174"/>
      <c r="O43" s="174"/>
      <c r="P43" s="174"/>
      <c r="Q43" s="175"/>
      <c r="R43" s="3"/>
    </row>
    <row r="44" spans="2:18" ht="121.5" customHeight="1" thickBot="1" x14ac:dyDescent="0.25">
      <c r="B44" s="2"/>
      <c r="C44" s="10" t="s">
        <v>73</v>
      </c>
      <c r="D44" s="35">
        <v>45952</v>
      </c>
      <c r="E44" s="182" t="s">
        <v>126</v>
      </c>
      <c r="F44" s="183"/>
      <c r="G44" s="183"/>
      <c r="H44" s="183"/>
      <c r="I44" s="183"/>
      <c r="J44" s="184"/>
      <c r="K44" s="174"/>
      <c r="L44" s="174"/>
      <c r="M44" s="174"/>
      <c r="N44" s="174"/>
      <c r="O44" s="174"/>
      <c r="P44" s="174"/>
      <c r="Q44" s="175"/>
      <c r="R44" s="3"/>
    </row>
    <row r="45" spans="2:18" ht="163.5" customHeight="1" thickBot="1" x14ac:dyDescent="0.25">
      <c r="B45" s="2"/>
      <c r="C45" s="10" t="s">
        <v>74</v>
      </c>
      <c r="D45" s="40">
        <v>46041</v>
      </c>
      <c r="E45" s="197" t="s">
        <v>132</v>
      </c>
      <c r="F45" s="198"/>
      <c r="G45" s="198"/>
      <c r="H45" s="198"/>
      <c r="I45" s="198"/>
      <c r="J45" s="199"/>
      <c r="K45" s="181"/>
      <c r="L45" s="174"/>
      <c r="M45" s="174"/>
      <c r="N45" s="174"/>
      <c r="O45" s="174"/>
      <c r="P45" s="174"/>
      <c r="Q45" s="175"/>
      <c r="R45" s="3"/>
    </row>
    <row r="87" spans="3:21" ht="28.5" customHeight="1" x14ac:dyDescent="0.2"/>
    <row r="91" spans="3:21" ht="13.5" hidden="1" thickBot="1" x14ac:dyDescent="0.25">
      <c r="C91" s="14" t="s">
        <v>28</v>
      </c>
      <c r="D91" s="15"/>
      <c r="H91" s="23" t="s">
        <v>18</v>
      </c>
      <c r="I91" s="23" t="s">
        <v>20</v>
      </c>
      <c r="J91" s="23" t="s">
        <v>47</v>
      </c>
      <c r="U91" s="16" t="s">
        <v>25</v>
      </c>
    </row>
    <row r="92" spans="3:21" ht="25.5" hidden="1" x14ac:dyDescent="0.2">
      <c r="C92" s="17" t="s">
        <v>31</v>
      </c>
      <c r="D92" s="18"/>
      <c r="H92" s="24" t="s">
        <v>3</v>
      </c>
      <c r="I92" s="24" t="s">
        <v>6</v>
      </c>
      <c r="J92" s="24" t="s">
        <v>48</v>
      </c>
      <c r="M92" s="188"/>
      <c r="N92" s="188"/>
    </row>
    <row r="93" spans="3:21" ht="25.5" hidden="1" x14ac:dyDescent="0.2">
      <c r="C93" s="17" t="s">
        <v>32</v>
      </c>
      <c r="D93" s="18"/>
      <c r="H93" s="24" t="s">
        <v>53</v>
      </c>
      <c r="I93" s="24" t="s">
        <v>58</v>
      </c>
      <c r="J93" s="24" t="s">
        <v>49</v>
      </c>
      <c r="M93" s="68"/>
      <c r="N93" s="68"/>
    </row>
    <row r="94" spans="3:21" ht="38.25" hidden="1" x14ac:dyDescent="0.2">
      <c r="C94" s="17" t="s">
        <v>33</v>
      </c>
      <c r="D94" s="18"/>
      <c r="H94" s="24" t="s">
        <v>4</v>
      </c>
      <c r="I94" s="24" t="s">
        <v>7</v>
      </c>
      <c r="J94" s="24" t="s">
        <v>50</v>
      </c>
      <c r="M94" s="68"/>
      <c r="N94" s="68"/>
    </row>
    <row r="95" spans="3:21" hidden="1" x14ac:dyDescent="0.2">
      <c r="C95" s="17" t="s">
        <v>34</v>
      </c>
      <c r="D95" s="18"/>
      <c r="H95" s="24"/>
      <c r="I95" s="24" t="s">
        <v>52</v>
      </c>
      <c r="J95" s="24" t="s">
        <v>51</v>
      </c>
      <c r="M95" s="68"/>
      <c r="N95" s="68"/>
    </row>
    <row r="96" spans="3:21" ht="25.5" hidden="1" x14ac:dyDescent="0.2">
      <c r="C96" s="17" t="s">
        <v>65</v>
      </c>
      <c r="D96" s="18"/>
      <c r="H96" s="24"/>
      <c r="I96" s="24" t="s">
        <v>8</v>
      </c>
      <c r="J96" s="24" t="s">
        <v>55</v>
      </c>
      <c r="M96" s="68"/>
      <c r="N96" s="68"/>
    </row>
    <row r="97" spans="3:14" hidden="1" x14ac:dyDescent="0.2">
      <c r="C97" s="17" t="s">
        <v>66</v>
      </c>
      <c r="D97" s="18"/>
      <c r="H97" s="24"/>
      <c r="I97" s="24" t="s">
        <v>9</v>
      </c>
      <c r="J97" s="24"/>
      <c r="M97" s="68"/>
      <c r="N97" s="68"/>
    </row>
    <row r="98" spans="3:14" hidden="1" x14ac:dyDescent="0.2">
      <c r="C98" s="17" t="s">
        <v>35</v>
      </c>
      <c r="D98" s="18"/>
      <c r="M98" s="188"/>
      <c r="N98" s="188"/>
    </row>
    <row r="99" spans="3:14" ht="66" hidden="1" customHeight="1" x14ac:dyDescent="0.2">
      <c r="C99" s="17" t="s">
        <v>36</v>
      </c>
      <c r="D99" s="18"/>
      <c r="M99" s="189"/>
      <c r="N99" s="189"/>
    </row>
    <row r="100" spans="3:14" hidden="1" x14ac:dyDescent="0.2">
      <c r="C100" s="17" t="s">
        <v>27</v>
      </c>
      <c r="D100" s="18"/>
    </row>
    <row r="101" spans="3:14" ht="25.5" hidden="1" x14ac:dyDescent="0.2">
      <c r="C101" s="17" t="s">
        <v>37</v>
      </c>
      <c r="D101" s="18"/>
    </row>
    <row r="102" spans="3:14" ht="25.5" hidden="1" x14ac:dyDescent="0.2">
      <c r="C102" s="17" t="s">
        <v>38</v>
      </c>
      <c r="D102" s="18"/>
    </row>
    <row r="103" spans="3:14" ht="25.5" hidden="1" x14ac:dyDescent="0.2">
      <c r="C103" s="17" t="s">
        <v>39</v>
      </c>
      <c r="D103" s="18"/>
    </row>
    <row r="104" spans="3:14" hidden="1" x14ac:dyDescent="0.2">
      <c r="C104" s="17" t="s">
        <v>30</v>
      </c>
      <c r="D104" s="19"/>
    </row>
    <row r="105" spans="3:14" hidden="1" x14ac:dyDescent="0.2">
      <c r="C105" s="17" t="s">
        <v>29</v>
      </c>
      <c r="D105" s="20"/>
    </row>
    <row r="106" spans="3:14" hidden="1" x14ac:dyDescent="0.2">
      <c r="C106" s="17" t="s">
        <v>40</v>
      </c>
      <c r="D106" s="19"/>
    </row>
    <row r="108" spans="3:14" ht="6.75" customHeight="1" x14ac:dyDescent="0.2"/>
    <row r="109" spans="3:14" ht="15" customHeight="1" x14ac:dyDescent="0.2">
      <c r="C109" s="21"/>
    </row>
    <row r="110" spans="3:14" ht="18.75" customHeight="1" x14ac:dyDescent="0.2">
      <c r="C110" s="21"/>
    </row>
    <row r="111" spans="3:14" ht="15" customHeight="1" x14ac:dyDescent="0.2">
      <c r="C111" s="21"/>
    </row>
    <row r="112" spans="3:14" ht="11.25" customHeight="1" x14ac:dyDescent="0.2">
      <c r="C112" s="21"/>
    </row>
    <row r="113" spans="3:3" ht="16.5" customHeight="1" x14ac:dyDescent="0.2">
      <c r="C113" s="21"/>
    </row>
    <row r="114" spans="3:3" ht="12" customHeight="1" x14ac:dyDescent="0.2">
      <c r="C114" s="21"/>
    </row>
    <row r="115" spans="3:3" ht="25.5" customHeight="1" x14ac:dyDescent="0.2">
      <c r="C115" s="21"/>
    </row>
    <row r="116" spans="3:3" ht="27.75" customHeight="1" x14ac:dyDescent="0.2">
      <c r="C116" s="21"/>
    </row>
    <row r="117" spans="3:3" ht="36.75" customHeight="1" x14ac:dyDescent="0.2">
      <c r="C117" s="22"/>
    </row>
    <row r="118" spans="3:3" x14ac:dyDescent="0.2">
      <c r="C118" s="21"/>
    </row>
  </sheetData>
  <mergeCells count="78">
    <mergeCell ref="M26:O26"/>
    <mergeCell ref="M95:N95"/>
    <mergeCell ref="M96:N96"/>
    <mergeCell ref="M97:N97"/>
    <mergeCell ref="M98:N98"/>
    <mergeCell ref="I29:Q29"/>
    <mergeCell ref="C40:J40"/>
    <mergeCell ref="K40:Q40"/>
    <mergeCell ref="E41:J41"/>
    <mergeCell ref="D27:F27"/>
    <mergeCell ref="G27:I27"/>
    <mergeCell ref="J27:L27"/>
    <mergeCell ref="M27:O27"/>
    <mergeCell ref="P27:Q27"/>
    <mergeCell ref="E45:J45"/>
    <mergeCell ref="M99:N99"/>
    <mergeCell ref="M94:N94"/>
    <mergeCell ref="M92:N92"/>
    <mergeCell ref="M93:N93"/>
    <mergeCell ref="E42:J42"/>
    <mergeCell ref="K42:Q42"/>
    <mergeCell ref="E43:J43"/>
    <mergeCell ref="K43:Q43"/>
    <mergeCell ref="E44:J44"/>
    <mergeCell ref="K44:Q44"/>
    <mergeCell ref="K45:Q45"/>
    <mergeCell ref="P25:Q25"/>
    <mergeCell ref="P26:Q26"/>
    <mergeCell ref="D25:F25"/>
    <mergeCell ref="G25:I25"/>
    <mergeCell ref="B20:R20"/>
    <mergeCell ref="C23:Q23"/>
    <mergeCell ref="P24:Q24"/>
    <mergeCell ref="D24:F24"/>
    <mergeCell ref="G24:I24"/>
    <mergeCell ref="J24:L24"/>
    <mergeCell ref="M24:O24"/>
    <mergeCell ref="J25:L25"/>
    <mergeCell ref="M25:O25"/>
    <mergeCell ref="D26:F26"/>
    <mergeCell ref="G26:I26"/>
    <mergeCell ref="J26:L26"/>
    <mergeCell ref="K13:L14"/>
    <mergeCell ref="M13:O14"/>
    <mergeCell ref="P13:Q14"/>
    <mergeCell ref="C12:D12"/>
    <mergeCell ref="E12:F12"/>
    <mergeCell ref="G12:H12"/>
    <mergeCell ref="I12:J12"/>
    <mergeCell ref="K12:L12"/>
    <mergeCell ref="M12:O12"/>
    <mergeCell ref="D9:I9"/>
    <mergeCell ref="J9:K10"/>
    <mergeCell ref="L9:Q10"/>
    <mergeCell ref="D10:I10"/>
    <mergeCell ref="C16:C18"/>
    <mergeCell ref="D16:E16"/>
    <mergeCell ref="F16:G16"/>
    <mergeCell ref="D17:E17"/>
    <mergeCell ref="F17:G17"/>
    <mergeCell ref="D18:E18"/>
    <mergeCell ref="F18:G18"/>
    <mergeCell ref="P12:Q12"/>
    <mergeCell ref="C13:D14"/>
    <mergeCell ref="E13:F14"/>
    <mergeCell ref="G13:H14"/>
    <mergeCell ref="I13:J14"/>
    <mergeCell ref="B5:R5"/>
    <mergeCell ref="B6:R6"/>
    <mergeCell ref="C7:Q7"/>
    <mergeCell ref="D8:I8"/>
    <mergeCell ref="J8:K8"/>
    <mergeCell ref="L8:Q8"/>
    <mergeCell ref="B2:D4"/>
    <mergeCell ref="E2:N4"/>
    <mergeCell ref="O2:R2"/>
    <mergeCell ref="O3:R3"/>
    <mergeCell ref="O4:R4"/>
  </mergeCells>
  <dataValidations count="18">
    <dataValidation type="list" allowBlank="1" showInputMessage="1" showErrorMessage="1" prompt="Selecione de la lista desplegable la tendencia esperada" sqref="P13:Q14">
      <formula1>$J$92:$J$96</formula1>
    </dataValidation>
    <dataValidation allowBlank="1" showInputMessage="1" showErrorMessage="1" prompt="Identifique el(los) valor(es)  los valores máximos o mínimos de este rango de gestión." sqref="F17: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$C$92:$C$106</formula1>
    </dataValidation>
    <dataValidation allowBlank="1" showInputMessage="1" showErrorMessage="1" prompt="Realice un pequeño análisis, acerca del cumplimiento o incumplimiento del indicador, identificando los factores que fueron relevantes en el resultado del indicador." sqref="C42:C45 E42:J45"/>
    <dataValidation allowBlank="1" showInputMessage="1" showErrorMessage="1" prompt="Identifique el resultado del indicador en la medición desarrollada" sqref="P27"/>
    <dataValidation allowBlank="1" showInputMessage="1" showErrorMessage="1" prompt="Identifique el valor registrado en el numerador de la fórmula de cálculo" sqref="P26 J26 M26 D26 G26"/>
    <dataValidation allowBlank="1" showInputMessage="1" showErrorMessage="1" prompt="Valor que se espera alcance el Indicador" sqref="P25 D25 D27 G25 J25 M27 J27 G27 M25"/>
    <dataValidation allowBlank="1" showInputMessage="1" showErrorMessage="1" prompt="Identifique el(los) valor(es)  los valores máximos o mínimos de este rango de gestión. Tenga en cuenta que la meta definida para el indicador no puede estar en el rango bajo. " sqref="F18:G18 F16:G16"/>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U122"/>
  <sheetViews>
    <sheetView showGridLines="0" topLeftCell="A16" zoomScale="80" zoomScaleNormal="80" zoomScaleSheetLayoutView="100" workbookViewId="0">
      <selection activeCell="D44" sqref="D44:D47"/>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64"/>
      <c r="C2" s="65"/>
      <c r="D2" s="66"/>
      <c r="E2" s="70" t="s">
        <v>60</v>
      </c>
      <c r="F2" s="71"/>
      <c r="G2" s="71"/>
      <c r="H2" s="71"/>
      <c r="I2" s="71"/>
      <c r="J2" s="71"/>
      <c r="K2" s="71"/>
      <c r="L2" s="71"/>
      <c r="M2" s="71"/>
      <c r="N2" s="72"/>
      <c r="O2" s="79" t="s">
        <v>59</v>
      </c>
      <c r="P2" s="79"/>
      <c r="Q2" s="79"/>
      <c r="R2" s="79"/>
    </row>
    <row r="3" spans="2:18" ht="24.75" customHeight="1" x14ac:dyDescent="0.2">
      <c r="B3" s="67"/>
      <c r="C3" s="68"/>
      <c r="D3" s="69"/>
      <c r="E3" s="73"/>
      <c r="F3" s="74"/>
      <c r="G3" s="74"/>
      <c r="H3" s="74"/>
      <c r="I3" s="74"/>
      <c r="J3" s="74"/>
      <c r="K3" s="74"/>
      <c r="L3" s="74"/>
      <c r="M3" s="74"/>
      <c r="N3" s="75"/>
      <c r="O3" s="79" t="s">
        <v>97</v>
      </c>
      <c r="P3" s="79"/>
      <c r="Q3" s="79"/>
      <c r="R3" s="79"/>
    </row>
    <row r="4" spans="2:18" ht="24.75" customHeight="1" thickBot="1" x14ac:dyDescent="0.25">
      <c r="B4" s="67"/>
      <c r="C4" s="68"/>
      <c r="D4" s="69"/>
      <c r="E4" s="76"/>
      <c r="F4" s="77"/>
      <c r="G4" s="77"/>
      <c r="H4" s="77"/>
      <c r="I4" s="77"/>
      <c r="J4" s="77"/>
      <c r="K4" s="77"/>
      <c r="L4" s="77"/>
      <c r="M4" s="77"/>
      <c r="N4" s="78"/>
      <c r="O4" s="79" t="s">
        <v>98</v>
      </c>
      <c r="P4" s="79"/>
      <c r="Q4" s="79"/>
      <c r="R4" s="79"/>
    </row>
    <row r="5" spans="2:18" ht="13.5" thickBot="1" x14ac:dyDescent="0.25">
      <c r="B5" s="80" t="s">
        <v>99</v>
      </c>
      <c r="C5" s="81"/>
      <c r="D5" s="81"/>
      <c r="E5" s="81"/>
      <c r="F5" s="81"/>
      <c r="G5" s="81"/>
      <c r="H5" s="81"/>
      <c r="I5" s="81"/>
      <c r="J5" s="81"/>
      <c r="K5" s="81"/>
      <c r="L5" s="81"/>
      <c r="M5" s="81"/>
      <c r="N5" s="81"/>
      <c r="O5" s="82"/>
      <c r="P5" s="82"/>
      <c r="Q5" s="82"/>
      <c r="R5" s="83"/>
    </row>
    <row r="6" spans="2:18" ht="15" customHeight="1" thickBot="1" x14ac:dyDescent="0.25">
      <c r="B6" s="84" t="s">
        <v>75</v>
      </c>
      <c r="C6" s="85"/>
      <c r="D6" s="85"/>
      <c r="E6" s="85"/>
      <c r="F6" s="85"/>
      <c r="G6" s="85"/>
      <c r="H6" s="85"/>
      <c r="I6" s="85"/>
      <c r="J6" s="85"/>
      <c r="K6" s="85"/>
      <c r="L6" s="85"/>
      <c r="M6" s="85"/>
      <c r="N6" s="85"/>
      <c r="O6" s="85"/>
      <c r="P6" s="85"/>
      <c r="Q6" s="85"/>
      <c r="R6" s="86"/>
    </row>
    <row r="7" spans="2:18" ht="13.5" thickBot="1" x14ac:dyDescent="0.25">
      <c r="B7" s="2"/>
      <c r="C7" s="87"/>
      <c r="D7" s="87"/>
      <c r="E7" s="87"/>
      <c r="F7" s="87"/>
      <c r="G7" s="87"/>
      <c r="H7" s="87"/>
      <c r="I7" s="87"/>
      <c r="J7" s="87"/>
      <c r="K7" s="87"/>
      <c r="L7" s="87"/>
      <c r="M7" s="87"/>
      <c r="N7" s="87"/>
      <c r="O7" s="87"/>
      <c r="P7" s="87"/>
      <c r="Q7" s="87"/>
      <c r="R7" s="3"/>
    </row>
    <row r="8" spans="2:18" ht="23.25" customHeight="1" thickBot="1" x14ac:dyDescent="0.25">
      <c r="B8" s="2"/>
      <c r="C8" s="4" t="s">
        <v>45</v>
      </c>
      <c r="D8" s="88" t="s">
        <v>38</v>
      </c>
      <c r="E8" s="89"/>
      <c r="F8" s="89"/>
      <c r="G8" s="89"/>
      <c r="H8" s="89"/>
      <c r="I8" s="90"/>
      <c r="J8" s="91" t="s">
        <v>41</v>
      </c>
      <c r="K8" s="92"/>
      <c r="L8" s="93" t="s">
        <v>89</v>
      </c>
      <c r="M8" s="94"/>
      <c r="N8" s="94"/>
      <c r="O8" s="94"/>
      <c r="P8" s="94"/>
      <c r="Q8" s="95"/>
      <c r="R8" s="3"/>
    </row>
    <row r="9" spans="2:18" ht="23.25" customHeight="1" thickBot="1" x14ac:dyDescent="0.25">
      <c r="B9" s="2"/>
      <c r="C9" s="4" t="s">
        <v>44</v>
      </c>
      <c r="D9" s="221" t="s">
        <v>87</v>
      </c>
      <c r="E9" s="51"/>
      <c r="F9" s="51"/>
      <c r="G9" s="51"/>
      <c r="H9" s="51"/>
      <c r="I9" s="52"/>
      <c r="J9" s="53" t="s">
        <v>42</v>
      </c>
      <c r="K9" s="54"/>
      <c r="L9" s="222" t="s">
        <v>95</v>
      </c>
      <c r="M9" s="223"/>
      <c r="N9" s="223"/>
      <c r="O9" s="223"/>
      <c r="P9" s="223"/>
      <c r="Q9" s="224"/>
      <c r="R9" s="3"/>
    </row>
    <row r="10" spans="2:18" ht="23.25" customHeight="1" thickBot="1" x14ac:dyDescent="0.25">
      <c r="B10" s="2"/>
      <c r="C10" s="4" t="s">
        <v>43</v>
      </c>
      <c r="D10" s="63" t="s">
        <v>96</v>
      </c>
      <c r="E10" s="51"/>
      <c r="F10" s="51"/>
      <c r="G10" s="51"/>
      <c r="H10" s="51"/>
      <c r="I10" s="52"/>
      <c r="J10" s="55"/>
      <c r="K10" s="56"/>
      <c r="L10" s="225"/>
      <c r="M10" s="226"/>
      <c r="N10" s="226"/>
      <c r="O10" s="226"/>
      <c r="P10" s="226"/>
      <c r="Q10" s="227"/>
      <c r="R10" s="3"/>
    </row>
    <row r="11" spans="2:18" ht="6" customHeight="1" thickBot="1" x14ac:dyDescent="0.25">
      <c r="B11" s="2"/>
      <c r="I11" s="5"/>
      <c r="R11" s="3"/>
    </row>
    <row r="12" spans="2:18" ht="15" customHeight="1" x14ac:dyDescent="0.2">
      <c r="B12" s="2"/>
      <c r="C12" s="117" t="s">
        <v>13</v>
      </c>
      <c r="D12" s="118"/>
      <c r="E12" s="117" t="s">
        <v>76</v>
      </c>
      <c r="F12" s="119"/>
      <c r="G12" s="120" t="s">
        <v>0</v>
      </c>
      <c r="H12" s="121"/>
      <c r="I12" s="117" t="s">
        <v>2</v>
      </c>
      <c r="J12" s="119"/>
      <c r="K12" s="122" t="s">
        <v>5</v>
      </c>
      <c r="L12" s="123"/>
      <c r="M12" s="124" t="s">
        <v>1</v>
      </c>
      <c r="N12" s="125"/>
      <c r="O12" s="126"/>
      <c r="P12" s="96" t="s">
        <v>46</v>
      </c>
      <c r="Q12" s="97"/>
      <c r="R12" s="3"/>
    </row>
    <row r="13" spans="2:18" ht="15" customHeight="1" x14ac:dyDescent="0.2">
      <c r="B13" s="2"/>
      <c r="C13" s="219" t="s">
        <v>94</v>
      </c>
      <c r="D13" s="99"/>
      <c r="E13" s="220">
        <v>1</v>
      </c>
      <c r="F13" s="103"/>
      <c r="G13" s="105" t="s">
        <v>67</v>
      </c>
      <c r="H13" s="106"/>
      <c r="I13" s="98" t="s">
        <v>3</v>
      </c>
      <c r="J13" s="103"/>
      <c r="K13" s="105" t="s">
        <v>7</v>
      </c>
      <c r="L13" s="106"/>
      <c r="M13" s="109" t="s">
        <v>88</v>
      </c>
      <c r="N13" s="110"/>
      <c r="O13" s="111"/>
      <c r="P13" s="115" t="s">
        <v>48</v>
      </c>
      <c r="Q13" s="103"/>
      <c r="R13" s="3"/>
    </row>
    <row r="14" spans="2:18" ht="29.25" customHeight="1" thickBot="1" x14ac:dyDescent="0.25">
      <c r="B14" s="2"/>
      <c r="C14" s="100"/>
      <c r="D14" s="101"/>
      <c r="E14" s="100"/>
      <c r="F14" s="104"/>
      <c r="G14" s="107"/>
      <c r="H14" s="108"/>
      <c r="I14" s="100"/>
      <c r="J14" s="104"/>
      <c r="K14" s="107"/>
      <c r="L14" s="108"/>
      <c r="M14" s="112"/>
      <c r="N14" s="113"/>
      <c r="O14" s="114"/>
      <c r="P14" s="116"/>
      <c r="Q14" s="104"/>
      <c r="R14" s="3"/>
    </row>
    <row r="15" spans="2:18" ht="8.25" customHeight="1" thickBot="1" x14ac:dyDescent="0.25">
      <c r="B15" s="2"/>
      <c r="M15" s="7"/>
      <c r="N15" s="7"/>
      <c r="O15" s="7"/>
      <c r="P15" s="7"/>
      <c r="Q15" s="7"/>
      <c r="R15" s="3"/>
    </row>
    <row r="16" spans="2:18" x14ac:dyDescent="0.2">
      <c r="B16" s="2"/>
      <c r="C16" s="124" t="s">
        <v>10</v>
      </c>
      <c r="D16" s="129" t="s">
        <v>21</v>
      </c>
      <c r="E16" s="130"/>
      <c r="F16" s="131" t="s">
        <v>68</v>
      </c>
      <c r="G16" s="132"/>
      <c r="H16" s="6"/>
      <c r="I16" s="6"/>
      <c r="J16" s="6"/>
      <c r="K16" s="6"/>
      <c r="L16" s="6"/>
      <c r="M16" s="7"/>
      <c r="N16" s="7"/>
      <c r="O16" s="7"/>
      <c r="P16" s="7"/>
      <c r="Q16" s="7"/>
      <c r="R16" s="3"/>
    </row>
    <row r="17" spans="2:20" ht="18.75" customHeight="1" x14ac:dyDescent="0.2">
      <c r="B17" s="2"/>
      <c r="C17" s="127"/>
      <c r="D17" s="133" t="s">
        <v>22</v>
      </c>
      <c r="E17" s="134"/>
      <c r="F17" s="135" t="s">
        <v>69</v>
      </c>
      <c r="G17" s="136"/>
      <c r="H17" s="6"/>
      <c r="I17" s="6"/>
      <c r="J17" s="6"/>
      <c r="K17" s="6"/>
      <c r="L17" s="6"/>
      <c r="M17" s="7"/>
      <c r="N17" s="7"/>
      <c r="O17" s="7"/>
      <c r="P17" s="7"/>
      <c r="Q17" s="7"/>
      <c r="R17" s="3"/>
    </row>
    <row r="18" spans="2:20" ht="18.75" customHeight="1" thickBot="1" x14ac:dyDescent="0.25">
      <c r="B18" s="2"/>
      <c r="C18" s="128"/>
      <c r="D18" s="137" t="s">
        <v>23</v>
      </c>
      <c r="E18" s="138"/>
      <c r="F18" s="139" t="s">
        <v>70</v>
      </c>
      <c r="G18" s="140"/>
      <c r="H18" s="6"/>
      <c r="I18" s="6"/>
      <c r="J18" s="6"/>
      <c r="K18" s="6"/>
      <c r="L18" s="6"/>
      <c r="M18" s="7"/>
      <c r="N18" s="7"/>
      <c r="O18" s="7"/>
      <c r="P18" s="7"/>
      <c r="Q18" s="7"/>
      <c r="R18" s="3"/>
    </row>
    <row r="19" spans="2:20" ht="6" customHeight="1" thickBot="1" x14ac:dyDescent="0.25">
      <c r="B19" s="2"/>
      <c r="R19" s="3"/>
    </row>
    <row r="20" spans="2:20" ht="13.5" thickBot="1" x14ac:dyDescent="0.25">
      <c r="B20" s="141" t="s">
        <v>19</v>
      </c>
      <c r="C20" s="142"/>
      <c r="D20" s="142"/>
      <c r="E20" s="142"/>
      <c r="F20" s="142"/>
      <c r="G20" s="142"/>
      <c r="H20" s="142"/>
      <c r="I20" s="142"/>
      <c r="J20" s="142"/>
      <c r="K20" s="142"/>
      <c r="L20" s="142"/>
      <c r="M20" s="142"/>
      <c r="N20" s="142"/>
      <c r="O20" s="142"/>
      <c r="P20" s="142"/>
      <c r="Q20" s="142"/>
      <c r="R20" s="143"/>
    </row>
    <row r="21" spans="2:20" ht="6" customHeight="1" x14ac:dyDescent="0.2">
      <c r="B21" s="2"/>
      <c r="G21" s="8"/>
      <c r="H21" s="8"/>
      <c r="R21" s="3"/>
    </row>
    <row r="22" spans="2:20" ht="4.5" customHeight="1" thickBot="1" x14ac:dyDescent="0.25">
      <c r="B22" s="2"/>
      <c r="R22" s="3"/>
    </row>
    <row r="23" spans="2:20" ht="15.75" customHeight="1" thickBot="1" x14ac:dyDescent="0.25">
      <c r="B23" s="2"/>
      <c r="C23" s="144" t="s">
        <v>11</v>
      </c>
      <c r="D23" s="145"/>
      <c r="E23" s="145"/>
      <c r="F23" s="145"/>
      <c r="G23" s="145"/>
      <c r="H23" s="145"/>
      <c r="I23" s="145"/>
      <c r="J23" s="145"/>
      <c r="K23" s="145"/>
      <c r="L23" s="145"/>
      <c r="M23" s="145"/>
      <c r="N23" s="145"/>
      <c r="O23" s="145"/>
      <c r="P23" s="145"/>
      <c r="Q23" s="146"/>
      <c r="R23" s="3"/>
    </row>
    <row r="24" spans="2:20" ht="27" customHeight="1" thickBot="1" x14ac:dyDescent="0.25">
      <c r="B24" s="2"/>
      <c r="C24" s="27" t="s">
        <v>15</v>
      </c>
      <c r="D24" s="147" t="s">
        <v>61</v>
      </c>
      <c r="E24" s="148"/>
      <c r="F24" s="149"/>
      <c r="G24" s="150" t="s">
        <v>62</v>
      </c>
      <c r="H24" s="148"/>
      <c r="I24" s="149"/>
      <c r="J24" s="150" t="s">
        <v>63</v>
      </c>
      <c r="K24" s="148"/>
      <c r="L24" s="149"/>
      <c r="M24" s="150" t="s">
        <v>64</v>
      </c>
      <c r="N24" s="148"/>
      <c r="O24" s="149"/>
      <c r="P24" s="145" t="s">
        <v>12</v>
      </c>
      <c r="Q24" s="146"/>
      <c r="R24" s="3"/>
    </row>
    <row r="25" spans="2:20" ht="15" customHeight="1" x14ac:dyDescent="0.2">
      <c r="B25" s="2"/>
      <c r="C25" s="28" t="s">
        <v>16</v>
      </c>
      <c r="D25" s="214">
        <v>100</v>
      </c>
      <c r="E25" s="215"/>
      <c r="F25" s="216"/>
      <c r="G25" s="214">
        <v>100</v>
      </c>
      <c r="H25" s="215"/>
      <c r="I25" s="216"/>
      <c r="J25" s="214">
        <v>100</v>
      </c>
      <c r="K25" s="215"/>
      <c r="L25" s="216"/>
      <c r="M25" s="214">
        <v>100</v>
      </c>
      <c r="N25" s="215"/>
      <c r="O25" s="216"/>
      <c r="P25" s="217">
        <v>100</v>
      </c>
      <c r="Q25" s="218"/>
      <c r="R25" s="3"/>
    </row>
    <row r="26" spans="2:20" x14ac:dyDescent="0.2">
      <c r="B26" s="2"/>
      <c r="C26" s="29" t="s">
        <v>14</v>
      </c>
      <c r="D26" s="203">
        <v>10738</v>
      </c>
      <c r="E26" s="204"/>
      <c r="F26" s="205"/>
      <c r="G26" s="203">
        <v>11762</v>
      </c>
      <c r="H26" s="204"/>
      <c r="I26" s="205"/>
      <c r="J26" s="206">
        <v>12921</v>
      </c>
      <c r="K26" s="207"/>
      <c r="L26" s="208"/>
      <c r="M26" s="203">
        <v>11118</v>
      </c>
      <c r="N26" s="204"/>
      <c r="O26" s="205"/>
      <c r="P26" s="209">
        <f>SUM(D26:O26)</f>
        <v>46539</v>
      </c>
      <c r="Q26" s="210"/>
      <c r="R26" s="3"/>
    </row>
    <row r="27" spans="2:20" ht="15.75" customHeight="1" thickBot="1" x14ac:dyDescent="0.25">
      <c r="B27" s="2"/>
      <c r="C27" s="29" t="s">
        <v>26</v>
      </c>
      <c r="D27" s="203">
        <v>10738</v>
      </c>
      <c r="E27" s="204"/>
      <c r="F27" s="205"/>
      <c r="G27" s="203">
        <v>11762</v>
      </c>
      <c r="H27" s="204"/>
      <c r="I27" s="205"/>
      <c r="J27" s="206">
        <v>12921</v>
      </c>
      <c r="K27" s="207"/>
      <c r="L27" s="208"/>
      <c r="M27" s="203">
        <v>11118</v>
      </c>
      <c r="N27" s="204"/>
      <c r="O27" s="205"/>
      <c r="P27" s="209">
        <f>SUM(D27:O27)</f>
        <v>46539</v>
      </c>
      <c r="Q27" s="210"/>
      <c r="R27" s="3"/>
    </row>
    <row r="28" spans="2:20" ht="15.75" customHeight="1" thickBot="1" x14ac:dyDescent="0.25">
      <c r="B28" s="2"/>
      <c r="C28" s="30" t="s">
        <v>24</v>
      </c>
      <c r="D28" s="211">
        <f>D26/D27*100</f>
        <v>100</v>
      </c>
      <c r="E28" s="212"/>
      <c r="F28" s="213"/>
      <c r="G28" s="211">
        <f t="shared" ref="G28" si="0">G26/G27*100</f>
        <v>100</v>
      </c>
      <c r="H28" s="212"/>
      <c r="I28" s="213"/>
      <c r="J28" s="211">
        <f t="shared" ref="J28" si="1">J26/J27*100</f>
        <v>100</v>
      </c>
      <c r="K28" s="212"/>
      <c r="L28" s="213"/>
      <c r="M28" s="211">
        <f t="shared" ref="M28" si="2">M26/M27*100</f>
        <v>100</v>
      </c>
      <c r="N28" s="212"/>
      <c r="O28" s="213"/>
      <c r="P28" s="195">
        <f>(P26/P27)*100</f>
        <v>100</v>
      </c>
      <c r="Q28" s="196"/>
      <c r="R28" s="3"/>
    </row>
    <row r="29" spans="2:20" x14ac:dyDescent="0.2">
      <c r="B29" s="2"/>
      <c r="R29" s="3"/>
      <c r="T29" s="9"/>
    </row>
    <row r="30" spans="2:20" x14ac:dyDescent="0.2">
      <c r="B30" s="2"/>
      <c r="R30" s="3"/>
    </row>
    <row r="31" spans="2:20" x14ac:dyDescent="0.2">
      <c r="B31" s="2"/>
      <c r="I31" s="166"/>
      <c r="J31" s="166"/>
      <c r="K31" s="166"/>
      <c r="L31" s="166"/>
      <c r="M31" s="166"/>
      <c r="N31" s="166"/>
      <c r="O31" s="166"/>
      <c r="P31" s="166"/>
      <c r="Q31" s="166"/>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167" t="s">
        <v>17</v>
      </c>
      <c r="D42" s="168"/>
      <c r="E42" s="168"/>
      <c r="F42" s="168"/>
      <c r="G42" s="168"/>
      <c r="H42" s="168"/>
      <c r="I42" s="168"/>
      <c r="J42" s="168"/>
      <c r="K42" s="84" t="s">
        <v>54</v>
      </c>
      <c r="L42" s="85"/>
      <c r="M42" s="85"/>
      <c r="N42" s="85"/>
      <c r="O42" s="85"/>
      <c r="P42" s="85"/>
      <c r="Q42" s="86"/>
      <c r="R42" s="3"/>
    </row>
    <row r="43" spans="2:18" ht="28.5" customHeight="1" thickBot="1" x14ac:dyDescent="0.25">
      <c r="B43" s="2"/>
      <c r="C43" s="25"/>
      <c r="D43" s="26" t="s">
        <v>56</v>
      </c>
      <c r="E43" s="169" t="s">
        <v>57</v>
      </c>
      <c r="F43" s="169"/>
      <c r="G43" s="169"/>
      <c r="H43" s="169"/>
      <c r="I43" s="169"/>
      <c r="J43" s="170"/>
      <c r="K43" s="31"/>
      <c r="L43" s="32"/>
      <c r="M43" s="32"/>
      <c r="N43" s="32"/>
      <c r="O43" s="32"/>
      <c r="P43" s="32"/>
      <c r="Q43" s="33"/>
      <c r="R43" s="3"/>
    </row>
    <row r="44" spans="2:18" ht="64.5" customHeight="1" thickBot="1" x14ac:dyDescent="0.25">
      <c r="B44" s="2"/>
      <c r="C44" s="10" t="s">
        <v>71</v>
      </c>
      <c r="D44" s="47">
        <v>45751</v>
      </c>
      <c r="E44" s="178" t="s">
        <v>120</v>
      </c>
      <c r="F44" s="179"/>
      <c r="G44" s="179"/>
      <c r="H44" s="179"/>
      <c r="I44" s="179"/>
      <c r="J44" s="180"/>
      <c r="K44" s="174"/>
      <c r="L44" s="174"/>
      <c r="M44" s="174"/>
      <c r="N44" s="174"/>
      <c r="O44" s="174"/>
      <c r="P44" s="174"/>
      <c r="Q44" s="175"/>
      <c r="R44" s="3"/>
    </row>
    <row r="45" spans="2:18" ht="105" customHeight="1" thickBot="1" x14ac:dyDescent="0.25">
      <c r="B45" s="2"/>
      <c r="C45" s="10" t="s">
        <v>72</v>
      </c>
      <c r="D45" s="48" t="s">
        <v>123</v>
      </c>
      <c r="E45" s="178" t="s">
        <v>124</v>
      </c>
      <c r="F45" s="179"/>
      <c r="G45" s="179"/>
      <c r="H45" s="179"/>
      <c r="I45" s="179"/>
      <c r="J45" s="180"/>
      <c r="K45" s="174"/>
      <c r="L45" s="174"/>
      <c r="M45" s="174"/>
      <c r="N45" s="174"/>
      <c r="O45" s="174"/>
      <c r="P45" s="174"/>
      <c r="Q45" s="175"/>
      <c r="R45" s="3"/>
    </row>
    <row r="46" spans="2:18" ht="84.75" customHeight="1" thickBot="1" x14ac:dyDescent="0.25">
      <c r="B46" s="2"/>
      <c r="C46" s="10" t="s">
        <v>73</v>
      </c>
      <c r="D46" s="47">
        <v>45950</v>
      </c>
      <c r="E46" s="178" t="s">
        <v>128</v>
      </c>
      <c r="F46" s="179"/>
      <c r="G46" s="179"/>
      <c r="H46" s="179"/>
      <c r="I46" s="179"/>
      <c r="J46" s="180"/>
      <c r="K46" s="174"/>
      <c r="L46" s="174"/>
      <c r="M46" s="174"/>
      <c r="N46" s="174"/>
      <c r="O46" s="174"/>
      <c r="P46" s="174"/>
      <c r="Q46" s="175"/>
      <c r="R46" s="3"/>
    </row>
    <row r="47" spans="2:18" ht="74.25" customHeight="1" thickBot="1" x14ac:dyDescent="0.25">
      <c r="B47" s="2"/>
      <c r="C47" s="10" t="s">
        <v>74</v>
      </c>
      <c r="D47" s="49">
        <v>46024</v>
      </c>
      <c r="E47" s="200" t="s">
        <v>137</v>
      </c>
      <c r="F47" s="201"/>
      <c r="G47" s="201"/>
      <c r="H47" s="201"/>
      <c r="I47" s="201"/>
      <c r="J47" s="202"/>
      <c r="K47" s="174"/>
      <c r="L47" s="174"/>
      <c r="M47" s="174"/>
      <c r="N47" s="174"/>
      <c r="O47" s="174"/>
      <c r="P47" s="174"/>
      <c r="Q47" s="175"/>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5" spans="3:21" ht="13.5" hidden="1" thickBot="1" x14ac:dyDescent="0.25">
      <c r="C95" s="14" t="s">
        <v>28</v>
      </c>
      <c r="D95" s="15"/>
      <c r="H95" s="23" t="s">
        <v>18</v>
      </c>
      <c r="I95" s="23" t="s">
        <v>20</v>
      </c>
      <c r="J95" s="23" t="s">
        <v>47</v>
      </c>
      <c r="U95" s="16" t="s">
        <v>25</v>
      </c>
    </row>
    <row r="96" spans="3:21" ht="25.5" hidden="1" x14ac:dyDescent="0.2">
      <c r="C96" s="17" t="s">
        <v>31</v>
      </c>
      <c r="D96" s="18"/>
      <c r="H96" s="24" t="s">
        <v>3</v>
      </c>
      <c r="I96" s="24" t="s">
        <v>6</v>
      </c>
      <c r="J96" s="24" t="s">
        <v>48</v>
      </c>
      <c r="M96" s="188"/>
      <c r="N96" s="188"/>
    </row>
    <row r="97" spans="3:14" ht="25.5" hidden="1" x14ac:dyDescent="0.2">
      <c r="C97" s="17" t="s">
        <v>32</v>
      </c>
      <c r="D97" s="18"/>
      <c r="H97" s="24" t="s">
        <v>53</v>
      </c>
      <c r="I97" s="24" t="s">
        <v>58</v>
      </c>
      <c r="J97" s="24" t="s">
        <v>49</v>
      </c>
      <c r="M97" s="68"/>
      <c r="N97" s="68"/>
    </row>
    <row r="98" spans="3:14" ht="38.25" hidden="1" x14ac:dyDescent="0.2">
      <c r="C98" s="17" t="s">
        <v>33</v>
      </c>
      <c r="D98" s="18"/>
      <c r="H98" s="24" t="s">
        <v>4</v>
      </c>
      <c r="I98" s="24" t="s">
        <v>7</v>
      </c>
      <c r="J98" s="24" t="s">
        <v>50</v>
      </c>
      <c r="M98" s="68"/>
      <c r="N98" s="68"/>
    </row>
    <row r="99" spans="3:14" hidden="1" x14ac:dyDescent="0.2">
      <c r="C99" s="17" t="s">
        <v>34</v>
      </c>
      <c r="D99" s="18"/>
      <c r="H99" s="24"/>
      <c r="I99" s="24" t="s">
        <v>52</v>
      </c>
      <c r="J99" s="24" t="s">
        <v>51</v>
      </c>
      <c r="M99" s="68"/>
      <c r="N99" s="68"/>
    </row>
    <row r="100" spans="3:14" ht="25.5" hidden="1" x14ac:dyDescent="0.2">
      <c r="C100" s="17" t="s">
        <v>65</v>
      </c>
      <c r="D100" s="18"/>
      <c r="H100" s="24"/>
      <c r="I100" s="24" t="s">
        <v>8</v>
      </c>
      <c r="J100" s="24" t="s">
        <v>55</v>
      </c>
      <c r="M100" s="68"/>
      <c r="N100" s="68"/>
    </row>
    <row r="101" spans="3:14" hidden="1" x14ac:dyDescent="0.2">
      <c r="C101" s="17" t="s">
        <v>66</v>
      </c>
      <c r="D101" s="18"/>
      <c r="H101" s="24"/>
      <c r="I101" s="24" t="s">
        <v>9</v>
      </c>
      <c r="J101" s="24"/>
      <c r="M101" s="68"/>
      <c r="N101" s="68"/>
    </row>
    <row r="102" spans="3:14" hidden="1" x14ac:dyDescent="0.2">
      <c r="C102" s="17" t="s">
        <v>35</v>
      </c>
      <c r="D102" s="18"/>
      <c r="M102" s="188"/>
      <c r="N102" s="188"/>
    </row>
    <row r="103" spans="3:14" ht="66" hidden="1" customHeight="1" x14ac:dyDescent="0.2">
      <c r="C103" s="17" t="s">
        <v>36</v>
      </c>
      <c r="D103" s="18"/>
      <c r="M103" s="189"/>
      <c r="N103" s="189"/>
    </row>
    <row r="104" spans="3:14" hidden="1" x14ac:dyDescent="0.2">
      <c r="C104" s="17" t="s">
        <v>27</v>
      </c>
      <c r="D104" s="18"/>
    </row>
    <row r="105" spans="3:14" ht="25.5" hidden="1" x14ac:dyDescent="0.2">
      <c r="C105" s="17" t="s">
        <v>37</v>
      </c>
      <c r="D105" s="18"/>
    </row>
    <row r="106" spans="3:14" ht="25.5" hidden="1" x14ac:dyDescent="0.2">
      <c r="C106" s="17" t="s">
        <v>38</v>
      </c>
      <c r="D106" s="18"/>
    </row>
    <row r="107" spans="3:14" ht="25.5" hidden="1" x14ac:dyDescent="0.2">
      <c r="C107" s="17" t="s">
        <v>39</v>
      </c>
      <c r="D107" s="18"/>
    </row>
    <row r="108" spans="3:14" hidden="1" x14ac:dyDescent="0.2">
      <c r="C108" s="17" t="s">
        <v>30</v>
      </c>
      <c r="D108" s="19"/>
    </row>
    <row r="109" spans="3:14" hidden="1" x14ac:dyDescent="0.2">
      <c r="C109" s="17" t="s">
        <v>29</v>
      </c>
      <c r="D109" s="20"/>
    </row>
    <row r="110" spans="3:14" hidden="1" x14ac:dyDescent="0.2">
      <c r="C110" s="17" t="s">
        <v>40</v>
      </c>
      <c r="D110" s="19"/>
    </row>
    <row r="112" spans="3:14" ht="6.75" customHeight="1" x14ac:dyDescent="0.2"/>
    <row r="113" spans="3:3" ht="15" customHeight="1" x14ac:dyDescent="0.2">
      <c r="C113" s="21"/>
    </row>
    <row r="114" spans="3:3" ht="18.75" customHeight="1" x14ac:dyDescent="0.2">
      <c r="C114" s="21"/>
    </row>
    <row r="115" spans="3:3" ht="15" customHeight="1" x14ac:dyDescent="0.2">
      <c r="C115" s="21"/>
    </row>
    <row r="116" spans="3:3" ht="11.25" customHeight="1" x14ac:dyDescent="0.2">
      <c r="C116" s="21"/>
    </row>
    <row r="117" spans="3:3" ht="16.5" customHeight="1" x14ac:dyDescent="0.2">
      <c r="C117" s="21"/>
    </row>
    <row r="118" spans="3:3" ht="12" customHeight="1" x14ac:dyDescent="0.2">
      <c r="C118" s="21"/>
    </row>
    <row r="119" spans="3:3" ht="25.5" customHeight="1" x14ac:dyDescent="0.2">
      <c r="C119" s="21"/>
    </row>
    <row r="120" spans="3:3" ht="27.75" customHeight="1" x14ac:dyDescent="0.2">
      <c r="C120" s="21"/>
    </row>
    <row r="121" spans="3:3" ht="36.75" customHeight="1" x14ac:dyDescent="0.2">
      <c r="C121" s="22"/>
    </row>
    <row r="122" spans="3:3" x14ac:dyDescent="0.2">
      <c r="C122" s="21"/>
    </row>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xWindow="512" yWindow="551" count="18">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J47"/>
    <dataValidation allowBlank="1" showInputMessage="1" showErrorMessage="1" prompt="Identifique el resultado del indicador en la medición desarrollada" sqref="P28"/>
    <dataValidation allowBlank="1" showInputMessage="1" showErrorMessage="1" prompt="Identifique el valor registrado en el numerador de la fórmula de cálculo" sqref="J26:J27 G26:G27 D26:D27 P26:P27 M26:M27"/>
    <dataValidation allowBlank="1" showInputMessage="1" showErrorMessage="1" prompt="Valor que se espera alcance el Indicador" sqref="D25 P25 D28 G28 J28 M28 G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U122"/>
  <sheetViews>
    <sheetView showGridLines="0" topLeftCell="A19" zoomScale="80" zoomScaleNormal="80" zoomScaleSheetLayoutView="100" workbookViewId="0">
      <selection activeCell="H52" sqref="H52"/>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64"/>
      <c r="C2" s="65"/>
      <c r="D2" s="66"/>
      <c r="E2" s="70" t="s">
        <v>60</v>
      </c>
      <c r="F2" s="71"/>
      <c r="G2" s="71"/>
      <c r="H2" s="71"/>
      <c r="I2" s="71"/>
      <c r="J2" s="71"/>
      <c r="K2" s="71"/>
      <c r="L2" s="71"/>
      <c r="M2" s="71"/>
      <c r="N2" s="72"/>
      <c r="O2" s="79" t="s">
        <v>59</v>
      </c>
      <c r="P2" s="79"/>
      <c r="Q2" s="79"/>
      <c r="R2" s="79"/>
    </row>
    <row r="3" spans="2:18" ht="24.75" customHeight="1" x14ac:dyDescent="0.2">
      <c r="B3" s="67"/>
      <c r="C3" s="68"/>
      <c r="D3" s="69"/>
      <c r="E3" s="73"/>
      <c r="F3" s="74"/>
      <c r="G3" s="74"/>
      <c r="H3" s="74"/>
      <c r="I3" s="74"/>
      <c r="J3" s="74"/>
      <c r="K3" s="74"/>
      <c r="L3" s="74"/>
      <c r="M3" s="74"/>
      <c r="N3" s="75"/>
      <c r="O3" s="79" t="s">
        <v>97</v>
      </c>
      <c r="P3" s="79"/>
      <c r="Q3" s="79"/>
      <c r="R3" s="79"/>
    </row>
    <row r="4" spans="2:18" ht="24.75" customHeight="1" thickBot="1" x14ac:dyDescent="0.25">
      <c r="B4" s="67"/>
      <c r="C4" s="68"/>
      <c r="D4" s="69"/>
      <c r="E4" s="76"/>
      <c r="F4" s="77"/>
      <c r="G4" s="77"/>
      <c r="H4" s="77"/>
      <c r="I4" s="77"/>
      <c r="J4" s="77"/>
      <c r="K4" s="77"/>
      <c r="L4" s="77"/>
      <c r="M4" s="77"/>
      <c r="N4" s="78"/>
      <c r="O4" s="79" t="s">
        <v>98</v>
      </c>
      <c r="P4" s="79"/>
      <c r="Q4" s="79"/>
      <c r="R4" s="79"/>
    </row>
    <row r="5" spans="2:18" ht="13.5" thickBot="1" x14ac:dyDescent="0.25">
      <c r="B5" s="80" t="s">
        <v>99</v>
      </c>
      <c r="C5" s="81"/>
      <c r="D5" s="81"/>
      <c r="E5" s="81"/>
      <c r="F5" s="81"/>
      <c r="G5" s="81"/>
      <c r="H5" s="81"/>
      <c r="I5" s="81"/>
      <c r="J5" s="81"/>
      <c r="K5" s="81"/>
      <c r="L5" s="81"/>
      <c r="M5" s="81"/>
      <c r="N5" s="81"/>
      <c r="O5" s="82"/>
      <c r="P5" s="82"/>
      <c r="Q5" s="82"/>
      <c r="R5" s="83"/>
    </row>
    <row r="6" spans="2:18" ht="15" customHeight="1" thickBot="1" x14ac:dyDescent="0.25">
      <c r="B6" s="84" t="s">
        <v>75</v>
      </c>
      <c r="C6" s="85"/>
      <c r="D6" s="85"/>
      <c r="E6" s="85"/>
      <c r="F6" s="85"/>
      <c r="G6" s="85"/>
      <c r="H6" s="85"/>
      <c r="I6" s="85"/>
      <c r="J6" s="85"/>
      <c r="K6" s="85"/>
      <c r="L6" s="85"/>
      <c r="M6" s="85"/>
      <c r="N6" s="85"/>
      <c r="O6" s="85"/>
      <c r="P6" s="85"/>
      <c r="Q6" s="85"/>
      <c r="R6" s="86"/>
    </row>
    <row r="7" spans="2:18" ht="13.5" thickBot="1" x14ac:dyDescent="0.25">
      <c r="B7" s="2"/>
      <c r="C7" s="87"/>
      <c r="D7" s="87"/>
      <c r="E7" s="87"/>
      <c r="F7" s="87"/>
      <c r="G7" s="87"/>
      <c r="H7" s="87"/>
      <c r="I7" s="87"/>
      <c r="J7" s="87"/>
      <c r="K7" s="87"/>
      <c r="L7" s="87"/>
      <c r="M7" s="87"/>
      <c r="N7" s="87"/>
      <c r="O7" s="87"/>
      <c r="P7" s="87"/>
      <c r="Q7" s="87"/>
      <c r="R7" s="3"/>
    </row>
    <row r="8" spans="2:18" ht="23.25" customHeight="1" thickBot="1" x14ac:dyDescent="0.25">
      <c r="B8" s="2"/>
      <c r="C8" s="4" t="s">
        <v>45</v>
      </c>
      <c r="D8" s="88" t="s">
        <v>38</v>
      </c>
      <c r="E8" s="89"/>
      <c r="F8" s="89"/>
      <c r="G8" s="89"/>
      <c r="H8" s="89"/>
      <c r="I8" s="90"/>
      <c r="J8" s="91" t="s">
        <v>41</v>
      </c>
      <c r="K8" s="92"/>
      <c r="L8" s="93" t="s">
        <v>81</v>
      </c>
      <c r="M8" s="94"/>
      <c r="N8" s="94"/>
      <c r="O8" s="94"/>
      <c r="P8" s="94"/>
      <c r="Q8" s="95"/>
      <c r="R8" s="3"/>
    </row>
    <row r="9" spans="2:18" ht="23.25" customHeight="1" thickBot="1" x14ac:dyDescent="0.25">
      <c r="B9" s="2"/>
      <c r="C9" s="4" t="s">
        <v>44</v>
      </c>
      <c r="D9" s="221" t="s">
        <v>91</v>
      </c>
      <c r="E9" s="51"/>
      <c r="F9" s="51"/>
      <c r="G9" s="51"/>
      <c r="H9" s="51"/>
      <c r="I9" s="52"/>
      <c r="J9" s="53" t="s">
        <v>42</v>
      </c>
      <c r="K9" s="54"/>
      <c r="L9" s="222" t="s">
        <v>92</v>
      </c>
      <c r="M9" s="223"/>
      <c r="N9" s="223"/>
      <c r="O9" s="223"/>
      <c r="P9" s="223"/>
      <c r="Q9" s="224"/>
      <c r="R9" s="3"/>
    </row>
    <row r="10" spans="2:18" ht="23.25" customHeight="1" thickBot="1" x14ac:dyDescent="0.25">
      <c r="B10" s="2"/>
      <c r="C10" s="4" t="s">
        <v>43</v>
      </c>
      <c r="D10" s="63" t="s">
        <v>78</v>
      </c>
      <c r="E10" s="51"/>
      <c r="F10" s="51"/>
      <c r="G10" s="51"/>
      <c r="H10" s="51"/>
      <c r="I10" s="52"/>
      <c r="J10" s="55"/>
      <c r="K10" s="56"/>
      <c r="L10" s="225"/>
      <c r="M10" s="226"/>
      <c r="N10" s="226"/>
      <c r="O10" s="226"/>
      <c r="P10" s="226"/>
      <c r="Q10" s="227"/>
      <c r="R10" s="3"/>
    </row>
    <row r="11" spans="2:18" ht="6" customHeight="1" thickBot="1" x14ac:dyDescent="0.25">
      <c r="B11" s="2"/>
      <c r="I11" s="5"/>
      <c r="R11" s="3"/>
    </row>
    <row r="12" spans="2:18" ht="15" customHeight="1" x14ac:dyDescent="0.2">
      <c r="B12" s="2"/>
      <c r="C12" s="117" t="s">
        <v>13</v>
      </c>
      <c r="D12" s="118"/>
      <c r="E12" s="117" t="s">
        <v>76</v>
      </c>
      <c r="F12" s="119"/>
      <c r="G12" s="120" t="s">
        <v>0</v>
      </c>
      <c r="H12" s="121"/>
      <c r="I12" s="117" t="s">
        <v>2</v>
      </c>
      <c r="J12" s="119"/>
      <c r="K12" s="122" t="s">
        <v>5</v>
      </c>
      <c r="L12" s="123"/>
      <c r="M12" s="124" t="s">
        <v>1</v>
      </c>
      <c r="N12" s="125"/>
      <c r="O12" s="126"/>
      <c r="P12" s="96" t="s">
        <v>46</v>
      </c>
      <c r="Q12" s="97"/>
      <c r="R12" s="3"/>
    </row>
    <row r="13" spans="2:18" ht="15" customHeight="1" x14ac:dyDescent="0.2">
      <c r="B13" s="2"/>
      <c r="C13" s="219" t="s">
        <v>82</v>
      </c>
      <c r="D13" s="99"/>
      <c r="E13" s="220">
        <v>1</v>
      </c>
      <c r="F13" s="103"/>
      <c r="G13" s="105" t="s">
        <v>67</v>
      </c>
      <c r="H13" s="106"/>
      <c r="I13" s="98" t="s">
        <v>3</v>
      </c>
      <c r="J13" s="103"/>
      <c r="K13" s="105" t="s">
        <v>7</v>
      </c>
      <c r="L13" s="106"/>
      <c r="M13" s="109" t="s">
        <v>38</v>
      </c>
      <c r="N13" s="110"/>
      <c r="O13" s="111"/>
      <c r="P13" s="115" t="s">
        <v>49</v>
      </c>
      <c r="Q13" s="103"/>
      <c r="R13" s="3"/>
    </row>
    <row r="14" spans="2:18" ht="29.25" customHeight="1" thickBot="1" x14ac:dyDescent="0.25">
      <c r="B14" s="2"/>
      <c r="C14" s="100"/>
      <c r="D14" s="101"/>
      <c r="E14" s="100"/>
      <c r="F14" s="104"/>
      <c r="G14" s="107"/>
      <c r="H14" s="108"/>
      <c r="I14" s="100"/>
      <c r="J14" s="104"/>
      <c r="K14" s="107"/>
      <c r="L14" s="108"/>
      <c r="M14" s="112"/>
      <c r="N14" s="113"/>
      <c r="O14" s="114"/>
      <c r="P14" s="116"/>
      <c r="Q14" s="104"/>
      <c r="R14" s="3"/>
    </row>
    <row r="15" spans="2:18" ht="8.25" customHeight="1" thickBot="1" x14ac:dyDescent="0.25">
      <c r="B15" s="2"/>
      <c r="M15" s="7"/>
      <c r="N15" s="7"/>
      <c r="O15" s="7"/>
      <c r="P15" s="7"/>
      <c r="Q15" s="7"/>
      <c r="R15" s="3"/>
    </row>
    <row r="16" spans="2:18" x14ac:dyDescent="0.2">
      <c r="B16" s="2"/>
      <c r="C16" s="124" t="s">
        <v>10</v>
      </c>
      <c r="D16" s="129" t="s">
        <v>21</v>
      </c>
      <c r="E16" s="130"/>
      <c r="F16" s="131" t="s">
        <v>68</v>
      </c>
      <c r="G16" s="132"/>
      <c r="H16" s="6"/>
      <c r="I16" s="6"/>
      <c r="J16" s="6"/>
      <c r="K16" s="6"/>
      <c r="L16" s="6"/>
      <c r="M16" s="7"/>
      <c r="N16" s="7"/>
      <c r="O16" s="7"/>
      <c r="P16" s="7"/>
      <c r="Q16" s="7"/>
      <c r="R16" s="3"/>
    </row>
    <row r="17" spans="2:20" ht="18.75" customHeight="1" x14ac:dyDescent="0.2">
      <c r="B17" s="2"/>
      <c r="C17" s="127"/>
      <c r="D17" s="133" t="s">
        <v>22</v>
      </c>
      <c r="E17" s="134"/>
      <c r="F17" s="135" t="s">
        <v>69</v>
      </c>
      <c r="G17" s="136"/>
      <c r="H17" s="6"/>
      <c r="I17" s="6"/>
      <c r="J17" s="6"/>
      <c r="K17" s="6"/>
      <c r="L17" s="6"/>
      <c r="M17" s="7"/>
      <c r="N17" s="7"/>
      <c r="O17" s="7"/>
      <c r="P17" s="7"/>
      <c r="Q17" s="7"/>
      <c r="R17" s="3"/>
    </row>
    <row r="18" spans="2:20" ht="18.75" customHeight="1" thickBot="1" x14ac:dyDescent="0.25">
      <c r="B18" s="2"/>
      <c r="C18" s="128"/>
      <c r="D18" s="137" t="s">
        <v>23</v>
      </c>
      <c r="E18" s="138"/>
      <c r="F18" s="139" t="s">
        <v>70</v>
      </c>
      <c r="G18" s="140"/>
      <c r="H18" s="6"/>
      <c r="I18" s="6"/>
      <c r="J18" s="6"/>
      <c r="K18" s="6"/>
      <c r="L18" s="6"/>
      <c r="M18" s="7"/>
      <c r="N18" s="7"/>
      <c r="O18" s="7"/>
      <c r="P18" s="7"/>
      <c r="Q18" s="7"/>
      <c r="R18" s="3"/>
    </row>
    <row r="19" spans="2:20" ht="6" customHeight="1" thickBot="1" x14ac:dyDescent="0.25">
      <c r="B19" s="2"/>
      <c r="R19" s="3"/>
    </row>
    <row r="20" spans="2:20" ht="13.5" thickBot="1" x14ac:dyDescent="0.25">
      <c r="B20" s="141" t="s">
        <v>19</v>
      </c>
      <c r="C20" s="142"/>
      <c r="D20" s="142"/>
      <c r="E20" s="142"/>
      <c r="F20" s="142"/>
      <c r="G20" s="142"/>
      <c r="H20" s="142"/>
      <c r="I20" s="142"/>
      <c r="J20" s="142"/>
      <c r="K20" s="142"/>
      <c r="L20" s="142"/>
      <c r="M20" s="142"/>
      <c r="N20" s="142"/>
      <c r="O20" s="142"/>
      <c r="P20" s="142"/>
      <c r="Q20" s="142"/>
      <c r="R20" s="143"/>
    </row>
    <row r="21" spans="2:20" ht="6" customHeight="1" x14ac:dyDescent="0.2">
      <c r="B21" s="2"/>
      <c r="G21" s="8"/>
      <c r="H21" s="8"/>
      <c r="R21" s="3"/>
    </row>
    <row r="22" spans="2:20" ht="4.5" customHeight="1" thickBot="1" x14ac:dyDescent="0.25">
      <c r="B22" s="2"/>
      <c r="R22" s="3"/>
    </row>
    <row r="23" spans="2:20" ht="15.75" customHeight="1" thickBot="1" x14ac:dyDescent="0.25">
      <c r="B23" s="2"/>
      <c r="C23" s="144" t="s">
        <v>11</v>
      </c>
      <c r="D23" s="145"/>
      <c r="E23" s="145"/>
      <c r="F23" s="145"/>
      <c r="G23" s="145"/>
      <c r="H23" s="145"/>
      <c r="I23" s="145"/>
      <c r="J23" s="145"/>
      <c r="K23" s="145"/>
      <c r="L23" s="145"/>
      <c r="M23" s="145"/>
      <c r="N23" s="145"/>
      <c r="O23" s="145"/>
      <c r="P23" s="145"/>
      <c r="Q23" s="146"/>
      <c r="R23" s="3"/>
    </row>
    <row r="24" spans="2:20" ht="27" customHeight="1" thickBot="1" x14ac:dyDescent="0.25">
      <c r="B24" s="2"/>
      <c r="C24" s="27" t="s">
        <v>15</v>
      </c>
      <c r="D24" s="147" t="s">
        <v>61</v>
      </c>
      <c r="E24" s="148"/>
      <c r="F24" s="149"/>
      <c r="G24" s="150" t="s">
        <v>62</v>
      </c>
      <c r="H24" s="148"/>
      <c r="I24" s="149"/>
      <c r="J24" s="150" t="s">
        <v>63</v>
      </c>
      <c r="K24" s="148"/>
      <c r="L24" s="149"/>
      <c r="M24" s="150" t="s">
        <v>64</v>
      </c>
      <c r="N24" s="148"/>
      <c r="O24" s="149"/>
      <c r="P24" s="145" t="s">
        <v>12</v>
      </c>
      <c r="Q24" s="146"/>
      <c r="R24" s="3"/>
    </row>
    <row r="25" spans="2:20" ht="15" customHeight="1" x14ac:dyDescent="0.2">
      <c r="B25" s="2"/>
      <c r="C25" s="28" t="s">
        <v>16</v>
      </c>
      <c r="D25" s="211">
        <v>90</v>
      </c>
      <c r="E25" s="212"/>
      <c r="F25" s="213"/>
      <c r="G25" s="211">
        <v>90</v>
      </c>
      <c r="H25" s="212"/>
      <c r="I25" s="213"/>
      <c r="J25" s="211">
        <v>90</v>
      </c>
      <c r="K25" s="212"/>
      <c r="L25" s="213"/>
      <c r="M25" s="211">
        <v>90</v>
      </c>
      <c r="N25" s="212"/>
      <c r="O25" s="213"/>
      <c r="P25" s="217">
        <v>90</v>
      </c>
      <c r="Q25" s="218"/>
      <c r="R25" s="3"/>
    </row>
    <row r="26" spans="2:20" x14ac:dyDescent="0.2">
      <c r="B26" s="2"/>
      <c r="C26" s="29" t="s">
        <v>14</v>
      </c>
      <c r="D26" s="203">
        <v>49</v>
      </c>
      <c r="E26" s="204"/>
      <c r="F26" s="205"/>
      <c r="G26" s="203">
        <v>59</v>
      </c>
      <c r="H26" s="204"/>
      <c r="I26" s="205"/>
      <c r="J26" s="228">
        <v>53</v>
      </c>
      <c r="K26" s="204"/>
      <c r="L26" s="205"/>
      <c r="M26" s="228">
        <v>50</v>
      </c>
      <c r="N26" s="204"/>
      <c r="O26" s="205"/>
      <c r="P26" s="209">
        <f>SUM(D26:O26)</f>
        <v>211</v>
      </c>
      <c r="Q26" s="210"/>
      <c r="R26" s="3"/>
    </row>
    <row r="27" spans="2:20" ht="15.75" customHeight="1" x14ac:dyDescent="0.2">
      <c r="B27" s="2"/>
      <c r="C27" s="29" t="s">
        <v>26</v>
      </c>
      <c r="D27" s="203">
        <v>49</v>
      </c>
      <c r="E27" s="204"/>
      <c r="F27" s="205"/>
      <c r="G27" s="203">
        <v>59</v>
      </c>
      <c r="H27" s="204"/>
      <c r="I27" s="205"/>
      <c r="J27" s="228">
        <v>53</v>
      </c>
      <c r="K27" s="204"/>
      <c r="L27" s="205"/>
      <c r="M27" s="228">
        <v>50</v>
      </c>
      <c r="N27" s="204"/>
      <c r="O27" s="205"/>
      <c r="P27" s="209">
        <f>SUM(D27:O27)</f>
        <v>211</v>
      </c>
      <c r="Q27" s="210"/>
      <c r="R27" s="3"/>
    </row>
    <row r="28" spans="2:20" ht="15.75" customHeight="1" thickBot="1" x14ac:dyDescent="0.25">
      <c r="B28" s="2"/>
      <c r="C28" s="30" t="s">
        <v>24</v>
      </c>
      <c r="D28" s="229">
        <f>D26/D27*100</f>
        <v>100</v>
      </c>
      <c r="E28" s="230"/>
      <c r="F28" s="231"/>
      <c r="G28" s="229">
        <f t="shared" ref="G28" si="0">G26/G27*100</f>
        <v>100</v>
      </c>
      <c r="H28" s="230"/>
      <c r="I28" s="231"/>
      <c r="J28" s="229">
        <f t="shared" ref="J28" si="1">J26/J27*100</f>
        <v>100</v>
      </c>
      <c r="K28" s="230"/>
      <c r="L28" s="231"/>
      <c r="M28" s="229">
        <f t="shared" ref="M28" si="2">M26/M27*100</f>
        <v>100</v>
      </c>
      <c r="N28" s="230"/>
      <c r="O28" s="231"/>
      <c r="P28" s="195">
        <f>(P26/P27)*100</f>
        <v>100</v>
      </c>
      <c r="Q28" s="196"/>
      <c r="R28" s="3"/>
    </row>
    <row r="29" spans="2:20" x14ac:dyDescent="0.2">
      <c r="B29" s="2"/>
      <c r="R29" s="3"/>
      <c r="T29" s="9"/>
    </row>
    <row r="30" spans="2:20" x14ac:dyDescent="0.2">
      <c r="B30" s="2"/>
      <c r="R30" s="3"/>
    </row>
    <row r="31" spans="2:20" x14ac:dyDescent="0.2">
      <c r="B31" s="2"/>
      <c r="I31" s="166"/>
      <c r="J31" s="166"/>
      <c r="K31" s="166"/>
      <c r="L31" s="166"/>
      <c r="M31" s="166"/>
      <c r="N31" s="166"/>
      <c r="O31" s="166"/>
      <c r="P31" s="166"/>
      <c r="Q31" s="166"/>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167" t="s">
        <v>17</v>
      </c>
      <c r="D42" s="168"/>
      <c r="E42" s="168"/>
      <c r="F42" s="168"/>
      <c r="G42" s="168"/>
      <c r="H42" s="168"/>
      <c r="I42" s="168"/>
      <c r="J42" s="168"/>
      <c r="K42" s="84" t="s">
        <v>54</v>
      </c>
      <c r="L42" s="85"/>
      <c r="M42" s="85"/>
      <c r="N42" s="85"/>
      <c r="O42" s="85"/>
      <c r="P42" s="85"/>
      <c r="Q42" s="86"/>
      <c r="R42" s="3"/>
    </row>
    <row r="43" spans="2:18" ht="28.5" customHeight="1" thickBot="1" x14ac:dyDescent="0.25">
      <c r="B43" s="2"/>
      <c r="C43" s="42"/>
      <c r="D43" s="26" t="s">
        <v>56</v>
      </c>
      <c r="E43" s="169" t="s">
        <v>57</v>
      </c>
      <c r="F43" s="169"/>
      <c r="G43" s="169"/>
      <c r="H43" s="169"/>
      <c r="I43" s="169"/>
      <c r="J43" s="170"/>
      <c r="K43" s="43"/>
      <c r="L43" s="26"/>
      <c r="M43" s="26"/>
      <c r="N43" s="26"/>
      <c r="O43" s="26"/>
      <c r="P43" s="26"/>
      <c r="Q43" s="44"/>
      <c r="R43" s="3"/>
    </row>
    <row r="44" spans="2:18" ht="84" customHeight="1" thickBot="1" x14ac:dyDescent="0.25">
      <c r="B44" s="2"/>
      <c r="C44" s="45" t="s">
        <v>71</v>
      </c>
      <c r="D44" s="49">
        <v>45754</v>
      </c>
      <c r="E44" s="232" t="s">
        <v>119</v>
      </c>
      <c r="F44" s="232"/>
      <c r="G44" s="232"/>
      <c r="H44" s="232"/>
      <c r="I44" s="232"/>
      <c r="J44" s="232"/>
      <c r="K44" s="233"/>
      <c r="L44" s="233"/>
      <c r="M44" s="233"/>
      <c r="N44" s="233"/>
      <c r="O44" s="233"/>
      <c r="P44" s="233"/>
      <c r="Q44" s="233"/>
      <c r="R44" s="3"/>
    </row>
    <row r="45" spans="2:18" ht="98.25" customHeight="1" thickBot="1" x14ac:dyDescent="0.25">
      <c r="B45" s="2"/>
      <c r="C45" s="46" t="s">
        <v>72</v>
      </c>
      <c r="D45" s="49">
        <v>45856</v>
      </c>
      <c r="E45" s="232" t="s">
        <v>125</v>
      </c>
      <c r="F45" s="232"/>
      <c r="G45" s="232"/>
      <c r="H45" s="232"/>
      <c r="I45" s="232"/>
      <c r="J45" s="232"/>
      <c r="K45" s="233"/>
      <c r="L45" s="233"/>
      <c r="M45" s="233"/>
      <c r="N45" s="233"/>
      <c r="O45" s="233"/>
      <c r="P45" s="233"/>
      <c r="Q45" s="233"/>
      <c r="R45" s="3"/>
    </row>
    <row r="46" spans="2:18" ht="78" customHeight="1" thickBot="1" x14ac:dyDescent="0.25">
      <c r="B46" s="2"/>
      <c r="C46" s="46" t="s">
        <v>73</v>
      </c>
      <c r="D46" s="49">
        <v>45951</v>
      </c>
      <c r="E46" s="232" t="s">
        <v>127</v>
      </c>
      <c r="F46" s="232"/>
      <c r="G46" s="232"/>
      <c r="H46" s="232"/>
      <c r="I46" s="232"/>
      <c r="J46" s="232"/>
      <c r="K46" s="233"/>
      <c r="L46" s="233"/>
      <c r="M46" s="233"/>
      <c r="N46" s="233"/>
      <c r="O46" s="233"/>
      <c r="P46" s="233"/>
      <c r="Q46" s="233"/>
      <c r="R46" s="3"/>
    </row>
    <row r="47" spans="2:18" ht="74.25" customHeight="1" thickBot="1" x14ac:dyDescent="0.25">
      <c r="B47" s="2"/>
      <c r="C47" s="46" t="s">
        <v>74</v>
      </c>
      <c r="D47" s="49">
        <v>46042</v>
      </c>
      <c r="E47" s="232" t="s">
        <v>141</v>
      </c>
      <c r="F47" s="232"/>
      <c r="G47" s="232"/>
      <c r="H47" s="232"/>
      <c r="I47" s="232"/>
      <c r="J47" s="232"/>
      <c r="K47" s="233"/>
      <c r="L47" s="233"/>
      <c r="M47" s="233"/>
      <c r="N47" s="233"/>
      <c r="O47" s="233"/>
      <c r="P47" s="233"/>
      <c r="Q47" s="233"/>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5" spans="3:21" ht="13.5" hidden="1" thickBot="1" x14ac:dyDescent="0.25">
      <c r="C95" s="14" t="s">
        <v>28</v>
      </c>
      <c r="D95" s="15"/>
      <c r="H95" s="23" t="s">
        <v>18</v>
      </c>
      <c r="I95" s="23" t="s">
        <v>20</v>
      </c>
      <c r="J95" s="23" t="s">
        <v>47</v>
      </c>
      <c r="U95" s="16" t="s">
        <v>25</v>
      </c>
    </row>
    <row r="96" spans="3:21" ht="25.5" hidden="1" x14ac:dyDescent="0.2">
      <c r="C96" s="17" t="s">
        <v>31</v>
      </c>
      <c r="D96" s="18"/>
      <c r="H96" s="24" t="s">
        <v>3</v>
      </c>
      <c r="I96" s="24" t="s">
        <v>6</v>
      </c>
      <c r="J96" s="24" t="s">
        <v>48</v>
      </c>
      <c r="M96" s="188"/>
      <c r="N96" s="188"/>
    </row>
    <row r="97" spans="3:14" ht="25.5" hidden="1" x14ac:dyDescent="0.2">
      <c r="C97" s="17" t="s">
        <v>32</v>
      </c>
      <c r="D97" s="18"/>
      <c r="H97" s="24" t="s">
        <v>53</v>
      </c>
      <c r="I97" s="24" t="s">
        <v>58</v>
      </c>
      <c r="J97" s="24" t="s">
        <v>49</v>
      </c>
      <c r="M97" s="68"/>
      <c r="N97" s="68"/>
    </row>
    <row r="98" spans="3:14" ht="38.25" hidden="1" x14ac:dyDescent="0.2">
      <c r="C98" s="17" t="s">
        <v>33</v>
      </c>
      <c r="D98" s="18"/>
      <c r="H98" s="24" t="s">
        <v>4</v>
      </c>
      <c r="I98" s="24" t="s">
        <v>7</v>
      </c>
      <c r="J98" s="24" t="s">
        <v>50</v>
      </c>
      <c r="M98" s="68"/>
      <c r="N98" s="68"/>
    </row>
    <row r="99" spans="3:14" hidden="1" x14ac:dyDescent="0.2">
      <c r="C99" s="17" t="s">
        <v>34</v>
      </c>
      <c r="D99" s="18"/>
      <c r="H99" s="24"/>
      <c r="I99" s="24" t="s">
        <v>52</v>
      </c>
      <c r="J99" s="24" t="s">
        <v>51</v>
      </c>
      <c r="M99" s="68"/>
      <c r="N99" s="68"/>
    </row>
    <row r="100" spans="3:14" ht="25.5" hidden="1" x14ac:dyDescent="0.2">
      <c r="C100" s="17" t="s">
        <v>65</v>
      </c>
      <c r="D100" s="18"/>
      <c r="H100" s="24"/>
      <c r="I100" s="24" t="s">
        <v>8</v>
      </c>
      <c r="J100" s="24" t="s">
        <v>55</v>
      </c>
      <c r="M100" s="68"/>
      <c r="N100" s="68"/>
    </row>
    <row r="101" spans="3:14" hidden="1" x14ac:dyDescent="0.2">
      <c r="C101" s="17" t="s">
        <v>66</v>
      </c>
      <c r="D101" s="18"/>
      <c r="H101" s="24"/>
      <c r="I101" s="24" t="s">
        <v>9</v>
      </c>
      <c r="J101" s="24"/>
      <c r="M101" s="68"/>
      <c r="N101" s="68"/>
    </row>
    <row r="102" spans="3:14" hidden="1" x14ac:dyDescent="0.2">
      <c r="C102" s="17" t="s">
        <v>35</v>
      </c>
      <c r="D102" s="18"/>
      <c r="M102" s="188"/>
      <c r="N102" s="188"/>
    </row>
    <row r="103" spans="3:14" ht="66" hidden="1" customHeight="1" x14ac:dyDescent="0.2">
      <c r="C103" s="17" t="s">
        <v>36</v>
      </c>
      <c r="D103" s="18"/>
      <c r="M103" s="189"/>
      <c r="N103" s="189"/>
    </row>
    <row r="104" spans="3:14" hidden="1" x14ac:dyDescent="0.2">
      <c r="C104" s="17" t="s">
        <v>27</v>
      </c>
      <c r="D104" s="18"/>
    </row>
    <row r="105" spans="3:14" ht="25.5" hidden="1" x14ac:dyDescent="0.2">
      <c r="C105" s="17" t="s">
        <v>37</v>
      </c>
      <c r="D105" s="18"/>
    </row>
    <row r="106" spans="3:14" ht="25.5" hidden="1" x14ac:dyDescent="0.2">
      <c r="C106" s="17" t="s">
        <v>38</v>
      </c>
      <c r="D106" s="18"/>
    </row>
    <row r="107" spans="3:14" ht="25.5" hidden="1" x14ac:dyDescent="0.2">
      <c r="C107" s="17" t="s">
        <v>39</v>
      </c>
      <c r="D107" s="18"/>
    </row>
    <row r="108" spans="3:14" hidden="1" x14ac:dyDescent="0.2">
      <c r="C108" s="17" t="s">
        <v>30</v>
      </c>
      <c r="D108" s="19"/>
    </row>
    <row r="109" spans="3:14" hidden="1" x14ac:dyDescent="0.2">
      <c r="C109" s="17" t="s">
        <v>29</v>
      </c>
      <c r="D109" s="20"/>
    </row>
    <row r="110" spans="3:14" hidden="1" x14ac:dyDescent="0.2">
      <c r="C110" s="17" t="s">
        <v>40</v>
      </c>
      <c r="D110" s="19"/>
    </row>
    <row r="112" spans="3:14" ht="6.75" customHeight="1" x14ac:dyDescent="0.2"/>
    <row r="113" spans="3:3" ht="15" customHeight="1" x14ac:dyDescent="0.2">
      <c r="C113" s="21"/>
    </row>
    <row r="114" spans="3:3" ht="18.75" customHeight="1" x14ac:dyDescent="0.2">
      <c r="C114" s="21"/>
    </row>
    <row r="115" spans="3:3" ht="15" customHeight="1" x14ac:dyDescent="0.2">
      <c r="C115" s="21"/>
    </row>
    <row r="116" spans="3:3" ht="11.25" customHeight="1" x14ac:dyDescent="0.2">
      <c r="C116" s="21"/>
    </row>
    <row r="117" spans="3:3" ht="16.5" customHeight="1" x14ac:dyDescent="0.2">
      <c r="C117" s="21"/>
    </row>
    <row r="118" spans="3:3" ht="12" customHeight="1" x14ac:dyDescent="0.2">
      <c r="C118" s="21"/>
    </row>
    <row r="119" spans="3:3" ht="25.5" customHeight="1" x14ac:dyDescent="0.2">
      <c r="C119" s="21"/>
    </row>
    <row r="120" spans="3:3" ht="27.75" customHeight="1" x14ac:dyDescent="0.2">
      <c r="C120" s="21"/>
    </row>
    <row r="121" spans="3:3" ht="36.75" customHeight="1" x14ac:dyDescent="0.2">
      <c r="C121" s="22"/>
    </row>
    <row r="122" spans="3:3" x14ac:dyDescent="0.2">
      <c r="C122" s="21"/>
    </row>
  </sheetData>
  <mergeCells count="83">
    <mergeCell ref="M103:N103"/>
    <mergeCell ref="M96:N96"/>
    <mergeCell ref="M97:N97"/>
    <mergeCell ref="M98:N98"/>
    <mergeCell ref="M99:N99"/>
    <mergeCell ref="M100:N100"/>
    <mergeCell ref="M101:N101"/>
    <mergeCell ref="M102:N102"/>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Identifique el valor registrado en el numerador de la fórmula de cálculo" sqref="D26 P26:P27 J26 M26 G26"/>
    <dataValidation allowBlank="1" showInputMessage="1" showErrorMessage="1" prompt="Identifique el valor registrado en el denominador de la fórmula de cálculo" sqref="D27 M27 J27 G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U122"/>
  <sheetViews>
    <sheetView showGridLines="0" topLeftCell="A19" zoomScale="80" zoomScaleNormal="80" zoomScaleSheetLayoutView="100" workbookViewId="0">
      <selection activeCell="S47" sqref="S47"/>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64"/>
      <c r="C2" s="65"/>
      <c r="D2" s="66"/>
      <c r="E2" s="70" t="s">
        <v>60</v>
      </c>
      <c r="F2" s="71"/>
      <c r="G2" s="71"/>
      <c r="H2" s="71"/>
      <c r="I2" s="71"/>
      <c r="J2" s="71"/>
      <c r="K2" s="71"/>
      <c r="L2" s="71"/>
      <c r="M2" s="71"/>
      <c r="N2" s="72"/>
      <c r="O2" s="79" t="s">
        <v>59</v>
      </c>
      <c r="P2" s="79"/>
      <c r="Q2" s="79"/>
      <c r="R2" s="79"/>
    </row>
    <row r="3" spans="2:18" ht="24.75" customHeight="1" x14ac:dyDescent="0.2">
      <c r="B3" s="67"/>
      <c r="C3" s="68"/>
      <c r="D3" s="69"/>
      <c r="E3" s="73"/>
      <c r="F3" s="74"/>
      <c r="G3" s="74"/>
      <c r="H3" s="74"/>
      <c r="I3" s="74"/>
      <c r="J3" s="74"/>
      <c r="K3" s="74"/>
      <c r="L3" s="74"/>
      <c r="M3" s="74"/>
      <c r="N3" s="75"/>
      <c r="O3" s="79" t="s">
        <v>97</v>
      </c>
      <c r="P3" s="79"/>
      <c r="Q3" s="79"/>
      <c r="R3" s="79"/>
    </row>
    <row r="4" spans="2:18" ht="24.75" customHeight="1" thickBot="1" x14ac:dyDescent="0.25">
      <c r="B4" s="67"/>
      <c r="C4" s="68"/>
      <c r="D4" s="69"/>
      <c r="E4" s="76"/>
      <c r="F4" s="77"/>
      <c r="G4" s="77"/>
      <c r="H4" s="77"/>
      <c r="I4" s="77"/>
      <c r="J4" s="77"/>
      <c r="K4" s="77"/>
      <c r="L4" s="77"/>
      <c r="M4" s="77"/>
      <c r="N4" s="78"/>
      <c r="O4" s="79" t="s">
        <v>98</v>
      </c>
      <c r="P4" s="79"/>
      <c r="Q4" s="79"/>
      <c r="R4" s="79"/>
    </row>
    <row r="5" spans="2:18" ht="13.5" thickBot="1" x14ac:dyDescent="0.25">
      <c r="B5" s="80" t="s">
        <v>99</v>
      </c>
      <c r="C5" s="81"/>
      <c r="D5" s="81"/>
      <c r="E5" s="81"/>
      <c r="F5" s="81"/>
      <c r="G5" s="81"/>
      <c r="H5" s="81"/>
      <c r="I5" s="81"/>
      <c r="J5" s="81"/>
      <c r="K5" s="81"/>
      <c r="L5" s="81"/>
      <c r="M5" s="81"/>
      <c r="N5" s="81"/>
      <c r="O5" s="82"/>
      <c r="P5" s="82"/>
      <c r="Q5" s="82"/>
      <c r="R5" s="83"/>
    </row>
    <row r="6" spans="2:18" ht="15" customHeight="1" thickBot="1" x14ac:dyDescent="0.25">
      <c r="B6" s="84" t="s">
        <v>75</v>
      </c>
      <c r="C6" s="85"/>
      <c r="D6" s="85"/>
      <c r="E6" s="85"/>
      <c r="F6" s="85"/>
      <c r="G6" s="85"/>
      <c r="H6" s="85"/>
      <c r="I6" s="85"/>
      <c r="J6" s="85"/>
      <c r="K6" s="85"/>
      <c r="L6" s="85"/>
      <c r="M6" s="85"/>
      <c r="N6" s="85"/>
      <c r="O6" s="85"/>
      <c r="P6" s="85"/>
      <c r="Q6" s="85"/>
      <c r="R6" s="86"/>
    </row>
    <row r="7" spans="2:18" ht="13.5" thickBot="1" x14ac:dyDescent="0.25">
      <c r="B7" s="2"/>
      <c r="C7" s="87"/>
      <c r="D7" s="87"/>
      <c r="E7" s="87"/>
      <c r="F7" s="87"/>
      <c r="G7" s="87"/>
      <c r="H7" s="87"/>
      <c r="I7" s="87"/>
      <c r="J7" s="87"/>
      <c r="K7" s="87"/>
      <c r="L7" s="87"/>
      <c r="M7" s="87"/>
      <c r="N7" s="87"/>
      <c r="O7" s="87"/>
      <c r="P7" s="87"/>
      <c r="Q7" s="87"/>
      <c r="R7" s="3"/>
    </row>
    <row r="8" spans="2:18" ht="23.25" customHeight="1" thickBot="1" x14ac:dyDescent="0.25">
      <c r="B8" s="2"/>
      <c r="C8" s="4" t="s">
        <v>45</v>
      </c>
      <c r="D8" s="88" t="s">
        <v>38</v>
      </c>
      <c r="E8" s="89"/>
      <c r="F8" s="89"/>
      <c r="G8" s="89"/>
      <c r="H8" s="89"/>
      <c r="I8" s="90"/>
      <c r="J8" s="91" t="s">
        <v>41</v>
      </c>
      <c r="K8" s="92"/>
      <c r="L8" s="93" t="s">
        <v>84</v>
      </c>
      <c r="M8" s="94"/>
      <c r="N8" s="94"/>
      <c r="O8" s="94"/>
      <c r="P8" s="94"/>
      <c r="Q8" s="95"/>
      <c r="R8" s="3"/>
    </row>
    <row r="9" spans="2:18" ht="23.25" customHeight="1" thickBot="1" x14ac:dyDescent="0.25">
      <c r="B9" s="2"/>
      <c r="C9" s="4" t="s">
        <v>44</v>
      </c>
      <c r="D9" s="221" t="s">
        <v>77</v>
      </c>
      <c r="E9" s="51"/>
      <c r="F9" s="51"/>
      <c r="G9" s="51"/>
      <c r="H9" s="51"/>
      <c r="I9" s="52"/>
      <c r="J9" s="53" t="s">
        <v>42</v>
      </c>
      <c r="K9" s="54"/>
      <c r="L9" s="57" t="s">
        <v>93</v>
      </c>
      <c r="M9" s="58"/>
      <c r="N9" s="58"/>
      <c r="O9" s="58"/>
      <c r="P9" s="58"/>
      <c r="Q9" s="59"/>
      <c r="R9" s="3"/>
    </row>
    <row r="10" spans="2:18" ht="23.25" customHeight="1" thickBot="1" x14ac:dyDescent="0.25">
      <c r="B10" s="2"/>
      <c r="C10" s="4" t="s">
        <v>43</v>
      </c>
      <c r="D10" s="63" t="s">
        <v>78</v>
      </c>
      <c r="E10" s="51"/>
      <c r="F10" s="51"/>
      <c r="G10" s="51"/>
      <c r="H10" s="51"/>
      <c r="I10" s="52"/>
      <c r="J10" s="55"/>
      <c r="K10" s="56"/>
      <c r="L10" s="60"/>
      <c r="M10" s="61"/>
      <c r="N10" s="61"/>
      <c r="O10" s="61"/>
      <c r="P10" s="61"/>
      <c r="Q10" s="62"/>
      <c r="R10" s="3"/>
    </row>
    <row r="11" spans="2:18" ht="6" customHeight="1" thickBot="1" x14ac:dyDescent="0.25">
      <c r="B11" s="2"/>
      <c r="I11" s="5"/>
      <c r="R11" s="3"/>
    </row>
    <row r="12" spans="2:18" ht="15" customHeight="1" x14ac:dyDescent="0.2">
      <c r="B12" s="2"/>
      <c r="C12" s="117" t="s">
        <v>13</v>
      </c>
      <c r="D12" s="118"/>
      <c r="E12" s="117" t="s">
        <v>76</v>
      </c>
      <c r="F12" s="119"/>
      <c r="G12" s="120" t="s">
        <v>0</v>
      </c>
      <c r="H12" s="121"/>
      <c r="I12" s="117" t="s">
        <v>2</v>
      </c>
      <c r="J12" s="119"/>
      <c r="K12" s="122" t="s">
        <v>5</v>
      </c>
      <c r="L12" s="123"/>
      <c r="M12" s="124" t="s">
        <v>1</v>
      </c>
      <c r="N12" s="125"/>
      <c r="O12" s="126"/>
      <c r="P12" s="96" t="s">
        <v>46</v>
      </c>
      <c r="Q12" s="97"/>
      <c r="R12" s="3"/>
    </row>
    <row r="13" spans="2:18" ht="15" customHeight="1" x14ac:dyDescent="0.2">
      <c r="B13" s="2"/>
      <c r="C13" s="219" t="s">
        <v>85</v>
      </c>
      <c r="D13" s="99"/>
      <c r="E13" s="220">
        <v>1</v>
      </c>
      <c r="F13" s="103"/>
      <c r="G13" s="105" t="s">
        <v>67</v>
      </c>
      <c r="H13" s="106"/>
      <c r="I13" s="98" t="s">
        <v>3</v>
      </c>
      <c r="J13" s="103"/>
      <c r="K13" s="105" t="s">
        <v>7</v>
      </c>
      <c r="L13" s="106"/>
      <c r="M13" s="109" t="s">
        <v>86</v>
      </c>
      <c r="N13" s="110"/>
      <c r="O13" s="111"/>
      <c r="P13" s="115" t="s">
        <v>49</v>
      </c>
      <c r="Q13" s="103"/>
      <c r="R13" s="3"/>
    </row>
    <row r="14" spans="2:18" ht="29.25" customHeight="1" thickBot="1" x14ac:dyDescent="0.25">
      <c r="B14" s="2"/>
      <c r="C14" s="100"/>
      <c r="D14" s="101"/>
      <c r="E14" s="100"/>
      <c r="F14" s="104"/>
      <c r="G14" s="107"/>
      <c r="H14" s="108"/>
      <c r="I14" s="100"/>
      <c r="J14" s="104"/>
      <c r="K14" s="107"/>
      <c r="L14" s="108"/>
      <c r="M14" s="112"/>
      <c r="N14" s="113"/>
      <c r="O14" s="114"/>
      <c r="P14" s="116"/>
      <c r="Q14" s="104"/>
      <c r="R14" s="3"/>
    </row>
    <row r="15" spans="2:18" ht="8.25" customHeight="1" thickBot="1" x14ac:dyDescent="0.25">
      <c r="B15" s="2"/>
      <c r="M15" s="7"/>
      <c r="N15" s="7"/>
      <c r="O15" s="7"/>
      <c r="P15" s="7"/>
      <c r="Q15" s="7"/>
      <c r="R15" s="3"/>
    </row>
    <row r="16" spans="2:18" x14ac:dyDescent="0.2">
      <c r="B16" s="2"/>
      <c r="C16" s="124" t="s">
        <v>10</v>
      </c>
      <c r="D16" s="129" t="s">
        <v>21</v>
      </c>
      <c r="E16" s="130"/>
      <c r="F16" s="131" t="s">
        <v>68</v>
      </c>
      <c r="G16" s="132"/>
      <c r="H16" s="6"/>
      <c r="I16" s="6"/>
      <c r="J16" s="6"/>
      <c r="K16" s="6"/>
      <c r="L16" s="6"/>
      <c r="M16" s="7"/>
      <c r="N16" s="7"/>
      <c r="O16" s="7"/>
      <c r="P16" s="7"/>
      <c r="Q16" s="7"/>
      <c r="R16" s="3"/>
    </row>
    <row r="17" spans="2:20" ht="18.75" customHeight="1" x14ac:dyDescent="0.2">
      <c r="B17" s="2"/>
      <c r="C17" s="127"/>
      <c r="D17" s="133" t="s">
        <v>22</v>
      </c>
      <c r="E17" s="134"/>
      <c r="F17" s="135" t="s">
        <v>69</v>
      </c>
      <c r="G17" s="136"/>
      <c r="H17" s="6"/>
      <c r="I17" s="6"/>
      <c r="J17" s="6"/>
      <c r="K17" s="6"/>
      <c r="L17" s="6"/>
      <c r="M17" s="7"/>
      <c r="N17" s="7"/>
      <c r="O17" s="7"/>
      <c r="P17" s="7"/>
      <c r="Q17" s="7"/>
      <c r="R17" s="3"/>
    </row>
    <row r="18" spans="2:20" ht="18.75" customHeight="1" thickBot="1" x14ac:dyDescent="0.25">
      <c r="B18" s="2"/>
      <c r="C18" s="128"/>
      <c r="D18" s="137" t="s">
        <v>23</v>
      </c>
      <c r="E18" s="138"/>
      <c r="F18" s="139" t="s">
        <v>70</v>
      </c>
      <c r="G18" s="140"/>
      <c r="H18" s="6"/>
      <c r="I18" s="6"/>
      <c r="J18" s="6"/>
      <c r="K18" s="6"/>
      <c r="L18" s="6"/>
      <c r="M18" s="7"/>
      <c r="N18" s="7"/>
      <c r="O18" s="7"/>
      <c r="P18" s="7"/>
      <c r="Q18" s="7"/>
      <c r="R18" s="3"/>
    </row>
    <row r="19" spans="2:20" ht="6" customHeight="1" thickBot="1" x14ac:dyDescent="0.25">
      <c r="B19" s="2"/>
      <c r="R19" s="3"/>
    </row>
    <row r="20" spans="2:20" ht="13.5" thickBot="1" x14ac:dyDescent="0.25">
      <c r="B20" s="141" t="s">
        <v>19</v>
      </c>
      <c r="C20" s="142"/>
      <c r="D20" s="142"/>
      <c r="E20" s="142"/>
      <c r="F20" s="142"/>
      <c r="G20" s="142"/>
      <c r="H20" s="142"/>
      <c r="I20" s="142"/>
      <c r="J20" s="142"/>
      <c r="K20" s="142"/>
      <c r="L20" s="142"/>
      <c r="M20" s="142"/>
      <c r="N20" s="142"/>
      <c r="O20" s="142"/>
      <c r="P20" s="142"/>
      <c r="Q20" s="142"/>
      <c r="R20" s="143"/>
    </row>
    <row r="21" spans="2:20" ht="6" customHeight="1" x14ac:dyDescent="0.2">
      <c r="B21" s="2"/>
      <c r="G21" s="8"/>
      <c r="H21" s="8"/>
      <c r="R21" s="3"/>
    </row>
    <row r="22" spans="2:20" ht="4.5" customHeight="1" thickBot="1" x14ac:dyDescent="0.25">
      <c r="B22" s="2"/>
      <c r="R22" s="3"/>
    </row>
    <row r="23" spans="2:20" ht="15.75" customHeight="1" thickBot="1" x14ac:dyDescent="0.25">
      <c r="B23" s="2"/>
      <c r="C23" s="144" t="s">
        <v>11</v>
      </c>
      <c r="D23" s="145"/>
      <c r="E23" s="145"/>
      <c r="F23" s="145"/>
      <c r="G23" s="145"/>
      <c r="H23" s="145"/>
      <c r="I23" s="145"/>
      <c r="J23" s="145"/>
      <c r="K23" s="145"/>
      <c r="L23" s="145"/>
      <c r="M23" s="145"/>
      <c r="N23" s="145"/>
      <c r="O23" s="145"/>
      <c r="P23" s="145"/>
      <c r="Q23" s="146"/>
      <c r="R23" s="3"/>
    </row>
    <row r="24" spans="2:20" ht="27" customHeight="1" thickBot="1" x14ac:dyDescent="0.25">
      <c r="B24" s="2"/>
      <c r="C24" s="27" t="s">
        <v>15</v>
      </c>
      <c r="D24" s="147" t="s">
        <v>61</v>
      </c>
      <c r="E24" s="148"/>
      <c r="F24" s="149"/>
      <c r="G24" s="150" t="s">
        <v>62</v>
      </c>
      <c r="H24" s="148"/>
      <c r="I24" s="149"/>
      <c r="J24" s="150" t="s">
        <v>63</v>
      </c>
      <c r="K24" s="148"/>
      <c r="L24" s="149"/>
      <c r="M24" s="150" t="s">
        <v>64</v>
      </c>
      <c r="N24" s="148"/>
      <c r="O24" s="149"/>
      <c r="P24" s="145" t="s">
        <v>12</v>
      </c>
      <c r="Q24" s="146"/>
      <c r="R24" s="3"/>
    </row>
    <row r="25" spans="2:20" ht="15" customHeight="1" x14ac:dyDescent="0.2">
      <c r="B25" s="2"/>
      <c r="C25" s="28" t="s">
        <v>16</v>
      </c>
      <c r="D25" s="211">
        <v>100</v>
      </c>
      <c r="E25" s="212"/>
      <c r="F25" s="213"/>
      <c r="G25" s="211">
        <v>100</v>
      </c>
      <c r="H25" s="212"/>
      <c r="I25" s="213"/>
      <c r="J25" s="211">
        <v>100</v>
      </c>
      <c r="K25" s="212"/>
      <c r="L25" s="213"/>
      <c r="M25" s="211">
        <v>100</v>
      </c>
      <c r="N25" s="212"/>
      <c r="O25" s="213"/>
      <c r="P25" s="217">
        <v>100</v>
      </c>
      <c r="Q25" s="218"/>
      <c r="R25" s="3"/>
    </row>
    <row r="26" spans="2:20" ht="15" customHeight="1" x14ac:dyDescent="0.2">
      <c r="B26" s="2"/>
      <c r="C26" s="29" t="s">
        <v>14</v>
      </c>
      <c r="D26" s="203">
        <v>7</v>
      </c>
      <c r="E26" s="204"/>
      <c r="F26" s="205"/>
      <c r="G26" s="203">
        <v>13</v>
      </c>
      <c r="H26" s="204"/>
      <c r="I26" s="205"/>
      <c r="J26" s="203">
        <v>0</v>
      </c>
      <c r="K26" s="204"/>
      <c r="L26" s="205"/>
      <c r="M26" s="203">
        <v>0</v>
      </c>
      <c r="N26" s="204"/>
      <c r="O26" s="205"/>
      <c r="P26" s="209">
        <f>SUM(D26:I26)</f>
        <v>20</v>
      </c>
      <c r="Q26" s="210"/>
      <c r="R26" s="3"/>
    </row>
    <row r="27" spans="2:20" ht="15.75" customHeight="1" x14ac:dyDescent="0.2">
      <c r="B27" s="2"/>
      <c r="C27" s="29" t="s">
        <v>26</v>
      </c>
      <c r="D27" s="203">
        <v>7</v>
      </c>
      <c r="E27" s="204"/>
      <c r="F27" s="205"/>
      <c r="G27" s="203">
        <v>13</v>
      </c>
      <c r="H27" s="204"/>
      <c r="I27" s="205"/>
      <c r="J27" s="203">
        <v>0</v>
      </c>
      <c r="K27" s="204"/>
      <c r="L27" s="205"/>
      <c r="M27" s="203">
        <v>0</v>
      </c>
      <c r="N27" s="204"/>
      <c r="O27" s="205"/>
      <c r="P27" s="209">
        <f>SUM(D27:I27)</f>
        <v>20</v>
      </c>
      <c r="Q27" s="210"/>
      <c r="R27" s="3"/>
    </row>
    <row r="28" spans="2:20" ht="15.75" customHeight="1" thickBot="1" x14ac:dyDescent="0.25">
      <c r="B28" s="2"/>
      <c r="C28" s="30" t="s">
        <v>24</v>
      </c>
      <c r="D28" s="234">
        <f>(D26/D27)*100</f>
        <v>100</v>
      </c>
      <c r="E28" s="235"/>
      <c r="F28" s="236"/>
      <c r="G28" s="234">
        <f>(G26/G27)*100</f>
        <v>100</v>
      </c>
      <c r="H28" s="235"/>
      <c r="I28" s="236"/>
      <c r="J28" s="234" t="e">
        <f>(J26/J27)*100</f>
        <v>#DIV/0!</v>
      </c>
      <c r="K28" s="235"/>
      <c r="L28" s="236"/>
      <c r="M28" s="234" t="e">
        <f t="shared" ref="M28" si="0">M26/M27*100</f>
        <v>#DIV/0!</v>
      </c>
      <c r="N28" s="235"/>
      <c r="O28" s="236"/>
      <c r="P28" s="176">
        <f>P26/P27*100</f>
        <v>100</v>
      </c>
      <c r="Q28" s="177"/>
      <c r="R28" s="3"/>
    </row>
    <row r="29" spans="2:20" x14ac:dyDescent="0.2">
      <c r="B29" s="2"/>
      <c r="R29" s="3"/>
      <c r="T29" s="9"/>
    </row>
    <row r="30" spans="2:20" x14ac:dyDescent="0.2">
      <c r="B30" s="2"/>
      <c r="R30" s="3"/>
    </row>
    <row r="31" spans="2:20" x14ac:dyDescent="0.2">
      <c r="B31" s="2"/>
      <c r="I31" s="166"/>
      <c r="J31" s="166"/>
      <c r="K31" s="166"/>
      <c r="L31" s="166"/>
      <c r="M31" s="166"/>
      <c r="N31" s="166"/>
      <c r="O31" s="166"/>
      <c r="P31" s="166"/>
      <c r="Q31" s="166"/>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167" t="s">
        <v>17</v>
      </c>
      <c r="D42" s="168"/>
      <c r="E42" s="168"/>
      <c r="F42" s="168"/>
      <c r="G42" s="168"/>
      <c r="H42" s="168"/>
      <c r="I42" s="168"/>
      <c r="J42" s="168"/>
      <c r="K42" s="84" t="s">
        <v>54</v>
      </c>
      <c r="L42" s="85"/>
      <c r="M42" s="85"/>
      <c r="N42" s="85"/>
      <c r="O42" s="85"/>
      <c r="P42" s="85"/>
      <c r="Q42" s="86"/>
      <c r="R42" s="3"/>
    </row>
    <row r="43" spans="2:18" ht="28.5" customHeight="1" thickBot="1" x14ac:dyDescent="0.25">
      <c r="B43" s="2"/>
      <c r="C43" s="25"/>
      <c r="D43" s="26" t="s">
        <v>56</v>
      </c>
      <c r="E43" s="169" t="s">
        <v>57</v>
      </c>
      <c r="F43" s="169"/>
      <c r="G43" s="169"/>
      <c r="H43" s="169"/>
      <c r="I43" s="169"/>
      <c r="J43" s="170"/>
      <c r="K43" s="31"/>
      <c r="L43" s="32"/>
      <c r="M43" s="32"/>
      <c r="N43" s="32"/>
      <c r="O43" s="32"/>
      <c r="P43" s="32"/>
      <c r="Q43" s="33"/>
      <c r="R43" s="3"/>
    </row>
    <row r="44" spans="2:18" ht="117" customHeight="1" thickBot="1" x14ac:dyDescent="0.25">
      <c r="B44" s="2"/>
      <c r="C44" s="10" t="s">
        <v>71</v>
      </c>
      <c r="D44" s="35">
        <v>45754</v>
      </c>
      <c r="E44" s="178" t="s">
        <v>118</v>
      </c>
      <c r="F44" s="179"/>
      <c r="G44" s="179"/>
      <c r="H44" s="179"/>
      <c r="I44" s="179"/>
      <c r="J44" s="180"/>
      <c r="K44" s="237"/>
      <c r="L44" s="238"/>
      <c r="M44" s="238"/>
      <c r="N44" s="238"/>
      <c r="O44" s="238"/>
      <c r="P44" s="238"/>
      <c r="Q44" s="239"/>
      <c r="R44" s="3"/>
    </row>
    <row r="45" spans="2:18" ht="73.5" customHeight="1" thickBot="1" x14ac:dyDescent="0.25">
      <c r="B45" s="2"/>
      <c r="C45" s="10" t="s">
        <v>72</v>
      </c>
      <c r="D45" s="35">
        <v>45876</v>
      </c>
      <c r="E45" s="171" t="s">
        <v>138</v>
      </c>
      <c r="F45" s="172"/>
      <c r="G45" s="172"/>
      <c r="H45" s="172"/>
      <c r="I45" s="172"/>
      <c r="J45" s="173"/>
      <c r="K45" s="240"/>
      <c r="L45" s="174"/>
      <c r="M45" s="174"/>
      <c r="N45" s="174"/>
      <c r="O45" s="174"/>
      <c r="P45" s="174"/>
      <c r="Q45" s="175"/>
      <c r="R45" s="3"/>
    </row>
    <row r="46" spans="2:18" ht="69" customHeight="1" thickBot="1" x14ac:dyDescent="0.25">
      <c r="B46" s="2"/>
      <c r="C46" s="10" t="s">
        <v>73</v>
      </c>
      <c r="D46" s="35">
        <v>45937</v>
      </c>
      <c r="E46" s="178" t="s">
        <v>130</v>
      </c>
      <c r="F46" s="179"/>
      <c r="G46" s="179"/>
      <c r="H46" s="179"/>
      <c r="I46" s="179"/>
      <c r="J46" s="180"/>
      <c r="K46" s="174"/>
      <c r="L46" s="174"/>
      <c r="M46" s="174"/>
      <c r="N46" s="174"/>
      <c r="O46" s="174"/>
      <c r="P46" s="174"/>
      <c r="Q46" s="175"/>
      <c r="R46" s="3"/>
    </row>
    <row r="47" spans="2:18" ht="102" customHeight="1" thickBot="1" x14ac:dyDescent="0.25">
      <c r="B47" s="2"/>
      <c r="C47" s="10" t="s">
        <v>74</v>
      </c>
      <c r="D47" s="40">
        <v>46038</v>
      </c>
      <c r="E47" s="241" t="s">
        <v>139</v>
      </c>
      <c r="F47" s="198"/>
      <c r="G47" s="198"/>
      <c r="H47" s="198"/>
      <c r="I47" s="198"/>
      <c r="J47" s="199"/>
      <c r="K47" s="174"/>
      <c r="L47" s="174"/>
      <c r="M47" s="174"/>
      <c r="N47" s="174"/>
      <c r="O47" s="174"/>
      <c r="P47" s="174"/>
      <c r="Q47" s="175"/>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5" spans="3:21" ht="13.5" hidden="1" thickBot="1" x14ac:dyDescent="0.25">
      <c r="C95" s="14" t="s">
        <v>28</v>
      </c>
      <c r="D95" s="15"/>
      <c r="H95" s="23" t="s">
        <v>18</v>
      </c>
      <c r="I95" s="23" t="s">
        <v>20</v>
      </c>
      <c r="J95" s="23" t="s">
        <v>47</v>
      </c>
      <c r="U95" s="16" t="s">
        <v>25</v>
      </c>
    </row>
    <row r="96" spans="3:21" ht="25.5" hidden="1" x14ac:dyDescent="0.2">
      <c r="C96" s="17" t="s">
        <v>31</v>
      </c>
      <c r="D96" s="18"/>
      <c r="H96" s="24" t="s">
        <v>3</v>
      </c>
      <c r="I96" s="24" t="s">
        <v>6</v>
      </c>
      <c r="J96" s="24" t="s">
        <v>48</v>
      </c>
      <c r="M96" s="188"/>
      <c r="N96" s="188"/>
    </row>
    <row r="97" spans="3:14" ht="25.5" hidden="1" x14ac:dyDescent="0.2">
      <c r="C97" s="17" t="s">
        <v>32</v>
      </c>
      <c r="D97" s="18"/>
      <c r="H97" s="24" t="s">
        <v>53</v>
      </c>
      <c r="I97" s="24" t="s">
        <v>58</v>
      </c>
      <c r="J97" s="24" t="s">
        <v>49</v>
      </c>
      <c r="M97" s="68"/>
      <c r="N97" s="68"/>
    </row>
    <row r="98" spans="3:14" ht="38.25" hidden="1" x14ac:dyDescent="0.2">
      <c r="C98" s="17" t="s">
        <v>33</v>
      </c>
      <c r="D98" s="18"/>
      <c r="H98" s="24" t="s">
        <v>4</v>
      </c>
      <c r="I98" s="24" t="s">
        <v>7</v>
      </c>
      <c r="J98" s="24" t="s">
        <v>50</v>
      </c>
      <c r="M98" s="68"/>
      <c r="N98" s="68"/>
    </row>
    <row r="99" spans="3:14" hidden="1" x14ac:dyDescent="0.2">
      <c r="C99" s="17" t="s">
        <v>34</v>
      </c>
      <c r="D99" s="18"/>
      <c r="H99" s="24"/>
      <c r="I99" s="24" t="s">
        <v>52</v>
      </c>
      <c r="J99" s="24" t="s">
        <v>51</v>
      </c>
      <c r="M99" s="68"/>
      <c r="N99" s="68"/>
    </row>
    <row r="100" spans="3:14" ht="25.5" hidden="1" x14ac:dyDescent="0.2">
      <c r="C100" s="17" t="s">
        <v>65</v>
      </c>
      <c r="D100" s="18"/>
      <c r="H100" s="24"/>
      <c r="I100" s="24" t="s">
        <v>8</v>
      </c>
      <c r="J100" s="24" t="s">
        <v>55</v>
      </c>
      <c r="M100" s="68"/>
      <c r="N100" s="68"/>
    </row>
    <row r="101" spans="3:14" hidden="1" x14ac:dyDescent="0.2">
      <c r="C101" s="17" t="s">
        <v>66</v>
      </c>
      <c r="D101" s="18"/>
      <c r="H101" s="24"/>
      <c r="I101" s="24" t="s">
        <v>9</v>
      </c>
      <c r="J101" s="24"/>
      <c r="M101" s="68"/>
      <c r="N101" s="68"/>
    </row>
    <row r="102" spans="3:14" hidden="1" x14ac:dyDescent="0.2">
      <c r="C102" s="17" t="s">
        <v>35</v>
      </c>
      <c r="D102" s="18"/>
      <c r="M102" s="188"/>
      <c r="N102" s="188"/>
    </row>
    <row r="103" spans="3:14" ht="66" hidden="1" customHeight="1" x14ac:dyDescent="0.2">
      <c r="C103" s="17" t="s">
        <v>36</v>
      </c>
      <c r="D103" s="18"/>
      <c r="M103" s="189"/>
      <c r="N103" s="189"/>
    </row>
    <row r="104" spans="3:14" hidden="1" x14ac:dyDescent="0.2">
      <c r="C104" s="17" t="s">
        <v>27</v>
      </c>
      <c r="D104" s="18"/>
    </row>
    <row r="105" spans="3:14" ht="25.5" hidden="1" x14ac:dyDescent="0.2">
      <c r="C105" s="17" t="s">
        <v>37</v>
      </c>
      <c r="D105" s="18"/>
    </row>
    <row r="106" spans="3:14" ht="25.5" hidden="1" x14ac:dyDescent="0.2">
      <c r="C106" s="17" t="s">
        <v>38</v>
      </c>
      <c r="D106" s="18"/>
    </row>
    <row r="107" spans="3:14" ht="25.5" hidden="1" x14ac:dyDescent="0.2">
      <c r="C107" s="17" t="s">
        <v>39</v>
      </c>
      <c r="D107" s="18"/>
    </row>
    <row r="108" spans="3:14" hidden="1" x14ac:dyDescent="0.2">
      <c r="C108" s="17" t="s">
        <v>30</v>
      </c>
      <c r="D108" s="19"/>
    </row>
    <row r="109" spans="3:14" hidden="1" x14ac:dyDescent="0.2">
      <c r="C109" s="17" t="s">
        <v>29</v>
      </c>
      <c r="D109" s="20"/>
    </row>
    <row r="110" spans="3:14" hidden="1" x14ac:dyDescent="0.2">
      <c r="C110" s="17" t="s">
        <v>40</v>
      </c>
      <c r="D110" s="19"/>
    </row>
    <row r="112" spans="3:14" ht="6.75" customHeight="1" x14ac:dyDescent="0.2"/>
    <row r="113" spans="3:3" ht="15" customHeight="1" x14ac:dyDescent="0.2">
      <c r="C113" s="21"/>
    </row>
    <row r="114" spans="3:3" ht="18.75" customHeight="1" x14ac:dyDescent="0.2">
      <c r="C114" s="21"/>
    </row>
    <row r="115" spans="3:3" ht="15" customHeight="1" x14ac:dyDescent="0.2">
      <c r="C115" s="21"/>
    </row>
    <row r="116" spans="3:3" ht="11.25" customHeight="1" x14ac:dyDescent="0.2">
      <c r="C116" s="21"/>
    </row>
    <row r="117" spans="3:3" ht="16.5" customHeight="1" x14ac:dyDescent="0.2">
      <c r="C117" s="21"/>
    </row>
    <row r="118" spans="3:3" ht="12" customHeight="1" x14ac:dyDescent="0.2">
      <c r="C118" s="21"/>
    </row>
    <row r="119" spans="3:3" ht="25.5" customHeight="1" x14ac:dyDescent="0.2">
      <c r="C119" s="21"/>
    </row>
    <row r="120" spans="3:3" ht="27.75" customHeight="1" x14ac:dyDescent="0.2">
      <c r="C120" s="21"/>
    </row>
    <row r="121" spans="3:3" ht="36.75" customHeight="1" x14ac:dyDescent="0.2">
      <c r="C121" s="22"/>
    </row>
    <row r="122" spans="3:3" x14ac:dyDescent="0.2">
      <c r="C122" s="21"/>
    </row>
  </sheetData>
  <mergeCells count="83">
    <mergeCell ref="M103:N103"/>
    <mergeCell ref="M96:N96"/>
    <mergeCell ref="M97:N97"/>
    <mergeCell ref="M98:N98"/>
    <mergeCell ref="M99:N99"/>
    <mergeCell ref="M100:N100"/>
    <mergeCell ref="M101:N101"/>
    <mergeCell ref="M102:N102"/>
    <mergeCell ref="E45:J45"/>
    <mergeCell ref="K45:Q45"/>
    <mergeCell ref="E46:J46"/>
    <mergeCell ref="K46:Q46"/>
    <mergeCell ref="E47:J47"/>
    <mergeCell ref="K47:Q47"/>
    <mergeCell ref="I31:Q31"/>
    <mergeCell ref="C42:J42"/>
    <mergeCell ref="K42:Q42"/>
    <mergeCell ref="E43:J43"/>
    <mergeCell ref="E44:J44"/>
    <mergeCell ref="K44:Q44"/>
    <mergeCell ref="D25:F25"/>
    <mergeCell ref="G25:I25"/>
    <mergeCell ref="J25:L25"/>
    <mergeCell ref="M25:O25"/>
    <mergeCell ref="P25:Q25"/>
    <mergeCell ref="D26:F26"/>
    <mergeCell ref="J26:L26"/>
    <mergeCell ref="M26:O26"/>
    <mergeCell ref="P26:Q26"/>
    <mergeCell ref="D28:F28"/>
    <mergeCell ref="J28:L28"/>
    <mergeCell ref="M28:O28"/>
    <mergeCell ref="P28:Q28"/>
    <mergeCell ref="D27:F27"/>
    <mergeCell ref="J27:L27"/>
    <mergeCell ref="M27:O27"/>
    <mergeCell ref="P27:Q27"/>
    <mergeCell ref="G26:I26"/>
    <mergeCell ref="G27:I27"/>
    <mergeCell ref="G28:I28"/>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xWindow="458" yWindow="712"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Identifique el valor registrado en el numerador de la fórmula de cálculo" sqref="D26 M26:M27 P26:P27 G26 J26"/>
    <dataValidation allowBlank="1" showInputMessage="1" showErrorMessage="1" prompt="Identifique el valor registrado en el denominador de la fórmula de cálculo" sqref="D27 G27 J27"/>
    <dataValidation allowBlank="1" showInputMessage="1" showErrorMessage="1" prompt="Identifique el resultado del indicador en la medición desarrollada" sqref="D28 P28 M28 G28 J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U122"/>
  <sheetViews>
    <sheetView showGridLines="0" tabSelected="1" zoomScale="80" zoomScaleNormal="80" zoomScaleSheetLayoutView="100" workbookViewId="0">
      <selection activeCell="K45" sqref="K45:Q45"/>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64"/>
      <c r="C2" s="65"/>
      <c r="D2" s="66"/>
      <c r="E2" s="70" t="s">
        <v>60</v>
      </c>
      <c r="F2" s="71"/>
      <c r="G2" s="71"/>
      <c r="H2" s="71"/>
      <c r="I2" s="71"/>
      <c r="J2" s="71"/>
      <c r="K2" s="71"/>
      <c r="L2" s="71"/>
      <c r="M2" s="71"/>
      <c r="N2" s="72"/>
      <c r="O2" s="79" t="s">
        <v>59</v>
      </c>
      <c r="P2" s="79"/>
      <c r="Q2" s="79"/>
      <c r="R2" s="79"/>
    </row>
    <row r="3" spans="2:18" ht="24.75" customHeight="1" x14ac:dyDescent="0.2">
      <c r="B3" s="67"/>
      <c r="C3" s="68"/>
      <c r="D3" s="69"/>
      <c r="E3" s="73"/>
      <c r="F3" s="74"/>
      <c r="G3" s="74"/>
      <c r="H3" s="74"/>
      <c r="I3" s="74"/>
      <c r="J3" s="74"/>
      <c r="K3" s="74"/>
      <c r="L3" s="74"/>
      <c r="M3" s="74"/>
      <c r="N3" s="75"/>
      <c r="O3" s="79" t="s">
        <v>97</v>
      </c>
      <c r="P3" s="79"/>
      <c r="Q3" s="79"/>
      <c r="R3" s="79"/>
    </row>
    <row r="4" spans="2:18" ht="24.75" customHeight="1" thickBot="1" x14ac:dyDescent="0.25">
      <c r="B4" s="67"/>
      <c r="C4" s="68"/>
      <c r="D4" s="69"/>
      <c r="E4" s="76"/>
      <c r="F4" s="77"/>
      <c r="G4" s="77"/>
      <c r="H4" s="77"/>
      <c r="I4" s="77"/>
      <c r="J4" s="77"/>
      <c r="K4" s="77"/>
      <c r="L4" s="77"/>
      <c r="M4" s="77"/>
      <c r="N4" s="78"/>
      <c r="O4" s="79" t="s">
        <v>98</v>
      </c>
      <c r="P4" s="79"/>
      <c r="Q4" s="79"/>
      <c r="R4" s="79"/>
    </row>
    <row r="5" spans="2:18" ht="13.5" thickBot="1" x14ac:dyDescent="0.25">
      <c r="B5" s="80" t="s">
        <v>99</v>
      </c>
      <c r="C5" s="81"/>
      <c r="D5" s="81"/>
      <c r="E5" s="81"/>
      <c r="F5" s="81"/>
      <c r="G5" s="81"/>
      <c r="H5" s="81"/>
      <c r="I5" s="81"/>
      <c r="J5" s="81"/>
      <c r="K5" s="81"/>
      <c r="L5" s="81"/>
      <c r="M5" s="81"/>
      <c r="N5" s="81"/>
      <c r="O5" s="82"/>
      <c r="P5" s="82"/>
      <c r="Q5" s="82"/>
      <c r="R5" s="83"/>
    </row>
    <row r="6" spans="2:18" ht="15" customHeight="1" thickBot="1" x14ac:dyDescent="0.25">
      <c r="B6" s="84" t="s">
        <v>75</v>
      </c>
      <c r="C6" s="85"/>
      <c r="D6" s="85"/>
      <c r="E6" s="85"/>
      <c r="F6" s="85"/>
      <c r="G6" s="85"/>
      <c r="H6" s="85"/>
      <c r="I6" s="85"/>
      <c r="J6" s="85"/>
      <c r="K6" s="85"/>
      <c r="L6" s="85"/>
      <c r="M6" s="85"/>
      <c r="N6" s="85"/>
      <c r="O6" s="85"/>
      <c r="P6" s="85"/>
      <c r="Q6" s="85"/>
      <c r="R6" s="86"/>
    </row>
    <row r="7" spans="2:18" ht="13.5" thickBot="1" x14ac:dyDescent="0.25">
      <c r="B7" s="2"/>
      <c r="C7" s="87"/>
      <c r="D7" s="87"/>
      <c r="E7" s="87"/>
      <c r="F7" s="87"/>
      <c r="G7" s="87"/>
      <c r="H7" s="87"/>
      <c r="I7" s="87"/>
      <c r="J7" s="87"/>
      <c r="K7" s="87"/>
      <c r="L7" s="87"/>
      <c r="M7" s="87"/>
      <c r="N7" s="87"/>
      <c r="O7" s="87"/>
      <c r="P7" s="87"/>
      <c r="Q7" s="87"/>
      <c r="R7" s="3"/>
    </row>
    <row r="8" spans="2:18" ht="23.25" customHeight="1" thickBot="1" x14ac:dyDescent="0.25">
      <c r="B8" s="2"/>
      <c r="C8" s="4" t="s">
        <v>45</v>
      </c>
      <c r="D8" s="88" t="s">
        <v>38</v>
      </c>
      <c r="E8" s="89"/>
      <c r="F8" s="89"/>
      <c r="G8" s="89"/>
      <c r="H8" s="89"/>
      <c r="I8" s="90"/>
      <c r="J8" s="91" t="s">
        <v>41</v>
      </c>
      <c r="K8" s="92"/>
      <c r="L8" s="93" t="s">
        <v>80</v>
      </c>
      <c r="M8" s="94"/>
      <c r="N8" s="94"/>
      <c r="O8" s="94"/>
      <c r="P8" s="94"/>
      <c r="Q8" s="95"/>
      <c r="R8" s="3"/>
    </row>
    <row r="9" spans="2:18" ht="23.25" customHeight="1" thickBot="1" x14ac:dyDescent="0.25">
      <c r="B9" s="2"/>
      <c r="C9" s="4" t="s">
        <v>44</v>
      </c>
      <c r="D9" s="221" t="s">
        <v>77</v>
      </c>
      <c r="E9" s="51"/>
      <c r="F9" s="51"/>
      <c r="G9" s="51"/>
      <c r="H9" s="51"/>
      <c r="I9" s="52"/>
      <c r="J9" s="53" t="s">
        <v>42</v>
      </c>
      <c r="K9" s="54"/>
      <c r="L9" s="222" t="s">
        <v>90</v>
      </c>
      <c r="M9" s="223"/>
      <c r="N9" s="223"/>
      <c r="O9" s="223"/>
      <c r="P9" s="223"/>
      <c r="Q9" s="224"/>
      <c r="R9" s="3"/>
    </row>
    <row r="10" spans="2:18" ht="23.25" customHeight="1" thickBot="1" x14ac:dyDescent="0.25">
      <c r="B10" s="2"/>
      <c r="C10" s="4" t="s">
        <v>43</v>
      </c>
      <c r="D10" s="63" t="s">
        <v>78</v>
      </c>
      <c r="E10" s="51"/>
      <c r="F10" s="51"/>
      <c r="G10" s="51"/>
      <c r="H10" s="51"/>
      <c r="I10" s="52"/>
      <c r="J10" s="55"/>
      <c r="K10" s="56"/>
      <c r="L10" s="225"/>
      <c r="M10" s="226"/>
      <c r="N10" s="226"/>
      <c r="O10" s="226"/>
      <c r="P10" s="226"/>
      <c r="Q10" s="227"/>
      <c r="R10" s="3"/>
    </row>
    <row r="11" spans="2:18" ht="6" customHeight="1" thickBot="1" x14ac:dyDescent="0.25">
      <c r="B11" s="2"/>
      <c r="I11" s="5"/>
      <c r="R11" s="3"/>
    </row>
    <row r="12" spans="2:18" ht="15" customHeight="1" x14ac:dyDescent="0.2">
      <c r="B12" s="2"/>
      <c r="C12" s="117" t="s">
        <v>13</v>
      </c>
      <c r="D12" s="118"/>
      <c r="E12" s="117" t="s">
        <v>76</v>
      </c>
      <c r="F12" s="119"/>
      <c r="G12" s="120" t="s">
        <v>0</v>
      </c>
      <c r="H12" s="121"/>
      <c r="I12" s="117" t="s">
        <v>2</v>
      </c>
      <c r="J12" s="119"/>
      <c r="K12" s="122" t="s">
        <v>5</v>
      </c>
      <c r="L12" s="123"/>
      <c r="M12" s="124" t="s">
        <v>1</v>
      </c>
      <c r="N12" s="125"/>
      <c r="O12" s="126"/>
      <c r="P12" s="96" t="s">
        <v>46</v>
      </c>
      <c r="Q12" s="97"/>
      <c r="R12" s="3"/>
    </row>
    <row r="13" spans="2:18" ht="15" customHeight="1" x14ac:dyDescent="0.2">
      <c r="B13" s="2"/>
      <c r="C13" s="219" t="s">
        <v>83</v>
      </c>
      <c r="D13" s="99"/>
      <c r="E13" s="220">
        <v>1</v>
      </c>
      <c r="F13" s="103"/>
      <c r="G13" s="105" t="s">
        <v>67</v>
      </c>
      <c r="H13" s="106"/>
      <c r="I13" s="98" t="s">
        <v>3</v>
      </c>
      <c r="J13" s="103"/>
      <c r="K13" s="105" t="s">
        <v>7</v>
      </c>
      <c r="L13" s="106"/>
      <c r="M13" s="109" t="s">
        <v>79</v>
      </c>
      <c r="N13" s="110"/>
      <c r="O13" s="111"/>
      <c r="P13" s="115" t="s">
        <v>49</v>
      </c>
      <c r="Q13" s="103"/>
      <c r="R13" s="3"/>
    </row>
    <row r="14" spans="2:18" ht="29.25" customHeight="1" thickBot="1" x14ac:dyDescent="0.25">
      <c r="B14" s="2"/>
      <c r="C14" s="100"/>
      <c r="D14" s="101"/>
      <c r="E14" s="100"/>
      <c r="F14" s="104"/>
      <c r="G14" s="107"/>
      <c r="H14" s="108"/>
      <c r="I14" s="100"/>
      <c r="J14" s="104"/>
      <c r="K14" s="107"/>
      <c r="L14" s="108"/>
      <c r="M14" s="112"/>
      <c r="N14" s="113"/>
      <c r="O14" s="114"/>
      <c r="P14" s="116"/>
      <c r="Q14" s="104"/>
      <c r="R14" s="3"/>
    </row>
    <row r="15" spans="2:18" ht="8.25" customHeight="1" thickBot="1" x14ac:dyDescent="0.25">
      <c r="B15" s="2"/>
      <c r="M15" s="7"/>
      <c r="N15" s="7"/>
      <c r="O15" s="7"/>
      <c r="P15" s="7"/>
      <c r="Q15" s="7"/>
      <c r="R15" s="3"/>
    </row>
    <row r="16" spans="2:18" x14ac:dyDescent="0.2">
      <c r="B16" s="2"/>
      <c r="C16" s="124" t="s">
        <v>10</v>
      </c>
      <c r="D16" s="129" t="s">
        <v>21</v>
      </c>
      <c r="E16" s="130"/>
      <c r="F16" s="131" t="s">
        <v>68</v>
      </c>
      <c r="G16" s="132"/>
      <c r="H16" s="6"/>
      <c r="I16" s="6"/>
      <c r="J16" s="6"/>
      <c r="K16" s="6"/>
      <c r="L16" s="6"/>
      <c r="M16" s="7"/>
      <c r="N16" s="7"/>
      <c r="O16" s="7"/>
      <c r="P16" s="7"/>
      <c r="Q16" s="7"/>
      <c r="R16" s="3"/>
    </row>
    <row r="17" spans="2:20" ht="18.75" customHeight="1" x14ac:dyDescent="0.2">
      <c r="B17" s="2"/>
      <c r="C17" s="127"/>
      <c r="D17" s="133" t="s">
        <v>22</v>
      </c>
      <c r="E17" s="134"/>
      <c r="F17" s="135" t="s">
        <v>69</v>
      </c>
      <c r="G17" s="136"/>
      <c r="H17" s="6"/>
      <c r="I17" s="6"/>
      <c r="J17" s="6"/>
      <c r="K17" s="6"/>
      <c r="L17" s="6"/>
      <c r="M17" s="7"/>
      <c r="N17" s="7"/>
      <c r="O17" s="7"/>
      <c r="P17" s="7"/>
      <c r="Q17" s="7"/>
      <c r="R17" s="3"/>
    </row>
    <row r="18" spans="2:20" ht="18.75" customHeight="1" thickBot="1" x14ac:dyDescent="0.25">
      <c r="B18" s="2"/>
      <c r="C18" s="128"/>
      <c r="D18" s="137" t="s">
        <v>23</v>
      </c>
      <c r="E18" s="138"/>
      <c r="F18" s="139" t="s">
        <v>70</v>
      </c>
      <c r="G18" s="140"/>
      <c r="H18" s="6"/>
      <c r="I18" s="6"/>
      <c r="J18" s="6"/>
      <c r="K18" s="6"/>
      <c r="L18" s="6"/>
      <c r="M18" s="7"/>
      <c r="N18" s="7"/>
      <c r="O18" s="7"/>
      <c r="P18" s="7"/>
      <c r="Q18" s="7"/>
      <c r="R18" s="3"/>
    </row>
    <row r="19" spans="2:20" ht="6" customHeight="1" thickBot="1" x14ac:dyDescent="0.25">
      <c r="B19" s="2"/>
      <c r="R19" s="3"/>
    </row>
    <row r="20" spans="2:20" ht="13.5" thickBot="1" x14ac:dyDescent="0.25">
      <c r="B20" s="141" t="s">
        <v>19</v>
      </c>
      <c r="C20" s="142"/>
      <c r="D20" s="142"/>
      <c r="E20" s="142"/>
      <c r="F20" s="142"/>
      <c r="G20" s="142"/>
      <c r="H20" s="142"/>
      <c r="I20" s="142"/>
      <c r="J20" s="142"/>
      <c r="K20" s="142"/>
      <c r="L20" s="142"/>
      <c r="M20" s="142"/>
      <c r="N20" s="142"/>
      <c r="O20" s="142"/>
      <c r="P20" s="142"/>
      <c r="Q20" s="142"/>
      <c r="R20" s="143"/>
    </row>
    <row r="21" spans="2:20" ht="6" customHeight="1" x14ac:dyDescent="0.2">
      <c r="B21" s="2"/>
      <c r="G21" s="8"/>
      <c r="H21" s="8"/>
      <c r="R21" s="3"/>
    </row>
    <row r="22" spans="2:20" ht="4.5" customHeight="1" thickBot="1" x14ac:dyDescent="0.25">
      <c r="B22" s="2"/>
      <c r="R22" s="3"/>
    </row>
    <row r="23" spans="2:20" ht="15.75" customHeight="1" thickBot="1" x14ac:dyDescent="0.25">
      <c r="B23" s="2"/>
      <c r="C23" s="144" t="s">
        <v>11</v>
      </c>
      <c r="D23" s="145"/>
      <c r="E23" s="145"/>
      <c r="F23" s="145"/>
      <c r="G23" s="145"/>
      <c r="H23" s="145"/>
      <c r="I23" s="145"/>
      <c r="J23" s="145"/>
      <c r="K23" s="145"/>
      <c r="L23" s="145"/>
      <c r="M23" s="145"/>
      <c r="N23" s="145"/>
      <c r="O23" s="145"/>
      <c r="P23" s="145"/>
      <c r="Q23" s="146"/>
      <c r="R23" s="3"/>
    </row>
    <row r="24" spans="2:20" ht="27" customHeight="1" thickBot="1" x14ac:dyDescent="0.25">
      <c r="B24" s="2"/>
      <c r="C24" s="27" t="s">
        <v>15</v>
      </c>
      <c r="D24" s="147" t="s">
        <v>61</v>
      </c>
      <c r="E24" s="148"/>
      <c r="F24" s="149"/>
      <c r="G24" s="150" t="s">
        <v>62</v>
      </c>
      <c r="H24" s="148"/>
      <c r="I24" s="149"/>
      <c r="J24" s="150" t="s">
        <v>63</v>
      </c>
      <c r="K24" s="148"/>
      <c r="L24" s="149"/>
      <c r="M24" s="150" t="s">
        <v>64</v>
      </c>
      <c r="N24" s="148"/>
      <c r="O24" s="149"/>
      <c r="P24" s="145" t="s">
        <v>12</v>
      </c>
      <c r="Q24" s="146"/>
      <c r="R24" s="3"/>
    </row>
    <row r="25" spans="2:20" ht="15" customHeight="1" thickBot="1" x14ac:dyDescent="0.25">
      <c r="B25" s="2"/>
      <c r="C25" s="28" t="s">
        <v>16</v>
      </c>
      <c r="D25" s="229">
        <v>100</v>
      </c>
      <c r="E25" s="230"/>
      <c r="F25" s="231"/>
      <c r="G25" s="229">
        <v>100</v>
      </c>
      <c r="H25" s="230"/>
      <c r="I25" s="231"/>
      <c r="J25" s="229">
        <v>100</v>
      </c>
      <c r="K25" s="230"/>
      <c r="L25" s="231"/>
      <c r="M25" s="229">
        <v>100</v>
      </c>
      <c r="N25" s="230"/>
      <c r="O25" s="231"/>
      <c r="P25" s="217">
        <v>100</v>
      </c>
      <c r="Q25" s="218"/>
      <c r="R25" s="3"/>
    </row>
    <row r="26" spans="2:20" x14ac:dyDescent="0.2">
      <c r="B26" s="2"/>
      <c r="C26" s="29" t="s">
        <v>14</v>
      </c>
      <c r="D26" s="203">
        <v>63</v>
      </c>
      <c r="E26" s="204"/>
      <c r="F26" s="205"/>
      <c r="G26" s="203">
        <v>11</v>
      </c>
      <c r="H26" s="204"/>
      <c r="I26" s="205"/>
      <c r="J26" s="228">
        <v>50</v>
      </c>
      <c r="K26" s="204"/>
      <c r="L26" s="205"/>
      <c r="M26" s="228">
        <v>24</v>
      </c>
      <c r="N26" s="204"/>
      <c r="O26" s="205"/>
      <c r="P26" s="209">
        <f>SUM(D26:I26)</f>
        <v>74</v>
      </c>
      <c r="Q26" s="210"/>
      <c r="R26" s="3"/>
    </row>
    <row r="27" spans="2:20" ht="15.75" customHeight="1" x14ac:dyDescent="0.2">
      <c r="B27" s="2"/>
      <c r="C27" s="29" t="s">
        <v>26</v>
      </c>
      <c r="D27" s="203">
        <v>63</v>
      </c>
      <c r="E27" s="204"/>
      <c r="F27" s="205"/>
      <c r="G27" s="203">
        <v>11</v>
      </c>
      <c r="H27" s="204"/>
      <c r="I27" s="205"/>
      <c r="J27" s="228">
        <v>50</v>
      </c>
      <c r="K27" s="204"/>
      <c r="L27" s="205"/>
      <c r="M27" s="228">
        <v>24</v>
      </c>
      <c r="N27" s="204"/>
      <c r="O27" s="205"/>
      <c r="P27" s="209">
        <f>SUM(D27:I27)</f>
        <v>74</v>
      </c>
      <c r="Q27" s="210"/>
      <c r="R27" s="3"/>
    </row>
    <row r="28" spans="2:20" ht="15.75" customHeight="1" thickBot="1" x14ac:dyDescent="0.25">
      <c r="B28" s="2"/>
      <c r="C28" s="30" t="s">
        <v>24</v>
      </c>
      <c r="D28" s="234">
        <f>D26/D27*100</f>
        <v>100</v>
      </c>
      <c r="E28" s="235"/>
      <c r="F28" s="236"/>
      <c r="G28" s="234">
        <f>G26/G27*100</f>
        <v>100</v>
      </c>
      <c r="H28" s="235"/>
      <c r="I28" s="236"/>
      <c r="J28" s="234">
        <f>J26/J27*100</f>
        <v>100</v>
      </c>
      <c r="K28" s="235"/>
      <c r="L28" s="236"/>
      <c r="M28" s="234">
        <f>M26/M27*100</f>
        <v>100</v>
      </c>
      <c r="N28" s="235"/>
      <c r="O28" s="236"/>
      <c r="P28" s="176">
        <f>(P26/P27)*100</f>
        <v>100</v>
      </c>
      <c r="Q28" s="177"/>
      <c r="R28" s="3"/>
    </row>
    <row r="29" spans="2:20" x14ac:dyDescent="0.2">
      <c r="B29" s="2"/>
      <c r="R29" s="3"/>
      <c r="T29" s="9"/>
    </row>
    <row r="30" spans="2:20" x14ac:dyDescent="0.2">
      <c r="B30" s="2"/>
      <c r="R30" s="3"/>
    </row>
    <row r="31" spans="2:20" x14ac:dyDescent="0.2">
      <c r="B31" s="2"/>
      <c r="I31" s="166"/>
      <c r="J31" s="166"/>
      <c r="K31" s="166"/>
      <c r="L31" s="166"/>
      <c r="M31" s="166"/>
      <c r="N31" s="166"/>
      <c r="O31" s="166"/>
      <c r="P31" s="166"/>
      <c r="Q31" s="166"/>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167" t="s">
        <v>17</v>
      </c>
      <c r="D42" s="168"/>
      <c r="E42" s="168"/>
      <c r="F42" s="168"/>
      <c r="G42" s="168"/>
      <c r="H42" s="168"/>
      <c r="I42" s="168"/>
      <c r="J42" s="168"/>
      <c r="K42" s="84" t="s">
        <v>54</v>
      </c>
      <c r="L42" s="85"/>
      <c r="M42" s="85"/>
      <c r="N42" s="85"/>
      <c r="O42" s="85"/>
      <c r="P42" s="85"/>
      <c r="Q42" s="86"/>
      <c r="R42" s="3"/>
    </row>
    <row r="43" spans="2:18" ht="28.5" customHeight="1" thickBot="1" x14ac:dyDescent="0.25">
      <c r="B43" s="2"/>
      <c r="C43" s="25"/>
      <c r="D43" s="26" t="s">
        <v>56</v>
      </c>
      <c r="E43" s="169" t="s">
        <v>57</v>
      </c>
      <c r="F43" s="169"/>
      <c r="G43" s="169"/>
      <c r="H43" s="169"/>
      <c r="I43" s="169"/>
      <c r="J43" s="170"/>
      <c r="K43" s="31"/>
      <c r="L43" s="32"/>
      <c r="M43" s="32"/>
      <c r="N43" s="32"/>
      <c r="O43" s="32"/>
      <c r="P43" s="32"/>
      <c r="Q43" s="33"/>
      <c r="R43" s="3"/>
    </row>
    <row r="44" spans="2:18" ht="77.25" customHeight="1" thickBot="1" x14ac:dyDescent="0.25">
      <c r="B44" s="2"/>
      <c r="C44" s="10" t="s">
        <v>71</v>
      </c>
      <c r="D44" s="34">
        <v>45754</v>
      </c>
      <c r="E44" s="178" t="s">
        <v>118</v>
      </c>
      <c r="F44" s="179"/>
      <c r="G44" s="179"/>
      <c r="H44" s="179"/>
      <c r="I44" s="179"/>
      <c r="J44" s="180"/>
      <c r="K44" s="174"/>
      <c r="L44" s="174"/>
      <c r="M44" s="174"/>
      <c r="N44" s="174"/>
      <c r="O44" s="174"/>
      <c r="P44" s="174"/>
      <c r="Q44" s="175"/>
      <c r="R44" s="3"/>
    </row>
    <row r="45" spans="2:18" ht="48.75" customHeight="1" thickBot="1" x14ac:dyDescent="0.25">
      <c r="B45" s="2"/>
      <c r="C45" s="10" t="s">
        <v>72</v>
      </c>
      <c r="D45" s="35">
        <v>45876</v>
      </c>
      <c r="E45" s="242" t="s">
        <v>138</v>
      </c>
      <c r="F45" s="243"/>
      <c r="G45" s="243"/>
      <c r="H45" s="243"/>
      <c r="I45" s="243"/>
      <c r="J45" s="244"/>
      <c r="K45" s="174"/>
      <c r="L45" s="174"/>
      <c r="M45" s="174"/>
      <c r="N45" s="174"/>
      <c r="O45" s="174"/>
      <c r="P45" s="174"/>
      <c r="Q45" s="175"/>
      <c r="R45" s="3"/>
    </row>
    <row r="46" spans="2:18" ht="73.5" customHeight="1" thickBot="1" x14ac:dyDescent="0.25">
      <c r="B46" s="2"/>
      <c r="C46" s="10" t="s">
        <v>73</v>
      </c>
      <c r="D46" s="35">
        <v>45937</v>
      </c>
      <c r="E46" s="242" t="s">
        <v>131</v>
      </c>
      <c r="F46" s="243"/>
      <c r="G46" s="243"/>
      <c r="H46" s="243"/>
      <c r="I46" s="243"/>
      <c r="J46" s="244"/>
      <c r="K46" s="174"/>
      <c r="L46" s="174"/>
      <c r="M46" s="174"/>
      <c r="N46" s="174"/>
      <c r="O46" s="174"/>
      <c r="P46" s="174"/>
      <c r="Q46" s="175"/>
      <c r="R46" s="3"/>
    </row>
    <row r="47" spans="2:18" ht="133.5" customHeight="1" thickBot="1" x14ac:dyDescent="0.25">
      <c r="B47" s="2"/>
      <c r="C47" s="10" t="s">
        <v>74</v>
      </c>
      <c r="D47" s="40">
        <v>46038</v>
      </c>
      <c r="E47" s="241" t="s">
        <v>140</v>
      </c>
      <c r="F47" s="198"/>
      <c r="G47" s="198"/>
      <c r="H47" s="198"/>
      <c r="I47" s="198"/>
      <c r="J47" s="199"/>
      <c r="K47" s="174"/>
      <c r="L47" s="174"/>
      <c r="M47" s="174"/>
      <c r="N47" s="174"/>
      <c r="O47" s="174"/>
      <c r="P47" s="174"/>
      <c r="Q47" s="175"/>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5" spans="3:21" ht="13.5" hidden="1" thickBot="1" x14ac:dyDescent="0.25">
      <c r="C95" s="14" t="s">
        <v>28</v>
      </c>
      <c r="D95" s="15"/>
      <c r="H95" s="23" t="s">
        <v>18</v>
      </c>
      <c r="I95" s="23" t="s">
        <v>20</v>
      </c>
      <c r="J95" s="23" t="s">
        <v>47</v>
      </c>
      <c r="U95" s="16" t="s">
        <v>25</v>
      </c>
    </row>
    <row r="96" spans="3:21" ht="25.5" hidden="1" x14ac:dyDescent="0.2">
      <c r="C96" s="17" t="s">
        <v>31</v>
      </c>
      <c r="D96" s="18"/>
      <c r="H96" s="24" t="s">
        <v>3</v>
      </c>
      <c r="I96" s="24" t="s">
        <v>6</v>
      </c>
      <c r="J96" s="24" t="s">
        <v>48</v>
      </c>
      <c r="M96" s="188"/>
      <c r="N96" s="188"/>
    </row>
    <row r="97" spans="3:14" ht="25.5" hidden="1" x14ac:dyDescent="0.2">
      <c r="C97" s="17" t="s">
        <v>32</v>
      </c>
      <c r="D97" s="18"/>
      <c r="H97" s="24" t="s">
        <v>53</v>
      </c>
      <c r="I97" s="24" t="s">
        <v>58</v>
      </c>
      <c r="J97" s="24" t="s">
        <v>49</v>
      </c>
      <c r="M97" s="68"/>
      <c r="N97" s="68"/>
    </row>
    <row r="98" spans="3:14" ht="38.25" hidden="1" x14ac:dyDescent="0.2">
      <c r="C98" s="17" t="s">
        <v>33</v>
      </c>
      <c r="D98" s="18"/>
      <c r="H98" s="24" t="s">
        <v>4</v>
      </c>
      <c r="I98" s="24" t="s">
        <v>7</v>
      </c>
      <c r="J98" s="24" t="s">
        <v>50</v>
      </c>
      <c r="M98" s="68"/>
      <c r="N98" s="68"/>
    </row>
    <row r="99" spans="3:14" hidden="1" x14ac:dyDescent="0.2">
      <c r="C99" s="17" t="s">
        <v>34</v>
      </c>
      <c r="D99" s="18"/>
      <c r="H99" s="24"/>
      <c r="I99" s="24" t="s">
        <v>52</v>
      </c>
      <c r="J99" s="24" t="s">
        <v>51</v>
      </c>
      <c r="M99" s="68"/>
      <c r="N99" s="68"/>
    </row>
    <row r="100" spans="3:14" ht="25.5" hidden="1" x14ac:dyDescent="0.2">
      <c r="C100" s="17" t="s">
        <v>65</v>
      </c>
      <c r="D100" s="18"/>
      <c r="H100" s="24"/>
      <c r="I100" s="24" t="s">
        <v>8</v>
      </c>
      <c r="J100" s="24" t="s">
        <v>55</v>
      </c>
      <c r="M100" s="68"/>
      <c r="N100" s="68"/>
    </row>
    <row r="101" spans="3:14" hidden="1" x14ac:dyDescent="0.2">
      <c r="C101" s="17" t="s">
        <v>66</v>
      </c>
      <c r="D101" s="18"/>
      <c r="H101" s="24"/>
      <c r="I101" s="24" t="s">
        <v>9</v>
      </c>
      <c r="J101" s="24"/>
      <c r="M101" s="68"/>
      <c r="N101" s="68"/>
    </row>
    <row r="102" spans="3:14" hidden="1" x14ac:dyDescent="0.2">
      <c r="C102" s="17" t="s">
        <v>35</v>
      </c>
      <c r="D102" s="18"/>
      <c r="M102" s="188"/>
      <c r="N102" s="188"/>
    </row>
    <row r="103" spans="3:14" ht="66" hidden="1" customHeight="1" x14ac:dyDescent="0.2">
      <c r="C103" s="17" t="s">
        <v>36</v>
      </c>
      <c r="D103" s="18"/>
      <c r="M103" s="189"/>
      <c r="N103" s="189"/>
    </row>
    <row r="104" spans="3:14" hidden="1" x14ac:dyDescent="0.2">
      <c r="C104" s="17" t="s">
        <v>27</v>
      </c>
      <c r="D104" s="18"/>
    </row>
    <row r="105" spans="3:14" ht="25.5" hidden="1" x14ac:dyDescent="0.2">
      <c r="C105" s="17" t="s">
        <v>37</v>
      </c>
      <c r="D105" s="18"/>
    </row>
    <row r="106" spans="3:14" ht="25.5" hidden="1" x14ac:dyDescent="0.2">
      <c r="C106" s="17" t="s">
        <v>38</v>
      </c>
      <c r="D106" s="18"/>
    </row>
    <row r="107" spans="3:14" ht="25.5" hidden="1" x14ac:dyDescent="0.2">
      <c r="C107" s="17" t="s">
        <v>39</v>
      </c>
      <c r="D107" s="18"/>
    </row>
    <row r="108" spans="3:14" hidden="1" x14ac:dyDescent="0.2">
      <c r="C108" s="17" t="s">
        <v>30</v>
      </c>
      <c r="D108" s="19"/>
    </row>
    <row r="109" spans="3:14" hidden="1" x14ac:dyDescent="0.2">
      <c r="C109" s="17" t="s">
        <v>29</v>
      </c>
      <c r="D109" s="20"/>
    </row>
    <row r="110" spans="3:14" hidden="1" x14ac:dyDescent="0.2">
      <c r="C110" s="17" t="s">
        <v>40</v>
      </c>
      <c r="D110" s="19"/>
    </row>
    <row r="112" spans="3:14" ht="6.75" customHeight="1" x14ac:dyDescent="0.2"/>
    <row r="113" spans="3:3" ht="15" customHeight="1" x14ac:dyDescent="0.2">
      <c r="C113" s="21"/>
    </row>
    <row r="114" spans="3:3" ht="18.75" customHeight="1" x14ac:dyDescent="0.2">
      <c r="C114" s="21"/>
    </row>
    <row r="115" spans="3:3" ht="15" customHeight="1" x14ac:dyDescent="0.2">
      <c r="C115" s="21"/>
    </row>
    <row r="116" spans="3:3" ht="11.25" customHeight="1" x14ac:dyDescent="0.2">
      <c r="C116" s="21"/>
    </row>
    <row r="117" spans="3:3" ht="16.5" customHeight="1" x14ac:dyDescent="0.2">
      <c r="C117" s="21"/>
    </row>
    <row r="118" spans="3:3" ht="12" customHeight="1" x14ac:dyDescent="0.2">
      <c r="C118" s="21"/>
    </row>
    <row r="119" spans="3:3" ht="25.5" customHeight="1" x14ac:dyDescent="0.2">
      <c r="C119" s="21"/>
    </row>
    <row r="120" spans="3:3" ht="27.75" customHeight="1" x14ac:dyDescent="0.2">
      <c r="C120" s="21"/>
    </row>
    <row r="121" spans="3:3" ht="36.75" customHeight="1" x14ac:dyDescent="0.2">
      <c r="C121" s="22"/>
    </row>
    <row r="122" spans="3:3" x14ac:dyDescent="0.2">
      <c r="C122" s="21"/>
    </row>
  </sheetData>
  <mergeCells count="83">
    <mergeCell ref="M101:N101"/>
    <mergeCell ref="M102:N102"/>
    <mergeCell ref="M103:N103"/>
    <mergeCell ref="M96:N96"/>
    <mergeCell ref="M97:N97"/>
    <mergeCell ref="M98:N98"/>
    <mergeCell ref="M99:N99"/>
    <mergeCell ref="M100:N100"/>
    <mergeCell ref="E45:J45"/>
    <mergeCell ref="K45:Q45"/>
    <mergeCell ref="E46:J46"/>
    <mergeCell ref="K46:Q46"/>
    <mergeCell ref="E47:J47"/>
    <mergeCell ref="K47:Q47"/>
    <mergeCell ref="I31:Q31"/>
    <mergeCell ref="C42:J42"/>
    <mergeCell ref="K42:Q42"/>
    <mergeCell ref="E43:J43"/>
    <mergeCell ref="E44:J44"/>
    <mergeCell ref="K44:Q44"/>
    <mergeCell ref="D28:F28"/>
    <mergeCell ref="J28:L28"/>
    <mergeCell ref="M28:O28"/>
    <mergeCell ref="P28:Q28"/>
    <mergeCell ref="G26:I26"/>
    <mergeCell ref="G27:I27"/>
    <mergeCell ref="G28:I28"/>
    <mergeCell ref="D26:F26"/>
    <mergeCell ref="J26:L26"/>
    <mergeCell ref="M26:O26"/>
    <mergeCell ref="P26:Q26"/>
    <mergeCell ref="D27:F27"/>
    <mergeCell ref="J27:L27"/>
    <mergeCell ref="M27:O27"/>
    <mergeCell ref="P27:Q27"/>
    <mergeCell ref="D25:F25"/>
    <mergeCell ref="G25:I25"/>
    <mergeCell ref="J25:L25"/>
    <mergeCell ref="M25:O25"/>
    <mergeCell ref="P25:Q25"/>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3:Q14"/>
    <mergeCell ref="C12:D12"/>
    <mergeCell ref="E12:F12"/>
    <mergeCell ref="G12:H12"/>
    <mergeCell ref="I12:J12"/>
    <mergeCell ref="K12:L12"/>
    <mergeCell ref="M12:O12"/>
    <mergeCell ref="C13:D14"/>
    <mergeCell ref="E13:F14"/>
    <mergeCell ref="G13:H14"/>
    <mergeCell ref="I13:J14"/>
    <mergeCell ref="K13:L14"/>
    <mergeCell ref="M13:O14"/>
    <mergeCell ref="P12:Q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Identifique el valor registrado en el numerador de la fórmula de cálculo" sqref="J26:J27 M26:M27 P26:P27 D26 G26"/>
    <dataValidation allowBlank="1" showInputMessage="1" showErrorMessage="1" prompt="Identifique el valor registrado en el denominador de la fórmula de cálculo" sqref="D27 G27"/>
    <dataValidation allowBlank="1" showInputMessage="1" showErrorMessage="1" prompt="Identifique el resultado del indicador en la medición desarrollada" sqref="D28 P28 M28 J28 G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24</vt:i4>
      </vt:variant>
    </vt:vector>
  </HeadingPairs>
  <TitlesOfParts>
    <vt:vector size="30" baseType="lpstr">
      <vt:lpstr>Energía</vt:lpstr>
      <vt:lpstr>Agua</vt:lpstr>
      <vt:lpstr>Correspondencia</vt:lpstr>
      <vt:lpstr>Solicitudes Mto Vehí</vt:lpstr>
      <vt:lpstr>Mantenimiento1</vt:lpstr>
      <vt:lpstr>Mantenimiento2</vt:lpstr>
      <vt:lpstr>Agua!Área_de_impresión</vt:lpstr>
      <vt:lpstr>Correspondencia!Área_de_impresión</vt:lpstr>
      <vt:lpstr>Energía!Área_de_impresión</vt:lpstr>
      <vt:lpstr>Mantenimiento1!Área_de_impresión</vt:lpstr>
      <vt:lpstr>Mantenimiento2!Área_de_impresión</vt:lpstr>
      <vt:lpstr>'Solicitudes Mto Vehí'!Área_de_impresión</vt:lpstr>
      <vt:lpstr>Agua!Fuente_indicador</vt:lpstr>
      <vt:lpstr>Correspondencia!Fuente_indicador</vt:lpstr>
      <vt:lpstr>Energía!Fuente_indicador</vt:lpstr>
      <vt:lpstr>Mantenimiento1!Fuente_indicador</vt:lpstr>
      <vt:lpstr>Mantenimiento2!Fuente_indicador</vt:lpstr>
      <vt:lpstr>'Solicitudes Mto Vehí'!Fuente_indicador</vt:lpstr>
      <vt:lpstr>Agua!Periodicidad</vt:lpstr>
      <vt:lpstr>Correspondencia!Periodicidad</vt:lpstr>
      <vt:lpstr>Energía!Periodicidad</vt:lpstr>
      <vt:lpstr>Mantenimiento1!Periodicidad</vt:lpstr>
      <vt:lpstr>Mantenimiento2!Periodicidad</vt:lpstr>
      <vt:lpstr>'Solicitudes Mto Vehí'!Periodicidad</vt:lpstr>
      <vt:lpstr>Agua!Tipo_indicador</vt:lpstr>
      <vt:lpstr>Correspondencia!Tipo_indicador</vt:lpstr>
      <vt:lpstr>Energía!Tipo_indicador</vt:lpstr>
      <vt:lpstr>Mantenimiento1!Tipo_indicador</vt:lpstr>
      <vt:lpstr>Mantenimiento2!Tipo_indicador</vt:lpstr>
      <vt:lpstr>'Solicitudes Mto Vehí'!Tipo_indicador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2019-06-25T16:05:32Z</cp:lastPrinted>
  <dcterms:created xsi:type="dcterms:W3CDTF">2013-03-27T13:59:56Z</dcterms:created>
  <dcterms:modified xsi:type="dcterms:W3CDTF">2026-02-24T18:21:22Z</dcterms:modified>
</cp:coreProperties>
</file>