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<sst xmlns="http://schemas.openxmlformats.org/spreadsheetml/2006/main" count="187" uniqueCount="98">
  <si>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</si>
  <si>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</si>
  <si>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</si>
  <si>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</si>
  <si>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</si>
  <si>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</si>
  <si>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</si>
  <si>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</si>
  <si>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</si>
  <si>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</si>
  <si>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</si>
  <si>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</si>
  <si>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</si>
  <si>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</si>
  <si>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</si>
  <si>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</si>
  <si>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</si>
  <si>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</si>
  <si>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</si>
  <si>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</si>
  <si>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</si>
  <si>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</si>
  <si>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</si>
  <si>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</si>
  <si>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</si>
  <si>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</si>
  <si>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</si>
  <si>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</si>
  <si>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</si>
  <si>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</si>
  <si>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</si>
  <si>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</si>
  <si>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</si>
  <si>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</si>
  <si>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</si>
  <si>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</si>
  <si>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</si>
  <si>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</si>
  <si>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</si>
  <si>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</si>
  <si>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</si>
  <si>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</si>
  <si>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</si>
  <si>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</si>
  <si>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</si>
  <si>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</si>
  <si>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</si>
  <si>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</si>
  <si>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</si>
  <si>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</si>
  <si>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</si>
  <si>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</si>
  <si>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</si>
  <si>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</si>
  <si>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</si>
  <si>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</si>
  <si>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</si>
  <si>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</si>
  <si>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</si>
  <si>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</si>
  <si>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</si>
  <si>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</si>
  <si>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</si>
  <si>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</si>
  <si>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</si>
  <si>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</si>
  <si>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</si>
  <si>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</si>
  <si>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</si>
  <si>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</si>
  <si>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</si>
  <si>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</si>
  <si>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</si>
  <si>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</si>
  <si>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</si>
  <si>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</si>
  <si>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</si>
  <si>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</si>
  <si>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</si>
  <si>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</si>
  <si>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</si>
  <si>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</si>
  <si>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</si>
  <si>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</si>
  <si>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</si>
  <si>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</si>
  <si>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</si>
  <si>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</si>
  <si>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</si>
  <si>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En el primer trimestre se tramitaron y/o fueron direccionadas para trámite y respuesta 574 PQRS recibidas a través de los diferentes canales de atención definidos por la corporación.</t>
  </si>
  <si>
    <t>En el primer trimestre se recibieron 574 PQRS, las cuales fueron resueltas dentro de los términos.</t>
  </si>
  <si>
    <t xml:space="preserve">Para el periodo evaluado se cumplió con lo establecido en el indicador, se tramitaron y/o fueron direccionadas para trámite y respuesta las PQRS recibidas a través de los diferentes canales de atención definidos por la corporación, lo que permitió cumplir al 100% con la meta, para el segundo trimestre, quedando la bandeja en cero al 30 de junio 2024.  </t>
  </si>
  <si>
    <t xml:space="preserve">Para el periodo evaluado se reportaron por parte del Defensor del Ciudadano ante la Dirección Técnica Jurídica, 25 incumplimientos de términos en respuesta de PQRS, que corresponde al 4.1% del total de las PQRS tramitadas en el trimestre reportado y 2.1% del total del primer semestre 2024.  
Se activaron los mecanismos de control para evitar la materialización del riesgo administrativo y se generaron los reportes mensuales ante el Director Técnico Jurídico, para que adelantara las acciones que considerara pertinentes. Se solicita adicionalmente a la Oficina de Control Interno, la planificación y ejecución de auditoría con el propósito que se genere un plan de mejoramiento interno, para establecer acciones correctivas con resultados medibles a corto plazo. </t>
  </si>
  <si>
    <t xml:space="preserve">Para el periodo evaluado se cumplió con lo establecido en el indicador, se tramitaron y/o fueron atendidas la totalidad de PQRS recibidas a través de los diferentes canales definidos por la corporación, acorde alos eventos (Asignación, traslado, Asignación/traslado, respuesta definitiva, cierre por no competencia, ampliación de derecho de petición, etc) que correspondían, lo que permitió llegar al 100% , para el tercer trimestre, quedando la bandeja en cero al 30 de jseptiembre 2024.  </t>
  </si>
  <si>
    <t>.</t>
  </si>
  <si>
    <t xml:space="preserve">Para el periodo evaluado se reportaron por parte del Defensor del Ciudadano ante la Dirección Técnica Jurídica, 27 incumplimientos de términos en respuesta de PQRS, que corresponde al 4.5% del total de las PQRS tramitadas en el trimestre reportado. 
Se activaron los mecanismos de control para evitar la materialización del riesgo administrativo y se generaron los reportes mensuales ante el Director Técnico Jurídico, para que adelantara las acciones que considerara pertinentes. Se solicitó a la Oficina de Control Interno, la planificación y ejecución de auditoría con el propósito que se genere un plan de mejoramiento interno, para establecer acciones correctivas con resultados medibles a corto plazo, pero se informó que en el Comite pertinente Por parte de la Jefe de la  Oficina de control Interno, se solicitó la modificación del plan anual de auditoría internas, pero no fue aprobado, sin tener en cuenta el conflicto de intereses de algunos de los que tomaron esta decisión, en razón a que las auditorías solicitadas, precisamente eran sobre las dependencias de las que son titulares, por haber dejado vencer los términos del derecho de petición </t>
  </si>
  <si>
    <t xml:space="preserve">Para el periodo evaluado se cumplió con lo establecido en el indicador, se tramitaron y/o fueron atendidas la totalidad de PQRS recibidas a través de los diferentes canales definidos por la corporación, acorde alos eventos, lo que permitió llegar al 100% , para el cuarto trimestre, quedando la bandeja en cero al 30 de diciembre 2024.  </t>
  </si>
  <si>
    <r>
      <t xml:space="preserve">Para el periodo evaluado se reportaron por parte del Defensor del Ciudadano ante la Dirección Técnica Jurídica, </t>
    </r>
    <r>
      <rPr>
        <sz val="9"/>
        <rFont val="Arial"/>
        <family val="2"/>
      </rPr>
      <t>18</t>
    </r>
    <r>
      <rPr>
        <sz val="10"/>
        <rFont val="Arial"/>
        <family val="2"/>
      </rPr>
      <t xml:space="preserve"> incumplimientos de términos en respuesta de PQRS, . 
Se activaron los mecanismos de control para evitar la materialización del riesgo administrativo y se generaron los reportes mensuales ante el Director Técnico Jurídico, para que adelantara las acciones que considerara pertinentes.  En el trimestre se enviaron 3 correos al Director Técnico Jurídico, para su respectivo seguimiento.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</si>
</sst>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1">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29" xfId="0" applyFont="1" applyBorder="1" applyAlignment="1" applyProtection="1">
      <alignment horizontal="center" vertical="center" wrapText="1"/>
      <protection locked="0"/>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9"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38" xfId="31" applyFont="1" applyFill="1" applyBorder="1" applyAlignment="1" applyProtection="1">
      <alignment horizontal="center" vertical="center" wrapText="1"/>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0"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40" xfId="0" quotePrefix="1"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8" xfId="31" applyFont="1" applyFill="1" applyBorder="1" applyAlignment="1" applyProtection="1">
      <alignment horizontal="center"/>
    </xf>
    <xf numFmtId="0" fontId="22" fillId="28" borderId="39" xfId="31" applyFont="1" applyFill="1" applyBorder="1" applyAlignment="1" applyProtection="1">
      <alignment horizontal="center"/>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General</c:formatCode>
                <c:ptCount val="14"/>
                <c:pt idx="0">
                  <c:v>100</c:v>
                </c:pt>
                <c:pt idx="3" formatCode="0">
                  <c:v>100</c:v>
                </c:pt>
                <c:pt idx="6">
                  <c:v>100</c:v>
                </c:pt>
                <c:pt idx="9">
                  <c:v>100</c:v>
                </c:pt>
                <c:pt idx="12" formatCode="0">
                  <c:v>100</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95.826377295492478</c:v>
                </c:pt>
                <c:pt idx="6">
                  <c:v>95.477386934673376</c:v>
                </c:pt>
                <c:pt idx="9">
                  <c:v>100</c:v>
                </c:pt>
                <c:pt idx="12" formatCode="0.00">
                  <c:v>97.730248799650809</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abSelected="1" zoomScale="85" zoomScaleNormal="85" zoomScaleSheetLayoutView="100" workbookViewId="0">
      <selection activeCell="E47" sqref="E47: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5"/>
      <c r="C2" s="96"/>
      <c r="D2" s="97"/>
      <c r="E2" s="74" t="s">
        <v>67</v>
      </c>
      <c r="F2" s="75"/>
      <c r="G2" s="75"/>
      <c r="H2" s="75"/>
      <c r="I2" s="75"/>
      <c r="J2" s="75"/>
      <c r="K2" s="75"/>
      <c r="L2" s="75"/>
      <c r="M2" s="75"/>
      <c r="N2" s="76"/>
      <c r="O2" s="100" t="s">
        <v>66</v>
      </c>
      <c r="P2" s="100"/>
      <c r="Q2" s="100"/>
      <c r="R2" s="100"/>
    </row>
    <row r="3" spans="2:18" ht="24.75" customHeight="1" x14ac:dyDescent="0.2">
      <c r="B3" s="98"/>
      <c r="C3" s="53"/>
      <c r="D3" s="99"/>
      <c r="E3" s="77"/>
      <c r="F3" s="78"/>
      <c r="G3" s="78"/>
      <c r="H3" s="78"/>
      <c r="I3" s="78"/>
      <c r="J3" s="78"/>
      <c r="K3" s="78"/>
      <c r="L3" s="78"/>
      <c r="M3" s="78"/>
      <c r="N3" s="79"/>
      <c r="O3" s="100" t="s">
        <v>63</v>
      </c>
      <c r="P3" s="100"/>
      <c r="Q3" s="100"/>
      <c r="R3" s="100"/>
    </row>
    <row r="4" spans="2:18" ht="24.75" customHeight="1" thickBot="1" x14ac:dyDescent="0.25">
      <c r="B4" s="98"/>
      <c r="C4" s="53"/>
      <c r="D4" s="99"/>
      <c r="E4" s="80"/>
      <c r="F4" s="81"/>
      <c r="G4" s="81"/>
      <c r="H4" s="81"/>
      <c r="I4" s="81"/>
      <c r="J4" s="81"/>
      <c r="K4" s="81"/>
      <c r="L4" s="81"/>
      <c r="M4" s="81"/>
      <c r="N4" s="82"/>
      <c r="O4" s="100" t="s">
        <v>64</v>
      </c>
      <c r="P4" s="100"/>
      <c r="Q4" s="100"/>
      <c r="R4" s="100"/>
    </row>
    <row r="5" spans="2:18" ht="13.5" thickBot="1" x14ac:dyDescent="0.25">
      <c r="B5" s="142" t="s">
        <v>88</v>
      </c>
      <c r="C5" s="143"/>
      <c r="D5" s="143"/>
      <c r="E5" s="143"/>
      <c r="F5" s="143"/>
      <c r="G5" s="143"/>
      <c r="H5" s="143"/>
      <c r="I5" s="143"/>
      <c r="J5" s="143"/>
      <c r="K5" s="143"/>
      <c r="L5" s="143"/>
      <c r="M5" s="143"/>
      <c r="N5" s="143"/>
      <c r="O5" s="144"/>
      <c r="P5" s="144"/>
      <c r="Q5" s="144"/>
      <c r="R5" s="145"/>
    </row>
    <row r="6" spans="2:18" ht="15" customHeight="1" thickBot="1" x14ac:dyDescent="0.25">
      <c r="B6" s="59" t="s">
        <v>0</v>
      </c>
      <c r="C6" s="60"/>
      <c r="D6" s="60"/>
      <c r="E6" s="60"/>
      <c r="F6" s="60"/>
      <c r="G6" s="60"/>
      <c r="H6" s="60"/>
      <c r="I6" s="60"/>
      <c r="J6" s="60"/>
      <c r="K6" s="60"/>
      <c r="L6" s="60"/>
      <c r="M6" s="60"/>
      <c r="N6" s="60"/>
      <c r="O6" s="60"/>
      <c r="P6" s="60"/>
      <c r="Q6" s="60"/>
      <c r="R6" s="61"/>
    </row>
    <row r="7" spans="2:18" ht="13.5" thickBot="1" x14ac:dyDescent="0.25">
      <c r="B7" s="5"/>
      <c r="C7" s="117"/>
      <c r="D7" s="117"/>
      <c r="E7" s="117"/>
      <c r="F7" s="117"/>
      <c r="G7" s="117"/>
      <c r="H7" s="117"/>
      <c r="I7" s="117"/>
      <c r="J7" s="117"/>
      <c r="K7" s="117"/>
      <c r="L7" s="117"/>
      <c r="M7" s="117"/>
      <c r="N7" s="117"/>
      <c r="O7" s="117"/>
      <c r="P7" s="117"/>
      <c r="Q7" s="117"/>
      <c r="R7" s="6"/>
    </row>
    <row r="8" spans="2:18" ht="23.25" customHeight="1" thickBot="1" x14ac:dyDescent="0.25">
      <c r="B8" s="5"/>
      <c r="C8" s="7" t="s">
        <v>48</v>
      </c>
      <c r="D8" s="171" t="s">
        <v>38</v>
      </c>
      <c r="E8" s="55"/>
      <c r="F8" s="55"/>
      <c r="G8" s="55"/>
      <c r="H8" s="55"/>
      <c r="I8" s="56"/>
      <c r="J8" s="101" t="s">
        <v>44</v>
      </c>
      <c r="K8" s="102"/>
      <c r="L8" s="172" t="s">
        <v>74</v>
      </c>
      <c r="M8" s="173"/>
      <c r="N8" s="173"/>
      <c r="O8" s="173"/>
      <c r="P8" s="173"/>
      <c r="Q8" s="174"/>
      <c r="R8" s="6"/>
    </row>
    <row r="9" spans="2:18" ht="23.25" customHeight="1" thickBot="1" x14ac:dyDescent="0.25">
      <c r="B9" s="5"/>
      <c r="C9" s="7" t="s">
        <v>47</v>
      </c>
      <c r="D9" s="92" t="s">
        <v>82</v>
      </c>
      <c r="E9" s="93"/>
      <c r="F9" s="93"/>
      <c r="G9" s="93"/>
      <c r="H9" s="93"/>
      <c r="I9" s="94"/>
      <c r="J9" s="103" t="s">
        <v>45</v>
      </c>
      <c r="K9" s="104"/>
      <c r="L9" s="107" t="s">
        <v>83</v>
      </c>
      <c r="M9" s="108"/>
      <c r="N9" s="108"/>
      <c r="O9" s="108"/>
      <c r="P9" s="108"/>
      <c r="Q9" s="109"/>
      <c r="R9" s="6"/>
    </row>
    <row r="10" spans="2:18" ht="23.25" customHeight="1" thickBot="1" x14ac:dyDescent="0.25">
      <c r="B10" s="5"/>
      <c r="C10" s="7" t="s">
        <v>46</v>
      </c>
      <c r="D10" s="92" t="s">
        <v>81</v>
      </c>
      <c r="E10" s="93"/>
      <c r="F10" s="93"/>
      <c r="G10" s="93"/>
      <c r="H10" s="93"/>
      <c r="I10" s="94"/>
      <c r="J10" s="105"/>
      <c r="K10" s="106"/>
      <c r="L10" s="110"/>
      <c r="M10" s="111"/>
      <c r="N10" s="111"/>
      <c r="O10" s="111"/>
      <c r="P10" s="111"/>
      <c r="Q10" s="112"/>
      <c r="R10" s="6"/>
    </row>
    <row r="11" spans="2:18" ht="6" customHeight="1" thickBot="1" x14ac:dyDescent="0.25">
      <c r="B11" s="5"/>
      <c r="I11" s="8"/>
      <c r="R11" s="6"/>
    </row>
    <row r="12" spans="2:18" ht="15" customHeight="1" x14ac:dyDescent="0.2">
      <c r="B12" s="5"/>
      <c r="C12" s="122" t="s">
        <v>14</v>
      </c>
      <c r="D12" s="156"/>
      <c r="E12" s="122" t="s">
        <v>49</v>
      </c>
      <c r="F12" s="123"/>
      <c r="G12" s="167" t="s">
        <v>1</v>
      </c>
      <c r="H12" s="168"/>
      <c r="I12" s="122" t="s">
        <v>3</v>
      </c>
      <c r="J12" s="123"/>
      <c r="K12" s="149" t="s">
        <v>6</v>
      </c>
      <c r="L12" s="150"/>
      <c r="M12" s="83" t="s">
        <v>2</v>
      </c>
      <c r="N12" s="84"/>
      <c r="O12" s="85"/>
      <c r="P12" s="134" t="s">
        <v>50</v>
      </c>
      <c r="Q12" s="135"/>
      <c r="R12" s="6"/>
    </row>
    <row r="13" spans="2:18" ht="15" customHeight="1" x14ac:dyDescent="0.2">
      <c r="B13" s="5"/>
      <c r="C13" s="118" t="s">
        <v>75</v>
      </c>
      <c r="D13" s="87"/>
      <c r="E13" s="119">
        <v>1</v>
      </c>
      <c r="F13" s="120"/>
      <c r="G13" s="113" t="s">
        <v>76</v>
      </c>
      <c r="H13" s="114"/>
      <c r="I13" s="86" t="s">
        <v>4</v>
      </c>
      <c r="J13" s="120"/>
      <c r="K13" s="113" t="s">
        <v>8</v>
      </c>
      <c r="L13" s="114"/>
      <c r="M13" s="86" t="s">
        <v>80</v>
      </c>
      <c r="N13" s="87"/>
      <c r="O13" s="88"/>
      <c r="P13" s="136" t="s">
        <v>53</v>
      </c>
      <c r="Q13" s="120"/>
      <c r="R13" s="6"/>
    </row>
    <row r="14" spans="2:18" ht="29.25" customHeight="1" thickBot="1" x14ac:dyDescent="0.25">
      <c r="B14" s="5"/>
      <c r="C14" s="89"/>
      <c r="D14" s="90"/>
      <c r="E14" s="89"/>
      <c r="F14" s="121"/>
      <c r="G14" s="115"/>
      <c r="H14" s="116"/>
      <c r="I14" s="89"/>
      <c r="J14" s="121"/>
      <c r="K14" s="115"/>
      <c r="L14" s="116"/>
      <c r="M14" s="89"/>
      <c r="N14" s="90"/>
      <c r="O14" s="91"/>
      <c r="P14" s="137"/>
      <c r="Q14" s="121"/>
      <c r="R14" s="6"/>
    </row>
    <row r="15" spans="2:18" ht="8.25" customHeight="1" thickBot="1" x14ac:dyDescent="0.25">
      <c r="B15" s="5"/>
      <c r="M15" s="10"/>
      <c r="N15" s="10"/>
      <c r="O15" s="10"/>
      <c r="P15" s="10"/>
      <c r="Q15" s="10"/>
      <c r="R15" s="6"/>
    </row>
    <row r="16" spans="2:18" x14ac:dyDescent="0.2">
      <c r="B16" s="5"/>
      <c r="C16" s="83" t="s">
        <v>11</v>
      </c>
      <c r="D16" s="157" t="s">
        <v>25</v>
      </c>
      <c r="E16" s="158"/>
      <c r="F16" s="163" t="s">
        <v>77</v>
      </c>
      <c r="G16" s="164"/>
      <c r="H16" s="9"/>
      <c r="I16" s="9"/>
      <c r="J16" s="9"/>
      <c r="K16" s="9"/>
      <c r="L16" s="9"/>
      <c r="M16" s="10"/>
      <c r="N16" s="10"/>
      <c r="O16" s="10"/>
      <c r="P16" s="10"/>
      <c r="Q16" s="10"/>
      <c r="R16" s="6"/>
    </row>
    <row r="17" spans="2:20" ht="18.75" customHeight="1" x14ac:dyDescent="0.2">
      <c r="B17" s="5"/>
      <c r="C17" s="169"/>
      <c r="D17" s="159" t="s">
        <v>26</v>
      </c>
      <c r="E17" s="160"/>
      <c r="F17" s="165" t="s">
        <v>78</v>
      </c>
      <c r="G17" s="166"/>
      <c r="H17" s="9"/>
      <c r="I17" s="9"/>
      <c r="J17" s="9"/>
      <c r="K17" s="9"/>
      <c r="L17" s="9"/>
      <c r="M17" s="10"/>
      <c r="N17" s="10"/>
      <c r="O17" s="10"/>
      <c r="P17" s="10"/>
      <c r="Q17" s="10"/>
      <c r="R17" s="6"/>
    </row>
    <row r="18" spans="2:20" ht="18.75" customHeight="1" thickBot="1" x14ac:dyDescent="0.25">
      <c r="B18" s="5"/>
      <c r="C18" s="170"/>
      <c r="D18" s="161" t="s">
        <v>27</v>
      </c>
      <c r="E18" s="162"/>
      <c r="F18" s="127" t="s">
        <v>79</v>
      </c>
      <c r="G18" s="128"/>
      <c r="H18" s="9"/>
      <c r="I18" s="9"/>
      <c r="J18" s="9"/>
      <c r="K18" s="9"/>
      <c r="L18" s="9"/>
      <c r="M18" s="10"/>
      <c r="N18" s="10"/>
      <c r="O18" s="10"/>
      <c r="P18" s="10"/>
      <c r="Q18" s="10"/>
      <c r="R18" s="6"/>
    </row>
    <row r="19" spans="2:20" ht="6" customHeight="1" thickBot="1" x14ac:dyDescent="0.25">
      <c r="B19" s="5"/>
      <c r="R19" s="6"/>
    </row>
    <row r="20" spans="2:20" ht="13.5" thickBot="1" x14ac:dyDescent="0.25">
      <c r="B20" s="153" t="s">
        <v>23</v>
      </c>
      <c r="C20" s="154"/>
      <c r="D20" s="154"/>
      <c r="E20" s="154"/>
      <c r="F20" s="154"/>
      <c r="G20" s="154"/>
      <c r="H20" s="154"/>
      <c r="I20" s="154"/>
      <c r="J20" s="154"/>
      <c r="K20" s="154"/>
      <c r="L20" s="154"/>
      <c r="M20" s="154"/>
      <c r="N20" s="154"/>
      <c r="O20" s="154"/>
      <c r="P20" s="154"/>
      <c r="Q20" s="154"/>
      <c r="R20" s="155"/>
    </row>
    <row r="21" spans="2:20" ht="6" customHeight="1" x14ac:dyDescent="0.2">
      <c r="B21" s="5"/>
      <c r="G21" s="11"/>
      <c r="H21" s="11"/>
      <c r="R21" s="6"/>
    </row>
    <row r="22" spans="2:20" ht="4.5" customHeight="1" thickBot="1" x14ac:dyDescent="0.25">
      <c r="B22" s="5"/>
      <c r="R22" s="6"/>
    </row>
    <row r="23" spans="2:20" ht="15.75" customHeight="1" thickBot="1" x14ac:dyDescent="0.25">
      <c r="B23" s="5"/>
      <c r="C23" s="146" t="s">
        <v>12</v>
      </c>
      <c r="D23" s="147"/>
      <c r="E23" s="147"/>
      <c r="F23" s="147"/>
      <c r="G23" s="147"/>
      <c r="H23" s="147"/>
      <c r="I23" s="147"/>
      <c r="J23" s="147"/>
      <c r="K23" s="147"/>
      <c r="L23" s="147"/>
      <c r="M23" s="147"/>
      <c r="N23" s="147"/>
      <c r="O23" s="147"/>
      <c r="P23" s="147"/>
      <c r="Q23" s="148"/>
      <c r="R23" s="6"/>
    </row>
    <row r="24" spans="2:20" ht="27" customHeight="1" thickBot="1" x14ac:dyDescent="0.25">
      <c r="B24" s="5"/>
      <c r="C24" s="27" t="s">
        <v>16</v>
      </c>
      <c r="D24" s="129" t="s">
        <v>68</v>
      </c>
      <c r="E24" s="130"/>
      <c r="F24" s="131"/>
      <c r="G24" s="132" t="s">
        <v>69</v>
      </c>
      <c r="H24" s="130"/>
      <c r="I24" s="131"/>
      <c r="J24" s="132" t="s">
        <v>70</v>
      </c>
      <c r="K24" s="130"/>
      <c r="L24" s="131"/>
      <c r="M24" s="132" t="s">
        <v>71</v>
      </c>
      <c r="N24" s="130"/>
      <c r="O24" s="131"/>
      <c r="P24" s="147" t="s">
        <v>13</v>
      </c>
      <c r="Q24" s="148"/>
      <c r="R24" s="6"/>
    </row>
    <row r="25" spans="2:20" ht="15" customHeight="1" x14ac:dyDescent="0.2">
      <c r="B25" s="5"/>
      <c r="C25" s="28" t="s">
        <v>17</v>
      </c>
      <c r="D25" s="133">
        <v>100</v>
      </c>
      <c r="E25" s="125"/>
      <c r="F25" s="126"/>
      <c r="G25" s="124">
        <v>100</v>
      </c>
      <c r="H25" s="125"/>
      <c r="I25" s="126"/>
      <c r="J25" s="124">
        <v>100</v>
      </c>
      <c r="K25" s="125"/>
      <c r="L25" s="126"/>
      <c r="M25" s="124">
        <v>100</v>
      </c>
      <c r="N25" s="125"/>
      <c r="O25" s="126"/>
      <c r="P25" s="140">
        <v>100</v>
      </c>
      <c r="Q25" s="141"/>
      <c r="R25" s="6"/>
    </row>
    <row r="26" spans="2:20" x14ac:dyDescent="0.2">
      <c r="B26" s="5"/>
      <c r="C26" s="29" t="s">
        <v>15</v>
      </c>
      <c r="D26" s="36">
        <v>574</v>
      </c>
      <c r="E26" s="37"/>
      <c r="F26" s="38"/>
      <c r="G26" s="48">
        <v>599</v>
      </c>
      <c r="H26" s="37"/>
      <c r="I26" s="38"/>
      <c r="J26" s="48">
        <v>597</v>
      </c>
      <c r="K26" s="37"/>
      <c r="L26" s="38"/>
      <c r="M26" s="48">
        <v>521</v>
      </c>
      <c r="N26" s="37"/>
      <c r="O26" s="38"/>
      <c r="P26" s="138">
        <f>SUM(D26:O26)</f>
        <v>2291</v>
      </c>
      <c r="Q26" s="139"/>
      <c r="R26" s="6"/>
    </row>
    <row r="27" spans="2:20" ht="15.75" customHeight="1" x14ac:dyDescent="0.2">
      <c r="B27" s="5"/>
      <c r="C27" s="29" t="s">
        <v>29</v>
      </c>
      <c r="D27" s="36">
        <v>574</v>
      </c>
      <c r="E27" s="37"/>
      <c r="F27" s="38"/>
      <c r="G27" s="48">
        <v>599</v>
      </c>
      <c r="H27" s="37"/>
      <c r="I27" s="38"/>
      <c r="J27" s="48">
        <v>597</v>
      </c>
      <c r="K27" s="37"/>
      <c r="L27" s="38"/>
      <c r="M27" s="48">
        <v>521</v>
      </c>
      <c r="N27" s="37"/>
      <c r="O27" s="38"/>
      <c r="P27" s="138">
        <f>SUM(D27:O27)</f>
        <v>2291</v>
      </c>
      <c r="Q27" s="139"/>
      <c r="R27" s="6"/>
    </row>
    <row r="28" spans="2:20" ht="15.75" customHeight="1" thickBot="1" x14ac:dyDescent="0.25">
      <c r="B28" s="5"/>
      <c r="C28" s="30" t="s">
        <v>28</v>
      </c>
      <c r="D28" s="39">
        <f>D26/D27*100</f>
        <v>100</v>
      </c>
      <c r="E28" s="40"/>
      <c r="F28" s="41"/>
      <c r="G28" s="49">
        <f>G26/G27*100</f>
        <v>100</v>
      </c>
      <c r="H28" s="50"/>
      <c r="I28" s="51"/>
      <c r="J28" s="39">
        <f>J26/J27*100</f>
        <v>100</v>
      </c>
      <c r="K28" s="40"/>
      <c r="L28" s="41"/>
      <c r="M28" s="39">
        <f>M26/M27*100</f>
        <v>100</v>
      </c>
      <c r="N28" s="40"/>
      <c r="O28" s="41"/>
      <c r="P28" s="151">
        <f>P26/P27*100</f>
        <v>100</v>
      </c>
      <c r="Q28" s="152"/>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57" t="s">
        <v>21</v>
      </c>
      <c r="D42" s="58"/>
      <c r="E42" s="58"/>
      <c r="F42" s="58"/>
      <c r="G42" s="58"/>
      <c r="H42" s="58"/>
      <c r="I42" s="58"/>
      <c r="J42" s="58"/>
      <c r="K42" s="59" t="s">
        <v>58</v>
      </c>
      <c r="L42" s="60"/>
      <c r="M42" s="60"/>
      <c r="N42" s="60"/>
      <c r="O42" s="60"/>
      <c r="P42" s="60"/>
      <c r="Q42" s="61"/>
      <c r="R42" s="6"/>
    </row>
    <row r="43" spans="2:18" ht="28.5" customHeight="1" thickBot="1" x14ac:dyDescent="0.25">
      <c r="B43" s="5"/>
      <c r="C43" s="31"/>
      <c r="D43" s="32" t="s">
        <v>60</v>
      </c>
      <c r="E43" s="69" t="s">
        <v>61</v>
      </c>
      <c r="F43" s="69"/>
      <c r="G43" s="69"/>
      <c r="H43" s="69"/>
      <c r="I43" s="69"/>
      <c r="J43" s="70"/>
      <c r="K43" s="2"/>
      <c r="L43" s="3"/>
      <c r="M43" s="3"/>
      <c r="N43" s="3"/>
      <c r="O43" s="3"/>
      <c r="P43" s="3"/>
      <c r="Q43" s="4"/>
      <c r="R43" s="6"/>
    </row>
    <row r="44" spans="2:18" ht="89.25" customHeight="1" thickBot="1" x14ac:dyDescent="0.25">
      <c r="B44" s="5"/>
      <c r="C44" s="13" t="s">
        <v>18</v>
      </c>
      <c r="D44" s="35">
        <v>45356</v>
      </c>
      <c r="E44" s="71" t="s">
        <v>89</v>
      </c>
      <c r="F44" s="72"/>
      <c r="G44" s="72"/>
      <c r="H44" s="72"/>
      <c r="I44" s="72"/>
      <c r="J44" s="73"/>
      <c r="K44" s="55"/>
      <c r="L44" s="55"/>
      <c r="M44" s="55"/>
      <c r="N44" s="55"/>
      <c r="O44" s="55"/>
      <c r="P44" s="55"/>
      <c r="Q44" s="56"/>
      <c r="R44" s="6"/>
    </row>
    <row r="45" spans="2:18" ht="111.75" customHeight="1" thickBot="1" x14ac:dyDescent="0.25">
      <c r="B45" s="5"/>
      <c r="C45" s="13" t="s">
        <v>19</v>
      </c>
      <c r="D45" s="35">
        <v>45475</v>
      </c>
      <c r="E45" s="62" t="s">
        <v>91</v>
      </c>
      <c r="F45" s="63"/>
      <c r="G45" s="63"/>
      <c r="H45" s="63"/>
      <c r="I45" s="63"/>
      <c r="J45" s="64"/>
      <c r="K45" s="65"/>
      <c r="L45" s="65"/>
      <c r="M45" s="65"/>
      <c r="N45" s="65"/>
      <c r="O45" s="65"/>
      <c r="P45" s="65"/>
      <c r="Q45" s="66"/>
      <c r="R45" s="6"/>
    </row>
    <row r="46" spans="2:18" ht="93.75" customHeight="1" thickBot="1" x14ac:dyDescent="0.25">
      <c r="B46" s="5"/>
      <c r="C46" s="33" t="s">
        <v>65</v>
      </c>
      <c r="D46" s="35">
        <v>45507</v>
      </c>
      <c r="E46" s="62" t="s">
        <v>93</v>
      </c>
      <c r="F46" s="63"/>
      <c r="G46" s="63"/>
      <c r="H46" s="63"/>
      <c r="I46" s="63"/>
      <c r="J46" s="64"/>
      <c r="K46" s="67"/>
      <c r="L46" s="67"/>
      <c r="M46" s="67"/>
      <c r="N46" s="67"/>
      <c r="O46" s="67"/>
      <c r="P46" s="67"/>
      <c r="Q46" s="68"/>
      <c r="R46" s="6"/>
    </row>
    <row r="47" spans="2:18" ht="131.25" customHeight="1" thickBot="1" x14ac:dyDescent="0.25">
      <c r="B47" s="5"/>
      <c r="C47" s="33" t="s">
        <v>20</v>
      </c>
      <c r="D47" s="34">
        <v>45659</v>
      </c>
      <c r="E47" s="42" t="s">
        <v>96</v>
      </c>
      <c r="F47" s="43"/>
      <c r="G47" s="43"/>
      <c r="H47" s="43"/>
      <c r="I47" s="43"/>
      <c r="J47" s="44"/>
      <c r="K47" s="45"/>
      <c r="L47" s="45"/>
      <c r="M47" s="45"/>
      <c r="N47" s="45"/>
      <c r="O47" s="45"/>
      <c r="P47" s="45"/>
      <c r="Q47" s="46"/>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4"/>
      <c r="N96" s="54"/>
    </row>
    <row r="97" spans="3:14" ht="25.5" hidden="1" x14ac:dyDescent="0.2">
      <c r="C97" s="19" t="s">
        <v>35</v>
      </c>
      <c r="D97" s="20"/>
      <c r="H97" s="26" t="s">
        <v>57</v>
      </c>
      <c r="I97" s="26" t="s">
        <v>62</v>
      </c>
      <c r="J97" s="26" t="s">
        <v>53</v>
      </c>
      <c r="M97" s="53"/>
      <c r="N97" s="53"/>
    </row>
    <row r="98" spans="3:14" ht="38.25" hidden="1" x14ac:dyDescent="0.2">
      <c r="C98" s="19" t="s">
        <v>36</v>
      </c>
      <c r="D98" s="20"/>
      <c r="H98" s="26" t="s">
        <v>5</v>
      </c>
      <c r="I98" s="26" t="s">
        <v>8</v>
      </c>
      <c r="J98" s="26" t="s">
        <v>54</v>
      </c>
      <c r="M98" s="53"/>
      <c r="N98" s="53"/>
    </row>
    <row r="99" spans="3:14" hidden="1" x14ac:dyDescent="0.2">
      <c r="C99" s="19" t="s">
        <v>37</v>
      </c>
      <c r="D99" s="20"/>
      <c r="H99" s="26"/>
      <c r="I99" s="26" t="s">
        <v>56</v>
      </c>
      <c r="J99" s="26" t="s">
        <v>55</v>
      </c>
      <c r="M99" s="53"/>
      <c r="N99" s="53"/>
    </row>
    <row r="100" spans="3:14" ht="25.5" hidden="1" x14ac:dyDescent="0.2">
      <c r="C100" s="19" t="s">
        <v>72</v>
      </c>
      <c r="D100" s="20"/>
      <c r="H100" s="26"/>
      <c r="I100" s="26" t="s">
        <v>9</v>
      </c>
      <c r="J100" s="26" t="s">
        <v>59</v>
      </c>
      <c r="M100" s="53"/>
      <c r="N100" s="53"/>
    </row>
    <row r="101" spans="3:14" hidden="1" x14ac:dyDescent="0.2">
      <c r="C101" s="19" t="s">
        <v>73</v>
      </c>
      <c r="D101" s="20"/>
      <c r="H101" s="26"/>
      <c r="I101" s="26" t="s">
        <v>10</v>
      </c>
      <c r="J101" s="26"/>
      <c r="M101" s="53"/>
      <c r="N101" s="53"/>
    </row>
    <row r="102" spans="3:14" hidden="1" x14ac:dyDescent="0.2">
      <c r="C102" s="19" t="s">
        <v>38</v>
      </c>
      <c r="D102" s="20"/>
      <c r="M102" s="54"/>
      <c r="N102" s="54"/>
    </row>
    <row r="103" spans="3:14" ht="66" hidden="1" customHeight="1" x14ac:dyDescent="0.2">
      <c r="C103" s="19" t="s">
        <v>39</v>
      </c>
      <c r="D103" s="20"/>
      <c r="M103" s="52"/>
      <c r="N103" s="5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 ref="P12:Q12"/>
    <mergeCell ref="P13:Q14"/>
    <mergeCell ref="I12:J12"/>
    <mergeCell ref="P27:Q27"/>
    <mergeCell ref="I13:J14"/>
    <mergeCell ref="P25:Q25"/>
    <mergeCell ref="P26:Q26"/>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M96:N96"/>
    <mergeCell ref="M97:N97"/>
    <mergeCell ref="K44:Q44"/>
    <mergeCell ref="C42:J42"/>
    <mergeCell ref="K42:Q42"/>
    <mergeCell ref="E45:J45"/>
    <mergeCell ref="K45:Q45"/>
    <mergeCell ref="E46:J46"/>
    <mergeCell ref="K46:Q46"/>
    <mergeCell ref="E43:J43"/>
    <mergeCell ref="E44:J44"/>
    <mergeCell ref="M103:N103"/>
    <mergeCell ref="M98:N98"/>
    <mergeCell ref="M99:N99"/>
    <mergeCell ref="M100:N100"/>
    <mergeCell ref="M101:N101"/>
    <mergeCell ref="M102:N102"/>
    <mergeCell ref="D27:F27"/>
    <mergeCell ref="D28:F28"/>
    <mergeCell ref="E47:J47"/>
    <mergeCell ref="K47:Q47"/>
    <mergeCell ref="I31:Q31"/>
    <mergeCell ref="J27:L27"/>
    <mergeCell ref="J28:L28"/>
    <mergeCell ref="G27:I27"/>
    <mergeCell ref="G28:I28"/>
    <mergeCell ref="M27:O27"/>
    <mergeCell ref="M28:O2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P26:P27 G26 M26 J26:J27"/>
    <dataValidation allowBlank="1" showInputMessage="1" showErrorMessage="1" prompt="Identifique el valor registrado en el denominador de la fórmula de cálculo" sqref="M27 D27 G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zoomScale="85" zoomScaleNormal="85" zoomScaleSheetLayoutView="100" workbookViewId="0">
      <selection activeCell="E47" sqref="E47:J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5"/>
      <c r="C2" s="96"/>
      <c r="D2" s="97"/>
      <c r="E2" s="74" t="s">
        <v>67</v>
      </c>
      <c r="F2" s="75"/>
      <c r="G2" s="75"/>
      <c r="H2" s="75"/>
      <c r="I2" s="75"/>
      <c r="J2" s="75"/>
      <c r="K2" s="75"/>
      <c r="L2" s="75"/>
      <c r="M2" s="75"/>
      <c r="N2" s="76"/>
      <c r="O2" s="100" t="s">
        <v>66</v>
      </c>
      <c r="P2" s="100"/>
      <c r="Q2" s="100"/>
      <c r="R2" s="100"/>
    </row>
    <row r="3" spans="2:18" ht="24.75" customHeight="1" x14ac:dyDescent="0.2">
      <c r="B3" s="98"/>
      <c r="C3" s="53"/>
      <c r="D3" s="99"/>
      <c r="E3" s="77"/>
      <c r="F3" s="78"/>
      <c r="G3" s="78"/>
      <c r="H3" s="78"/>
      <c r="I3" s="78"/>
      <c r="J3" s="78"/>
      <c r="K3" s="78"/>
      <c r="L3" s="78"/>
      <c r="M3" s="78"/>
      <c r="N3" s="79"/>
      <c r="O3" s="100" t="s">
        <v>63</v>
      </c>
      <c r="P3" s="100"/>
      <c r="Q3" s="100"/>
      <c r="R3" s="100"/>
    </row>
    <row r="4" spans="2:18" ht="24.75" customHeight="1" thickBot="1" x14ac:dyDescent="0.25">
      <c r="B4" s="98"/>
      <c r="C4" s="53"/>
      <c r="D4" s="99"/>
      <c r="E4" s="80"/>
      <c r="F4" s="81"/>
      <c r="G4" s="81"/>
      <c r="H4" s="81"/>
      <c r="I4" s="81"/>
      <c r="J4" s="81"/>
      <c r="K4" s="81"/>
      <c r="L4" s="81"/>
      <c r="M4" s="81"/>
      <c r="N4" s="82"/>
      <c r="O4" s="100" t="s">
        <v>64</v>
      </c>
      <c r="P4" s="100"/>
      <c r="Q4" s="100"/>
      <c r="R4" s="100"/>
    </row>
    <row r="5" spans="2:18" ht="13.5" thickBot="1" x14ac:dyDescent="0.25">
      <c r="B5" s="142" t="s">
        <v>88</v>
      </c>
      <c r="C5" s="143"/>
      <c r="D5" s="143"/>
      <c r="E5" s="143"/>
      <c r="F5" s="143"/>
      <c r="G5" s="143"/>
      <c r="H5" s="143"/>
      <c r="I5" s="143"/>
      <c r="J5" s="143"/>
      <c r="K5" s="143"/>
      <c r="L5" s="143"/>
      <c r="M5" s="143"/>
      <c r="N5" s="143"/>
      <c r="O5" s="144"/>
      <c r="P5" s="144"/>
      <c r="Q5" s="144"/>
      <c r="R5" s="145"/>
    </row>
    <row r="6" spans="2:18" ht="15" customHeight="1" thickBot="1" x14ac:dyDescent="0.25">
      <c r="B6" s="59" t="s">
        <v>0</v>
      </c>
      <c r="C6" s="60"/>
      <c r="D6" s="60"/>
      <c r="E6" s="60"/>
      <c r="F6" s="60"/>
      <c r="G6" s="60"/>
      <c r="H6" s="60"/>
      <c r="I6" s="60"/>
      <c r="J6" s="60"/>
      <c r="K6" s="60"/>
      <c r="L6" s="60"/>
      <c r="M6" s="60"/>
      <c r="N6" s="60"/>
      <c r="O6" s="60"/>
      <c r="P6" s="60"/>
      <c r="Q6" s="60"/>
      <c r="R6" s="61"/>
    </row>
    <row r="7" spans="2:18" ht="13.5" thickBot="1" x14ac:dyDescent="0.25">
      <c r="B7" s="5"/>
      <c r="C7" s="117"/>
      <c r="D7" s="117"/>
      <c r="E7" s="117"/>
      <c r="F7" s="117"/>
      <c r="G7" s="117"/>
      <c r="H7" s="117"/>
      <c r="I7" s="117"/>
      <c r="J7" s="117"/>
      <c r="K7" s="117"/>
      <c r="L7" s="117"/>
      <c r="M7" s="117"/>
      <c r="N7" s="117"/>
      <c r="O7" s="117"/>
      <c r="P7" s="117"/>
      <c r="Q7" s="117"/>
      <c r="R7" s="6"/>
    </row>
    <row r="8" spans="2:18" ht="23.25" customHeight="1" thickBot="1" x14ac:dyDescent="0.25">
      <c r="B8" s="5"/>
      <c r="C8" s="7" t="s">
        <v>48</v>
      </c>
      <c r="D8" s="171" t="s">
        <v>38</v>
      </c>
      <c r="E8" s="55"/>
      <c r="F8" s="55"/>
      <c r="G8" s="55"/>
      <c r="H8" s="55"/>
      <c r="I8" s="56"/>
      <c r="J8" s="101" t="s">
        <v>44</v>
      </c>
      <c r="K8" s="102"/>
      <c r="L8" s="172" t="s">
        <v>84</v>
      </c>
      <c r="M8" s="173"/>
      <c r="N8" s="173"/>
      <c r="O8" s="173"/>
      <c r="P8" s="173"/>
      <c r="Q8" s="174"/>
      <c r="R8" s="6"/>
    </row>
    <row r="9" spans="2:18" ht="23.25" customHeight="1" thickBot="1" x14ac:dyDescent="0.25">
      <c r="B9" s="5"/>
      <c r="C9" s="7" t="s">
        <v>47</v>
      </c>
      <c r="D9" s="92" t="s">
        <v>82</v>
      </c>
      <c r="E9" s="93"/>
      <c r="F9" s="93"/>
      <c r="G9" s="93"/>
      <c r="H9" s="93"/>
      <c r="I9" s="94"/>
      <c r="J9" s="103" t="s">
        <v>45</v>
      </c>
      <c r="K9" s="104"/>
      <c r="L9" s="107" t="s">
        <v>85</v>
      </c>
      <c r="M9" s="108"/>
      <c r="N9" s="108"/>
      <c r="O9" s="108"/>
      <c r="P9" s="108"/>
      <c r="Q9" s="109"/>
      <c r="R9" s="6"/>
    </row>
    <row r="10" spans="2:18" ht="23.25" customHeight="1" thickBot="1" x14ac:dyDescent="0.25">
      <c r="B10" s="5"/>
      <c r="C10" s="7" t="s">
        <v>46</v>
      </c>
      <c r="D10" s="92" t="s">
        <v>81</v>
      </c>
      <c r="E10" s="93"/>
      <c r="F10" s="93"/>
      <c r="G10" s="93"/>
      <c r="H10" s="93"/>
      <c r="I10" s="94"/>
      <c r="J10" s="105"/>
      <c r="K10" s="106"/>
      <c r="L10" s="110"/>
      <c r="M10" s="111"/>
      <c r="N10" s="111"/>
      <c r="O10" s="111"/>
      <c r="P10" s="111"/>
      <c r="Q10" s="112"/>
      <c r="R10" s="6"/>
    </row>
    <row r="11" spans="2:18" ht="6" customHeight="1" thickBot="1" x14ac:dyDescent="0.25">
      <c r="B11" s="5"/>
      <c r="I11" s="8"/>
      <c r="R11" s="6"/>
    </row>
    <row r="12" spans="2:18" ht="15" customHeight="1" x14ac:dyDescent="0.2">
      <c r="B12" s="5"/>
      <c r="C12" s="122" t="s">
        <v>14</v>
      </c>
      <c r="D12" s="156"/>
      <c r="E12" s="122" t="s">
        <v>49</v>
      </c>
      <c r="F12" s="123"/>
      <c r="G12" s="167" t="s">
        <v>1</v>
      </c>
      <c r="H12" s="168"/>
      <c r="I12" s="122" t="s">
        <v>3</v>
      </c>
      <c r="J12" s="123"/>
      <c r="K12" s="149" t="s">
        <v>6</v>
      </c>
      <c r="L12" s="150"/>
      <c r="M12" s="83" t="s">
        <v>2</v>
      </c>
      <c r="N12" s="84"/>
      <c r="O12" s="85"/>
      <c r="P12" s="134" t="s">
        <v>50</v>
      </c>
      <c r="Q12" s="135"/>
      <c r="R12" s="6"/>
    </row>
    <row r="13" spans="2:18" ht="15" customHeight="1" x14ac:dyDescent="0.2">
      <c r="B13" s="5"/>
      <c r="C13" s="118" t="s">
        <v>86</v>
      </c>
      <c r="D13" s="87"/>
      <c r="E13" s="119">
        <v>0.98680000000000001</v>
      </c>
      <c r="F13" s="120"/>
      <c r="G13" s="113" t="s">
        <v>76</v>
      </c>
      <c r="H13" s="114"/>
      <c r="I13" s="86" t="s">
        <v>4</v>
      </c>
      <c r="J13" s="120"/>
      <c r="K13" s="113" t="s">
        <v>8</v>
      </c>
      <c r="L13" s="114"/>
      <c r="M13" s="86" t="s">
        <v>87</v>
      </c>
      <c r="N13" s="87"/>
      <c r="O13" s="88"/>
      <c r="P13" s="136" t="s">
        <v>53</v>
      </c>
      <c r="Q13" s="120"/>
      <c r="R13" s="6"/>
    </row>
    <row r="14" spans="2:18" ht="54.75" customHeight="1" thickBot="1" x14ac:dyDescent="0.25">
      <c r="B14" s="5"/>
      <c r="C14" s="89"/>
      <c r="D14" s="90"/>
      <c r="E14" s="89"/>
      <c r="F14" s="121"/>
      <c r="G14" s="115"/>
      <c r="H14" s="116"/>
      <c r="I14" s="89"/>
      <c r="J14" s="121"/>
      <c r="K14" s="115"/>
      <c r="L14" s="116"/>
      <c r="M14" s="89"/>
      <c r="N14" s="90"/>
      <c r="O14" s="91"/>
      <c r="P14" s="137"/>
      <c r="Q14" s="121"/>
      <c r="R14" s="6"/>
    </row>
    <row r="15" spans="2:18" ht="8.25" customHeight="1" thickBot="1" x14ac:dyDescent="0.25">
      <c r="B15" s="5"/>
      <c r="M15" s="10"/>
      <c r="N15" s="10"/>
      <c r="O15" s="10"/>
      <c r="P15" s="10"/>
      <c r="Q15" s="10"/>
      <c r="R15" s="6"/>
    </row>
    <row r="16" spans="2:18" x14ac:dyDescent="0.2">
      <c r="B16" s="5"/>
      <c r="C16" s="83" t="s">
        <v>11</v>
      </c>
      <c r="D16" s="185" t="s">
        <v>25</v>
      </c>
      <c r="E16" s="186"/>
      <c r="F16" s="163" t="s">
        <v>77</v>
      </c>
      <c r="G16" s="164"/>
      <c r="H16" s="9"/>
      <c r="I16" s="9"/>
      <c r="J16" s="9"/>
      <c r="K16" s="9"/>
      <c r="L16" s="9"/>
      <c r="M16" s="10"/>
      <c r="N16" s="10"/>
      <c r="O16" s="10"/>
      <c r="P16" s="10"/>
      <c r="Q16" s="10"/>
      <c r="R16" s="6"/>
    </row>
    <row r="17" spans="2:20" ht="18.75" customHeight="1" x14ac:dyDescent="0.2">
      <c r="B17" s="5"/>
      <c r="C17" s="169"/>
      <c r="D17" s="187" t="s">
        <v>26</v>
      </c>
      <c r="E17" s="188"/>
      <c r="F17" s="165" t="s">
        <v>78</v>
      </c>
      <c r="G17" s="166"/>
      <c r="H17" s="9"/>
      <c r="I17" s="9"/>
      <c r="J17" s="9"/>
      <c r="K17" s="9"/>
      <c r="L17" s="9"/>
      <c r="M17" s="10"/>
      <c r="N17" s="10"/>
      <c r="O17" s="10"/>
      <c r="P17" s="10"/>
      <c r="Q17" s="10"/>
      <c r="R17" s="6"/>
    </row>
    <row r="18" spans="2:20" ht="18.75" customHeight="1" thickBot="1" x14ac:dyDescent="0.25">
      <c r="B18" s="5"/>
      <c r="C18" s="170"/>
      <c r="D18" s="189" t="s">
        <v>27</v>
      </c>
      <c r="E18" s="190"/>
      <c r="F18" s="127" t="s">
        <v>79</v>
      </c>
      <c r="G18" s="128"/>
      <c r="H18" s="9"/>
      <c r="I18" s="9"/>
      <c r="J18" s="9"/>
      <c r="K18" s="9"/>
      <c r="L18" s="9"/>
      <c r="M18" s="10"/>
      <c r="N18" s="10"/>
      <c r="O18" s="10"/>
      <c r="P18" s="10"/>
      <c r="Q18" s="10"/>
      <c r="R18" s="6"/>
    </row>
    <row r="19" spans="2:20" ht="6" customHeight="1" thickBot="1" x14ac:dyDescent="0.25">
      <c r="B19" s="5"/>
      <c r="R19" s="6"/>
    </row>
    <row r="20" spans="2:20" ht="13.5" thickBot="1" x14ac:dyDescent="0.25">
      <c r="B20" s="153" t="s">
        <v>23</v>
      </c>
      <c r="C20" s="154"/>
      <c r="D20" s="154"/>
      <c r="E20" s="154"/>
      <c r="F20" s="154"/>
      <c r="G20" s="154"/>
      <c r="H20" s="154"/>
      <c r="I20" s="154"/>
      <c r="J20" s="154"/>
      <c r="K20" s="154"/>
      <c r="L20" s="154"/>
      <c r="M20" s="154"/>
      <c r="N20" s="154"/>
      <c r="O20" s="154"/>
      <c r="P20" s="154"/>
      <c r="Q20" s="154"/>
      <c r="R20" s="155"/>
    </row>
    <row r="21" spans="2:20" ht="6" customHeight="1" x14ac:dyDescent="0.2">
      <c r="B21" s="5"/>
      <c r="G21" s="11"/>
      <c r="H21" s="11"/>
      <c r="R21" s="6"/>
    </row>
    <row r="22" spans="2:20" ht="4.5" customHeight="1" thickBot="1" x14ac:dyDescent="0.25">
      <c r="B22" s="5"/>
      <c r="R22" s="6"/>
    </row>
    <row r="23" spans="2:20" ht="15.75" customHeight="1" thickBot="1" x14ac:dyDescent="0.25">
      <c r="B23" s="5"/>
      <c r="C23" s="146" t="s">
        <v>12</v>
      </c>
      <c r="D23" s="147"/>
      <c r="E23" s="147"/>
      <c r="F23" s="147"/>
      <c r="G23" s="147"/>
      <c r="H23" s="147"/>
      <c r="I23" s="147"/>
      <c r="J23" s="147"/>
      <c r="K23" s="147"/>
      <c r="L23" s="147"/>
      <c r="M23" s="147"/>
      <c r="N23" s="147"/>
      <c r="O23" s="147"/>
      <c r="P23" s="147"/>
      <c r="Q23" s="148"/>
      <c r="R23" s="6"/>
    </row>
    <row r="24" spans="2:20" ht="27" customHeight="1" thickBot="1" x14ac:dyDescent="0.25">
      <c r="B24" s="5"/>
      <c r="C24" s="27" t="s">
        <v>16</v>
      </c>
      <c r="D24" s="129" t="s">
        <v>68</v>
      </c>
      <c r="E24" s="130"/>
      <c r="F24" s="131"/>
      <c r="G24" s="132" t="s">
        <v>69</v>
      </c>
      <c r="H24" s="130"/>
      <c r="I24" s="131"/>
      <c r="J24" s="132" t="s">
        <v>70</v>
      </c>
      <c r="K24" s="130"/>
      <c r="L24" s="131"/>
      <c r="M24" s="132" t="s">
        <v>71</v>
      </c>
      <c r="N24" s="130"/>
      <c r="O24" s="131"/>
      <c r="P24" s="147" t="s">
        <v>13</v>
      </c>
      <c r="Q24" s="148"/>
      <c r="R24" s="6"/>
    </row>
    <row r="25" spans="2:20" ht="15" customHeight="1" x14ac:dyDescent="0.2">
      <c r="B25" s="5"/>
      <c r="C25" s="28" t="s">
        <v>17</v>
      </c>
      <c r="D25" s="124">
        <v>100</v>
      </c>
      <c r="E25" s="125"/>
      <c r="F25" s="126"/>
      <c r="G25" s="124">
        <v>100</v>
      </c>
      <c r="H25" s="125"/>
      <c r="I25" s="126"/>
      <c r="J25" s="124">
        <v>100</v>
      </c>
      <c r="K25" s="125"/>
      <c r="L25" s="126"/>
      <c r="M25" s="124">
        <v>100</v>
      </c>
      <c r="N25" s="125"/>
      <c r="O25" s="126"/>
      <c r="P25" s="140">
        <v>100</v>
      </c>
      <c r="Q25" s="141"/>
      <c r="R25" s="6"/>
    </row>
    <row r="26" spans="2:20" ht="12.75" customHeight="1" x14ac:dyDescent="0.2">
      <c r="B26" s="5"/>
      <c r="C26" s="29" t="s">
        <v>15</v>
      </c>
      <c r="D26" s="48">
        <v>574</v>
      </c>
      <c r="E26" s="37"/>
      <c r="F26" s="38"/>
      <c r="G26" s="48">
        <v>574</v>
      </c>
      <c r="H26" s="37"/>
      <c r="I26" s="38"/>
      <c r="J26" s="48">
        <v>570</v>
      </c>
      <c r="K26" s="37"/>
      <c r="L26" s="38"/>
      <c r="M26" s="48">
        <v>521</v>
      </c>
      <c r="N26" s="37"/>
      <c r="O26" s="38"/>
      <c r="P26" s="138">
        <f>SUM(D26:O26)</f>
        <v>2239</v>
      </c>
      <c r="Q26" s="139"/>
      <c r="R26" s="6"/>
    </row>
    <row r="27" spans="2:20" ht="15.75" customHeight="1" x14ac:dyDescent="0.2">
      <c r="B27" s="5"/>
      <c r="C27" s="29" t="s">
        <v>29</v>
      </c>
      <c r="D27" s="48">
        <v>574</v>
      </c>
      <c r="E27" s="37"/>
      <c r="F27" s="38"/>
      <c r="G27" s="48">
        <v>599</v>
      </c>
      <c r="H27" s="37"/>
      <c r="I27" s="38"/>
      <c r="J27" s="48">
        <v>597</v>
      </c>
      <c r="K27" s="37"/>
      <c r="L27" s="38"/>
      <c r="M27" s="48">
        <v>521</v>
      </c>
      <c r="N27" s="37"/>
      <c r="O27" s="38"/>
      <c r="P27" s="138">
        <f>SUM(D27:O27)</f>
        <v>2291</v>
      </c>
      <c r="Q27" s="139"/>
      <c r="R27" s="6"/>
    </row>
    <row r="28" spans="2:20" ht="15.75" customHeight="1" thickBot="1" x14ac:dyDescent="0.25">
      <c r="B28" s="5"/>
      <c r="C28" s="30" t="s">
        <v>28</v>
      </c>
      <c r="D28" s="49">
        <f t="shared" ref="D28:J28" si="0">D26/D27*100</f>
        <v>100</v>
      </c>
      <c r="E28" s="50"/>
      <c r="F28" s="51"/>
      <c r="G28" s="49">
        <f t="shared" si="0"/>
        <v>95.826377295492478</v>
      </c>
      <c r="H28" s="50"/>
      <c r="I28" s="51"/>
      <c r="J28" s="49">
        <f t="shared" si="0"/>
        <v>95.477386934673376</v>
      </c>
      <c r="K28" s="50"/>
      <c r="L28" s="51"/>
      <c r="M28" s="49">
        <f t="shared" ref="M28" si="1">M26/M27*100</f>
        <v>100</v>
      </c>
      <c r="N28" s="50"/>
      <c r="O28" s="51"/>
      <c r="P28" s="183">
        <f>(P26/P27)*100</f>
        <v>97.730248799650809</v>
      </c>
      <c r="Q28" s="184"/>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57" t="s">
        <v>21</v>
      </c>
      <c r="D42" s="58"/>
      <c r="E42" s="58"/>
      <c r="F42" s="58"/>
      <c r="G42" s="58"/>
      <c r="H42" s="58"/>
      <c r="I42" s="58"/>
      <c r="J42" s="58"/>
      <c r="K42" s="59" t="s">
        <v>58</v>
      </c>
      <c r="L42" s="60"/>
      <c r="M42" s="60"/>
      <c r="N42" s="60"/>
      <c r="O42" s="60"/>
      <c r="P42" s="60"/>
      <c r="Q42" s="61"/>
      <c r="R42" s="6"/>
    </row>
    <row r="43" spans="2:18" ht="28.5" customHeight="1" thickBot="1" x14ac:dyDescent="0.25">
      <c r="B43" s="5"/>
      <c r="C43" s="31"/>
      <c r="D43" s="32" t="s">
        <v>60</v>
      </c>
      <c r="E43" s="69" t="s">
        <v>61</v>
      </c>
      <c r="F43" s="69"/>
      <c r="G43" s="69"/>
      <c r="H43" s="69"/>
      <c r="I43" s="69"/>
      <c r="J43" s="70"/>
      <c r="K43" s="2"/>
      <c r="L43" s="3"/>
      <c r="M43" s="3"/>
      <c r="N43" s="3"/>
      <c r="O43" s="3"/>
      <c r="P43" s="3"/>
      <c r="Q43" s="4"/>
      <c r="R43" s="6"/>
    </row>
    <row r="44" spans="2:18" ht="216" customHeight="1" thickBot="1" x14ac:dyDescent="0.25">
      <c r="B44" s="5"/>
      <c r="C44" s="13" t="s">
        <v>18</v>
      </c>
      <c r="D44" s="35">
        <v>45387</v>
      </c>
      <c r="E44" s="62" t="s">
        <v>90</v>
      </c>
      <c r="F44" s="63"/>
      <c r="G44" s="63"/>
      <c r="H44" s="63"/>
      <c r="I44" s="63"/>
      <c r="J44" s="64"/>
      <c r="K44" s="65"/>
      <c r="L44" s="65"/>
      <c r="M44" s="65"/>
      <c r="N44" s="65"/>
      <c r="O44" s="65"/>
      <c r="P44" s="65"/>
      <c r="Q44" s="66"/>
      <c r="R44" s="6"/>
    </row>
    <row r="45" spans="2:18" ht="243.75" customHeight="1" thickBot="1" x14ac:dyDescent="0.25">
      <c r="B45" s="5"/>
      <c r="C45" s="13" t="s">
        <v>19</v>
      </c>
      <c r="D45" s="35">
        <v>45475</v>
      </c>
      <c r="E45" s="175" t="s">
        <v>92</v>
      </c>
      <c r="F45" s="176"/>
      <c r="G45" s="176"/>
      <c r="H45" s="176"/>
      <c r="I45" s="176"/>
      <c r="J45" s="177"/>
      <c r="K45" s="65"/>
      <c r="L45" s="65"/>
      <c r="M45" s="65"/>
      <c r="N45" s="65"/>
      <c r="O45" s="65"/>
      <c r="P45" s="65"/>
      <c r="Q45" s="66"/>
      <c r="R45" s="6"/>
    </row>
    <row r="46" spans="2:18" ht="220.5" customHeight="1" thickBot="1" x14ac:dyDescent="0.25">
      <c r="B46" s="5"/>
      <c r="C46" s="33" t="s">
        <v>65</v>
      </c>
      <c r="D46" s="35">
        <v>45507</v>
      </c>
      <c r="E46" s="175" t="s">
        <v>95</v>
      </c>
      <c r="F46" s="176"/>
      <c r="G46" s="176"/>
      <c r="H46" s="176"/>
      <c r="I46" s="176"/>
      <c r="J46" s="177"/>
      <c r="K46" s="45" t="s">
        <v>94</v>
      </c>
      <c r="L46" s="45"/>
      <c r="M46" s="45"/>
      <c r="N46" s="45"/>
      <c r="O46" s="45"/>
      <c r="P46" s="45"/>
      <c r="Q46" s="46"/>
      <c r="R46" s="6"/>
    </row>
    <row r="47" spans="2:18" ht="215.25" customHeight="1" thickBot="1" x14ac:dyDescent="0.25">
      <c r="B47" s="5"/>
      <c r="C47" s="33" t="s">
        <v>20</v>
      </c>
      <c r="D47" s="34">
        <v>45659</v>
      </c>
      <c r="E47" s="178" t="s">
        <v>97</v>
      </c>
      <c r="F47" s="179"/>
      <c r="G47" s="179"/>
      <c r="H47" s="179"/>
      <c r="I47" s="179"/>
      <c r="J47" s="180"/>
      <c r="K47" s="181"/>
      <c r="L47" s="181"/>
      <c r="M47" s="181"/>
      <c r="N47" s="181"/>
      <c r="O47" s="181"/>
      <c r="P47" s="181"/>
      <c r="Q47" s="18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4"/>
      <c r="N96" s="54"/>
    </row>
    <row r="97" spans="3:14" ht="25.5" hidden="1" x14ac:dyDescent="0.2">
      <c r="C97" s="19" t="s">
        <v>35</v>
      </c>
      <c r="D97" s="20"/>
      <c r="H97" s="26" t="s">
        <v>57</v>
      </c>
      <c r="I97" s="26" t="s">
        <v>62</v>
      </c>
      <c r="J97" s="26" t="s">
        <v>53</v>
      </c>
      <c r="M97" s="53"/>
      <c r="N97" s="53"/>
    </row>
    <row r="98" spans="3:14" ht="38.25" hidden="1" x14ac:dyDescent="0.2">
      <c r="C98" s="19" t="s">
        <v>36</v>
      </c>
      <c r="D98" s="20"/>
      <c r="H98" s="26" t="s">
        <v>5</v>
      </c>
      <c r="I98" s="26" t="s">
        <v>8</v>
      </c>
      <c r="J98" s="26" t="s">
        <v>54</v>
      </c>
      <c r="M98" s="53"/>
      <c r="N98" s="53"/>
    </row>
    <row r="99" spans="3:14" hidden="1" x14ac:dyDescent="0.2">
      <c r="C99" s="19" t="s">
        <v>37</v>
      </c>
      <c r="D99" s="20"/>
      <c r="H99" s="26"/>
      <c r="I99" s="26" t="s">
        <v>56</v>
      </c>
      <c r="J99" s="26" t="s">
        <v>55</v>
      </c>
      <c r="M99" s="53"/>
      <c r="N99" s="53"/>
    </row>
    <row r="100" spans="3:14" ht="25.5" hidden="1" x14ac:dyDescent="0.2">
      <c r="C100" s="19" t="s">
        <v>72</v>
      </c>
      <c r="D100" s="20"/>
      <c r="H100" s="26"/>
      <c r="I100" s="26" t="s">
        <v>9</v>
      </c>
      <c r="J100" s="26" t="s">
        <v>59</v>
      </c>
      <c r="M100" s="53"/>
      <c r="N100" s="53"/>
    </row>
    <row r="101" spans="3:14" hidden="1" x14ac:dyDescent="0.2">
      <c r="C101" s="19" t="s">
        <v>73</v>
      </c>
      <c r="D101" s="20"/>
      <c r="H101" s="26"/>
      <c r="I101" s="26" t="s">
        <v>10</v>
      </c>
      <c r="J101" s="26"/>
      <c r="M101" s="53"/>
      <c r="N101" s="53"/>
    </row>
    <row r="102" spans="3:14" hidden="1" x14ac:dyDescent="0.2">
      <c r="C102" s="19" t="s">
        <v>38</v>
      </c>
      <c r="D102" s="20"/>
      <c r="M102" s="54"/>
      <c r="N102" s="54"/>
    </row>
    <row r="103" spans="3:14" ht="66" hidden="1" customHeight="1" x14ac:dyDescent="0.2">
      <c r="C103" s="19" t="s">
        <v>39</v>
      </c>
      <c r="D103" s="20"/>
      <c r="M103" s="52"/>
      <c r="N103" s="5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G26 P26:P27 J26"/>
    <dataValidation allowBlank="1" showInputMessage="1" showErrorMessage="1" prompt="Identifique el valor registrado en el denominador de la fórmula de cálculo" sqref="M27 G27 D27 J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2020-01-22T14:06:11Z</cp:lastPrinted>
  <dcterms:created xsi:type="dcterms:W3CDTF">2013-03-27T13:59:56Z</dcterms:created>
  <dcterms:modified xsi:type="dcterms:W3CDTF">2025-02-03T20:37:40Z</dcterms:modified>
</cp:coreProperties>
</file>