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M27" i="9" l="1"/>
  <c r="M26" i="9"/>
  <c r="J27" i="9" l="1"/>
  <c r="J26" i="9"/>
  <c r="G27" i="9" l="1"/>
  <c r="G26" i="9"/>
  <c r="D26" i="9" l="1"/>
  <c r="D27" i="9"/>
  <c r="P27" i="9" l="1"/>
  <c r="P26" i="9"/>
  <c r="P28" i="9" l="1"/>
  <c r="G28" i="9"/>
  <c r="J28" i="9"/>
  <c r="M28" i="9"/>
  <c r="D28" i="9" l="1"/>
</calcChain>
</file>

<file path=xl/sharedStrings.xml><?xml version="1.0" encoding="utf-8"?>
<sst xmlns="http://schemas.openxmlformats.org/spreadsheetml/2006/main" count="105" uniqueCount="100">
  <si>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</si>
  <si>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</si>
  <si>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</si>
  <si>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</si>
  <si>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</si>
  <si>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</si>
  <si>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</si>
  <si>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</si>
  <si>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</si>
  <si>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</si>
  <si>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</si>
  <si>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</si>
  <si>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</si>
  <si>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</si>
  <si>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</si>
  <si>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</si>
  <si>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</si>
  <si>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</si>
  <si>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</si>
  <si>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</si>
  <si>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</si>
  <si>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</si>
  <si>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</si>
  <si>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</si>
  <si>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</si>
  <si>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</si>
  <si>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</si>
  <si>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</si>
  <si>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</si>
  <si>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</si>
  <si>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</si>
  <si>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</si>
  <si>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</si>
  <si>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</si>
  <si>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</si>
  <si>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</si>
  <si>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</si>
  <si>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</si>
  <si>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</si>
  <si>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</si>
  <si>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</si>
  <si>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</si>
  <si>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</si>
  <si>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</si>
  <si>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</si>
  <si>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</si>
  <si>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</si>
  <si>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</si>
  <si>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</si>
  <si>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</si>
  <si>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</si>
  <si>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</si>
  <si>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</si>
  <si>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</si>
  <si>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</si>
  <si>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</si>
  <si>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</si>
  <si>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</si>
  <si>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</si>
  <si>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</si>
  <si>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</si>
  <si>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</si>
  <si>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</si>
  <si>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</si>
  <si>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</si>
  <si>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</si>
  <si>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</si>
  <si>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</si>
  <si>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</si>
  <si>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</si>
  <si>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</si>
  <si>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</si>
  <si>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</si>
  <si>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</si>
  <si>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</si>
  <si>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</si>
  <si>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</si>
  <si>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</si>
  <si>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</si>
  <si>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</si>
  <si>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</si>
  <si>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</si>
  <si>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</si>
  <si>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</si>
  <si>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</si>
  <si>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</si>
  <si>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Subsecretarios de Comisiones permanentes</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</si>
  <si>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</si>
  <si>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</si>
  <si>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</si>
  <si>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</si>
  <si>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</si>
  <si>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</si>
  <si>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r>
      <rPr>
        <b/>
        <sz val="10"/>
        <rFont val="Arial"/>
        <family val="2"/>
      </rPr>
      <t>La Comisión Primera Permanente del Plan de Desarrollo y Ordenamiento Territorial.</t>
    </r>
    <r>
      <rPr>
        <sz val="10"/>
        <rFont val="Arial"/>
        <family val="2"/>
      </rPr>
      <t xml:space="preserve"> En el  primer  trimestre de 2024, en  se programaron para primer debate  cuatro  (4) proyectos de Acuerdo  así: 156, 161, 029  acumulado con el 131 de 2024 y  se aprobaron en primer debate  cuatro (4) proyectos de Acuerdo así: 151, 161,  029 acumulado con el 131  de 2024.
</t>
    </r>
    <r>
      <rPr>
        <b/>
        <sz val="10"/>
        <rFont val="Arial"/>
        <family val="2"/>
      </rPr>
      <t>La Comisión Segunda  Permanente de Gobierno</t>
    </r>
    <r>
      <rPr>
        <sz val="10"/>
        <rFont val="Arial"/>
        <family val="2"/>
      </rPr>
      <t xml:space="preserve">. Durante el primer trimestre se debatió un (1) proyecto de acuerdo debidamente priorizados en la Comisión.  
Priorizado No.171 de 2024, “Por el cual se establecen disposiciones que permita integrar acciones afirmativas para prevenir, asistir y combatir el virus de papiloma humano y el cáncer de cuello uterino en el Distrito Capital”.
Observación: Durante el primer trimestre se realizaron las siguientes sesiones: 1. ELECCIÓN DE LA MESA DIRECTIVA DE LA COMISIÓN SEGUNDA PERMANENTE DE GOBIERNO 2. Entrevista para escuchar y evaluar a los aspirantes seleccionados para proveer el cargo de Subsecretario de Despacho de la Comisión Segunda Permanente de Gobierno 3. Elección de Subsecretario/a de la Comisión Segunda Permanente de Gobierno.
</t>
    </r>
    <r>
      <rPr>
        <b/>
        <sz val="10"/>
        <rFont val="Arial"/>
        <family val="2"/>
      </rPr>
      <t>La Comisión Tercera Permanente de Hacienda y Crédito Público,</t>
    </r>
    <r>
      <rPr>
        <sz val="10"/>
        <rFont val="Arial"/>
        <family val="2"/>
      </rPr>
      <t xml:space="preserve"> en el periodo de sesiones ordinarias de FEBRERO de 2024 (primer trimestre), programó para primer debate dos (2) Proyecto de Acuerdo, priorizados por la bancada autora:
1. Proyecto Acuerdo 155 de 2024 “Por medio del cual se adoptan cartas de menús alimenticios accesibles e incluyentes para personas con discapacidad visual y baja visión en las plazas de mercado del Distrito Capital”.
2. Proyecto Acuerdo 175 de 2024 “Por medio del cual se establecen los lineamientos para la formulación de la política pública Integral de fomento al emprendimiento liderado por mujeres y se dictan otras disposiciones”
El Proyecto de Acuerdo 155 de 2024, fue aprobado en primer debate en la sesión de la Comisión Tercera realizada el día 7 de marzo de 2024, y pasó para segundo debate en sesión plenaria.
El Proyecto de Acuerdo 175 de 2024, fue incluido en el orden del día, pero no se debatió.</t>
    </r>
  </si>
  <si>
    <t>(P.A. aprobados + P. A negados / Proyectos de acuerdo debatidos) *100</t>
  </si>
  <si>
    <t>Indicador revisado y/o actualizado y aprobado por el lider del proceso  12/06/2024</t>
  </si>
  <si>
    <r>
      <rPr>
        <b/>
        <sz val="10"/>
        <rFont val="Arial"/>
        <family val="2"/>
      </rPr>
      <t>La Comisión Primera Permanente del Plan de Desarrollo y Ordenamiento Territorial.</t>
    </r>
    <r>
      <rPr>
        <sz val="10"/>
        <rFont val="Arial"/>
        <family val="2"/>
      </rPr>
      <t xml:space="preserve"> En el  segundo  trimestre de 2024,  se programó para primer debate  un  (1) proyectos de Acuerdo  así: 368 de 2024 y  se aprobó en primer debate  un (1) proyecto de Acuerdo así: 1368  de 2024 
</t>
    </r>
    <r>
      <rPr>
        <b/>
        <sz val="10"/>
        <rFont val="Arial"/>
        <family val="2"/>
      </rPr>
      <t>La Comisión Segunda  Permanente de Gobierno</t>
    </r>
    <r>
      <rPr>
        <sz val="10"/>
        <rFont val="Arial"/>
        <family val="2"/>
      </rPr>
      <t xml:space="preserve">. Durante el segundo trimestre se priorizaron dos (2) proyectos de acuerdo, de los cuales dos (2) fueron debatidos en la Comisión.  
P.A. No. 241 de 2024, “Por el cual se institucionaliza la conmemoración anual de la promulgación de la constitución política de 1991 y se dictan otras disposiciones”.
P.A. No. 279 de 2024, “Por el cual se establecen medidas para garantizar el ejercicio de los derechos fundamentales de las personas LGBTQ+ al interior de las instituciones educativas del Distrito Capital y se dictan otras disposiciones”
De los dos (2) proyectos debatidos, fue aprobado un (1) proyecto de acuerdo.
</t>
    </r>
    <r>
      <rPr>
        <b/>
        <sz val="10"/>
        <rFont val="Arial"/>
        <family val="2"/>
      </rPr>
      <t>La Comisión Tercera Permanente de Hacienda y Crédito Público,</t>
    </r>
    <r>
      <rPr>
        <sz val="10"/>
        <rFont val="Arial"/>
        <family val="2"/>
      </rPr>
      <t xml:space="preserve"> en el periodo de sesiones ordinarias de MAYO de 2024 (segundo trimestre), se debatió (1) un Proyecto de Acuerdo, priorizado por la bancada autora, Partido Centro Democrático. 
1. Proyecto Acuerdo 300 de 2024 “Por medio del cual se fomenta el emprendimiento, la innovación y se promueve la atracción y retención de jóvenes talentos en el Distrito Capital”.
El Proyecto de Acuerdo fue aprobado en primer debate en la sesión de la Comisión Tercera realizada el día 17 de mayo de 2024, y pasó para segundo debate en sesión plenaria.</t>
    </r>
  </si>
  <si>
    <t>4-0ctubre-2024</t>
  </si>
  <si>
    <r>
      <rPr>
        <b/>
        <sz val="10"/>
        <rFont val="Arial"/>
        <family val="2"/>
      </rPr>
      <t>La Comisión Primera Permanente del Plan de Desarrollo y Ordenamiento Territorial.</t>
    </r>
    <r>
      <rPr>
        <sz val="10"/>
        <rFont val="Arial"/>
        <family val="2"/>
      </rPr>
      <t xml:space="preserve"> En el  tercer  trimestre de 2024,se programaron para primer debate ocho  (8) proyecto de Acuerdo  así: 404, 465, 425 acumulado p.a.515, 523, 406, acumulado p.a. 610 y 562  de 2024 y  se aprobaron en primer debate  cinco (5) proyectos de Acuerdo así: 425 acumulado p.a.515, 406, acumulado p.a. 610 y 562  de 2024 y un (1)  proyecto de Acuerdo se debatió y nego el p.a. 523 de 2024, por lo tanto, son en total seis (6) proyectos de Acuerdos debatidos.
</t>
    </r>
    <r>
      <rPr>
        <b/>
        <sz val="10"/>
        <rFont val="Arial"/>
        <family val="2"/>
      </rPr>
      <t xml:space="preserve">La Comisión Segunda  Permanente de Gobierno: </t>
    </r>
    <r>
      <rPr>
        <sz val="10"/>
        <rFont val="Arial"/>
        <family val="2"/>
      </rPr>
      <t xml:space="preserve"> Durante el Tercer trimestre
Durante el tercer trimestre se priorizaron veinte (20) proyectos de acuerdo, de los cuales veinte (20) fueron debatidos en la Comisión. 
-Proyecto de Acuerdo Priorizado No. 403 de 2024, “Por medio del cual se crea la condecoración Augusto Ángel Maya a la Educación Ambiental en el Distrito Capital”.
 Acumulados por unidad de materia:
- Proyecto de Acuerdo Priorizado No. 573 de 2024, “Por medio del cual se establecen lineamientos para garantizar el cumplimiento de la política de racionalización de trámites en el Distrito Capital”.
-Proyecto de acuerdo Priorizado No. 603 de 2024. “Por medio del cual se crea la figura de la defensoría de las y los estudiantes con discapacidad en el Distrito”
- Acumulados por unidad de materia: 
Proyectos de acuerdo priorizados No. 422 de 2024, “Por medio del cual se incluye el componente de educación socioemocional en la estructura curricular de los planes y programas de formación de estudiantes y docentes en las instituciones educativas del Distrito Capital”; 
- Proyectos de acuerdo priorizados No. 611 de 2024, “Por medio del cual se crean orientaciones para el desarrollo y fortalecimiento de las capacidades ciudadanas y socioemocionales en las instituciones educativas del distrito”; 
- Proyectos de acuerdo priorizados No. 614 de 2024, “Por medio del cual se dictan lineamientos para fortalecer la promoción y prevención de la salud mental en los niños, adolescentes y jóvenes en las instituciones educativas del ámbito escolar del Distrito Capital y se dictan otras disposiciones”, 
- Proyectos de Acuerdo priorizados Nos.418 de 2024, "Por medio de la cual se
reconoce, rinde homenaje y se otorgan beneficios a los veteranos de la fuerza
pública en el Distrito Capital de conformidad con la Ley 1979 de 2019, Decretos
1345, 1346 de 2020, demás normas concordantes y se dictan otras disposiciones"; 
- Proyectos de acuerdo priorizados No.419 de 2024, “Por medio del cual se dictan disposiciones para la promoción de beneficios y servicios que rindan homenaje a los veteranos de la fuerza pública residentes en la ciudad de Bogotá de conformidad con la ley 1979 de 2019”;
- Proyectos de acuerdo priorizados No. 497 de 2024, “Por medio del cual se establecen beneficios para los veteranos de la fuerza pública residentes en la ciudad de Bogotá, como reconocimiento a su labor y servicio en beneficio de la ciudad y el país, de acuerdo con lo establecido en la Ley 1979 de 2019 y en el Decreto 1345 de 2020 por el cual se reglamenta”, 
- Proyectos de acuerdo priorizados No. 575 de 2024, “Por el cual se institucionaliza el día del veterano, se rinde homenaje a los caídos en acción, se establecen políticas de bienestar a los veteranos de la fuerza pública y su núcleo familiar en la ciudad de Bogotá y se dictan otras disposiciones”.
 Acumulados por unidad de materia:
- Proyectos de acuerdo priorizados No.399 de 2024, “Por el cual se establecen medidas para garantizar el ejercicio de los derechos fundamentales de las personas LGBTQ+ al interior de las instituciones educativas del Distrito Capital y se dictan otras disposiciones”.
- Proyectos de Acuerdo priorizados Nos. 585 de 2024, “Por medio del cual se promueven acciones para garantizar entornos escolares libres de bullying al interior de las instituciones educativas del Distrito Capital y se dictan otras disposiciones” 
- Proyectos de acuerdo priorizados No.596 de 2024 “Por medio del cual se adoptan medidas de prevención, atención y sanción del acoso escolar dentro de las instituciones educativas del distrito y se dictan otras disposiciones”, acumulados por unidad de materia.
 Acumulados por unidad de materia:
- Proyectos de Acuerdo Priorizado No. 552 de 2024, "Por medio del cual se crea el protocolo para la atención integral de víctimas.
- Proyectos de Acuerdo Priorizado No. 400 de 2024, “Por el cual se conmemora el 25 de marzo como el día de las víctimas por covid-19 en Bogotá”; 
- Proyectos de Acuerdo Priorizado  No. 500 de 2024, “Por medio del cual se rinde homenaje al personal de salud fallecido a causa del covid – 19 y se crea la Orden Civil al Mérito “Héroes de la Salud”; 
- Proyectos de Acuerdo Priorizado  No. 591 de 2024, “Por medio del cual se rinde homenaje en el Concejo de Bogotá a las víctimas de covid 19 y al personal médico y se dictan otras disposiciones”. Acumulados por unidad de materia.
Acumulados por unidad de materia:
- Proyectos de Acuerdo Priorizado  No. 590 de 2024 “Por medio del cual se reconoce el Bastón blanco para la movilidad de Personas con Discapacidad visual”
- Proyectos de Acuerdo Priorizado No. 426 de 2024 “Por medio del cual se establecen medidas para la dignificación y el fortalecimiento del cuidado menstrual en las Instituciones Educativas del Distrito Capital y se dictan otras disposiciones” 
- Proyectos de Acuerdo Priorizado  No. 439 de 2024 “Por medio del cual se promueven acciones para generar condiciones óptimas de cuidado menstrual”, acumulados por unidad de materia.
De los veinte (20) proyectos debatidos, se aprobaron  20 proyectos de acuerdos.
</t>
    </r>
    <r>
      <rPr>
        <b/>
        <sz val="10"/>
        <rFont val="Arial"/>
        <family val="2"/>
      </rPr>
      <t>La Comisión Tercera Permanente de Hacienda y Crédito Público</t>
    </r>
    <r>
      <rPr>
        <sz val="10"/>
        <rFont val="Arial"/>
        <family val="2"/>
      </rPr>
      <t xml:space="preserve">, en el periodo de sesiones ordinarias de AGOSTO de 2024 (tercer trimestre), se debatieron (10)  proyectos de Acuerdo; (9) de iniciativa de los Concejales y (1) de autoría de la Administración Distrital.
1. Proyecto Acuerdo 424 de 2024 “Por el cual se promueve la implementación de nuevas tecnologías con la visión de la cuarta revolución industrial “Bogotá 4.0” y se dictan otras disposiciones”. Aprobado en primer debate en la sesión de la Comisión Tercera realizada el día 5 de septiembre de 2024. 
2. Proyecto Acuerdo 436 de 2024 "Por medio del cual se definen los lineamientos para la creación del consejo distrital y los consejos locales de productividad, emprendimiento, mipymes y desarrollo económico de Bogotá D.C. y se dictan otras disposiciones”. Aprobado en primer debate en la sesión de la Comisión Tercera realizada el día 25 de agosto de 2024. 
3. Proyecto Acuerdo 518 de 2024 “Por medio del cual se establecen los lineamientos para la formulación de la política pública Integral de fomento al emprendimiento liderado por mujeres y se dictan otras disposiciones” Aprobado en primer debate en la sesión de la Comisión Tercera realizada el día 6 de septiembre de 2024.
4. Proyecto Acuerdo 608 de 2024 “Por el cual se efectúan modificaciones en el Presupuesto Anual de Rentas e Ingresos y de Gastos e Inversiones del Distrito Capital, para la vigencia fiscal comprendida entre el 1 de enero y el 31 de diciembre de 2024, en armonización con el nuevo Plan de Desarrollo Económico, Social, Ambiental y de Obras Públicas del Distrito Capital 2024-2027 “Bogotá Camina Segura”. Aprobado en primer debate en la sesión de la Comisión Tercera realizada el día 26 de agosto de 2024. 
5. Proyecto Acuerdo 539 ACUMULADO CON LOS P.A.  557, 569 y 583 de 2024 “Por medio del cual se establecen lineamientos para promover la alfabetización financiera en los colegios públicos de la ciudad, incentivar la apropiación de competencias en materia de emprendimiento en la población estudiantil y se dictan otras disposiciones” Aprobado en primer debate en la sesión de la Comisión Tercera realizada el día 5 de septiembre de 2024. 
6. Proyecto Acuerdo 557 ACUMULADO CON LOS. P.A. 539, 569, 583 de 2024.  “Por medio del cual se establecen los lineamientos para la implementación   de la cátedra de educación financiera en los programas educativos distritales de Bogotá D.C.” Aprobado en primer debate en la sesión de la Comisión Tercera realizada el día 5 de septiembre de 2024. 
7. Proyecto Acuerdo 569 ACUMULADO CON LOS P.A. 539, 557 Y 583 de 2024. “Por medio del cual se implementa lineamientos para impartir conocimientos sobre educación financiera en las instituciones de educación en la ciudad de Bogotá” Aprobado en primer debate en la sesión de la Comisión Tercera realizada el día 5 de septiembre de 2024. 
8. Proyecto Acuerdo 583 ACUMULADO CON LOS P.A. 539, 557 Y 569 de 2024 “Por medio del cual se fortalece la educación económica y financiera en los colegios públicos de Bogotá y se dictan otras disposiciones” Aprobado en primer debate en la sesión de la Comisión Tercera realizada el día 5 de septiembre de 2024. 
9. Proyecto Acuerdo 545 de 2024 "Por el cual se modifica el artículo cuarto del Acuerdo Distrital 816 de 2021" Aprobado en primer debate en la sesión de la Comisión Tercera realizada el día 5 de septiembre de 2024. 
10. Proyecto Acuerdo 577 de 2024 “Por medio del cual se promueve y reconoce el Emprendimiento Social en Bogotá, D.C y se otras disposiciones” Aprobado en primer debate en la sesión de la Comisión Tercera realizada el día 6 de septiembre de 2024. </t>
    </r>
  </si>
  <si>
    <r>
      <rPr>
        <b/>
        <sz val="10"/>
        <rFont val="Arial"/>
        <family val="2"/>
      </rPr>
      <t>La Comisión Primera Permanente del Plan de Desarrollo y Ordenamiento Territorial.</t>
    </r>
    <r>
      <rPr>
        <sz val="10"/>
        <rFont val="Arial"/>
        <family val="2"/>
      </rPr>
      <t xml:space="preserve"> En el cuarto trimestre de 2024, se programó en primer debate dieciocho (18) proyectos de Acuerdo así; 686, 677, 825, 672, 772, 818, 792, 648, 701, 646, 728, 858, 668, 706, 666 y los proyectos de Acuerdo acumulados 632,649 y 669 de 2024 y se aprobaron quince (15) proyectos de Auerdo así:  686, 677, 825, 672, 772, 818, 792, 648, 701, 646, 728, 858, 668, 706, 666.
</t>
    </r>
    <r>
      <rPr>
        <b/>
        <sz val="10"/>
        <rFont val="Arial"/>
        <family val="2"/>
      </rPr>
      <t xml:space="preserve">La Comisión Segunda  Permanente de Gobierno: </t>
    </r>
    <r>
      <rPr>
        <sz val="10"/>
        <rFont val="Arial"/>
        <family val="2"/>
      </rPr>
      <t xml:space="preserve"> Durante el cuarto trimestre se priorizaron diez (10) proyectos de acuerdo, de los cuales diez (10) fueron debatidos en la Comisión.
- Acumulados por unidad de materia: 
Priorizado 707 de 2024 “Por medio del cual se establecen lineamientos para la atención oportuna de accidentes cerebrovasculares (ACV) y se dictan otras disposiciones”
Priorizados 712 de 2024 “Por el cual se dictan lineamientos para crear “zonas 100% libre de vapor” como una estrategia para desestimular el uso de vapeadores
y/o cigarrillos electrónicos y similares en Bogotá D.C.”
- Acumulados por unidad de materia:
Priorizado No. 654 de 2024, “Por el cual se establecen lineamientos para la creación del Banco de Ropa del distrito capital y se dictan otras disposiciones”.
Priorizado No.708 de 2024, “Por el cual se modifica la estructura organizacional y la planta de personal del Concejo de Bogotá D.C., y se dictan otras disposiciones”
Priorizado No. 647 de 2024, “Por medio del cual se crean y estructuran los Consejos Locales de Salud Mental Comunitaria en Bogotá D.C.”
Priorizado No.660 de 2024 “Por medio del cual se establecen los lineamientos generales y estratégicos para el fortalecimiento de las redes de cuidado, seguridad y convivencia ciudadana en Bogotá” Acumulado Proyecto de Acuerdo 698 de 2024 “Por el cual se fortalece la seguridad en Bogotá D.C.”
Priorizado No. 671 de 2024, “Por medio del cual se incentiva la participación y formación de niños niñas y adolescentes en los organismos comunales del Distrito
Capital”..
Priorizado No. 682 de 2024, “Por medio del cual se crea la Orden Civil al Mérito “No más ESCNNA (Explotación sexual y comercial de niños, niñas y adolescentes)
en Bogotá” y se dictan otras disposiciones”.
Priorizado No. 799 de 2024 "Por medio del cual se crea la estrategia contra las ollas de micro tráfico”
De los diez (10) proyectos debatidos, se aprobaron 10 proyectos de acuerdos.
</t>
    </r>
    <r>
      <rPr>
        <b/>
        <sz val="10"/>
        <rFont val="Arial"/>
        <family val="2"/>
      </rPr>
      <t>La Comisión Tercera Permanente de Hacienda y Crédito Público</t>
    </r>
    <r>
      <rPr>
        <sz val="10"/>
        <rFont val="Arial"/>
        <family val="2"/>
      </rPr>
      <t>, en el periodo de sesiones extraordinarias de SEPTIEMBRE A OCTUBRE de 2024, se debatió (1) un Proyecto de Acuerdo de iniciativa de la Administración Distritral. Así mismo, se debatió en el periodo de sesiones ordinarias de NOVIEMBRE (3) tres Proyectos de Acuerdo, (1) uno de iniciativa de los Concejales y (2) de autoría de la Administración Distrital.
1. Proyecto de Acuerdo 622 de 2024 “Por el cual se autoriza un cupo de endeudamiento a la Administración Central y los Establecimientos Públicos del Distrito Capital y a la Empresa de Transporte del Tercer Milenio - Transmilenio S.A. y se dictan otras disposiciones”. Aprobado en primer debate en la sesión de la Comisión Tercera realizada el día 21 de octubre de 2024. 
2. Proyecto de Acuerdo 685 de 2024 “Por medio del cual se dictan los lineamientos para la formulación e implementación de la política pública para el fortalecimiento del cooperativismo y la economía solidaria en Bogotá D.C. y se dictan otras disposiciones” Aprobado en primer debate en la sesión de la Comisión Tercera realizada el día 24 de noviembre de 2024. 
3. Proyecto de Acuerdo 795 de 2024 “Por medio del cual se ordena la adopción de una estrategia especial para asegurar la disponibilidad, acceso y abastecimiento de alimentos en situación de emergencia o desastre en el distrito capital y se dictan otras disposiciones” Aprobado en primer debate en la sesión de la Comisión Tercera realizada el día 24 de noviembre de 2024. 
4. Proyecto de Acuerdo 842 de 2024 "Por el cual se expide el Presupuesto Anual de Rentas e Ingresos y de Gastos e Inversiones de Bogotá, Distrito Capital para la vigencia fiscal comprendida entre el 1 de enero y el 31 de diciembre de 2025 y se dictan otras disposiciones” Aprobado en primer debate en la sesión de la Comisión Tercera realizada el día 3 de diciembre de 2024. 
Todos lo anteriores pasaron para segundo debate en sesión plenaria.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</si>
</sst>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69">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5" fillId="28" borderId="10" xfId="2" applyFont="1" applyFill="1" applyBorder="1" applyAlignment="1" applyProtection="1">
      <alignment horizontal="center"/>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4" fillId="0" borderId="0" xfId="0" applyFont="1" applyAlignment="1">
      <alignment horizontal="center" vertical="center" wrapText="1"/>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85.714285714285708</c:v>
                </c:pt>
                <c:pt idx="3">
                  <c:v>100</c:v>
                </c:pt>
                <c:pt idx="6">
                  <c:v>97.297297297297305</c:v>
                </c:pt>
                <c:pt idx="9">
                  <c:v>100</c:v>
                </c:pt>
                <c:pt idx="12">
                  <c:v>97.368421052631575</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zoomScale="85" zoomScaleNormal="85" zoomScaleSheetLayoutView="80" workbookViewId="0">
      <selection activeCell="E47" sqref="E47: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5"/>
      <c r="C2" s="76"/>
      <c r="D2" s="77"/>
      <c r="E2" s="35" t="s">
        <v>79</v>
      </c>
      <c r="F2" s="36"/>
      <c r="G2" s="36"/>
      <c r="H2" s="36"/>
      <c r="I2" s="36"/>
      <c r="J2" s="36"/>
      <c r="K2" s="36"/>
      <c r="L2" s="36"/>
      <c r="M2" s="36"/>
      <c r="N2" s="37"/>
      <c r="O2" s="59" t="s">
        <v>78</v>
      </c>
      <c r="P2" s="59"/>
      <c r="Q2" s="59"/>
      <c r="R2" s="59"/>
    </row>
    <row r="3" spans="2:18" ht="24.75" customHeight="1" x14ac:dyDescent="0.2">
      <c r="B3" s="78"/>
      <c r="C3" s="79"/>
      <c r="D3" s="80"/>
      <c r="E3" s="38"/>
      <c r="F3" s="39"/>
      <c r="G3" s="39"/>
      <c r="H3" s="39"/>
      <c r="I3" s="39"/>
      <c r="J3" s="39"/>
      <c r="K3" s="39"/>
      <c r="L3" s="39"/>
      <c r="M3" s="39"/>
      <c r="N3" s="40"/>
      <c r="O3" s="59" t="s">
        <v>75</v>
      </c>
      <c r="P3" s="59"/>
      <c r="Q3" s="59"/>
      <c r="R3" s="59"/>
    </row>
    <row r="4" spans="2:18" ht="24.75" customHeight="1" thickBot="1" x14ac:dyDescent="0.25">
      <c r="B4" s="78"/>
      <c r="C4" s="79"/>
      <c r="D4" s="80"/>
      <c r="E4" s="41"/>
      <c r="F4" s="42"/>
      <c r="G4" s="42"/>
      <c r="H4" s="42"/>
      <c r="I4" s="42"/>
      <c r="J4" s="42"/>
      <c r="K4" s="42"/>
      <c r="L4" s="42"/>
      <c r="M4" s="42"/>
      <c r="N4" s="43"/>
      <c r="O4" s="59" t="s">
        <v>76</v>
      </c>
      <c r="P4" s="59"/>
      <c r="Q4" s="59"/>
      <c r="R4" s="59"/>
    </row>
    <row r="5" spans="2:18" ht="18" customHeight="1" thickBot="1" x14ac:dyDescent="0.25">
      <c r="B5" s="125" t="s">
        <v>95</v>
      </c>
      <c r="C5" s="126"/>
      <c r="D5" s="126"/>
      <c r="E5" s="126"/>
      <c r="F5" s="126"/>
      <c r="G5" s="126"/>
      <c r="H5" s="126"/>
      <c r="I5" s="126"/>
      <c r="J5" s="126"/>
      <c r="K5" s="126"/>
      <c r="L5" s="126"/>
      <c r="M5" s="126"/>
      <c r="N5" s="126"/>
      <c r="O5" s="127"/>
      <c r="P5" s="127"/>
      <c r="Q5" s="127"/>
      <c r="R5" s="128"/>
    </row>
    <row r="6" spans="2:18" ht="15" customHeight="1" thickBot="1" x14ac:dyDescent="0.25">
      <c r="B6" s="81" t="s">
        <v>0</v>
      </c>
      <c r="C6" s="82"/>
      <c r="D6" s="82"/>
      <c r="E6" s="82"/>
      <c r="F6" s="82"/>
      <c r="G6" s="82"/>
      <c r="H6" s="82"/>
      <c r="I6" s="82"/>
      <c r="J6" s="82"/>
      <c r="K6" s="82"/>
      <c r="L6" s="82"/>
      <c r="M6" s="82"/>
      <c r="N6" s="82"/>
      <c r="O6" s="82"/>
      <c r="P6" s="82"/>
      <c r="Q6" s="82"/>
      <c r="R6" s="83"/>
    </row>
    <row r="7" spans="2:18" ht="13.5" thickBot="1" x14ac:dyDescent="0.25">
      <c r="B7" s="5"/>
      <c r="C7" s="114"/>
      <c r="D7" s="114"/>
      <c r="E7" s="114"/>
      <c r="F7" s="114"/>
      <c r="G7" s="114"/>
      <c r="H7" s="114"/>
      <c r="I7" s="114"/>
      <c r="J7" s="114"/>
      <c r="K7" s="114"/>
      <c r="L7" s="114"/>
      <c r="M7" s="114"/>
      <c r="N7" s="114"/>
      <c r="O7" s="114"/>
      <c r="P7" s="114"/>
      <c r="Q7" s="114"/>
      <c r="R7" s="6"/>
    </row>
    <row r="8" spans="2:18" ht="23.25" customHeight="1" thickBot="1" x14ac:dyDescent="0.25">
      <c r="B8" s="5"/>
      <c r="C8" s="7" t="s">
        <v>60</v>
      </c>
      <c r="D8" s="117" t="s">
        <v>47</v>
      </c>
      <c r="E8" s="118"/>
      <c r="F8" s="118"/>
      <c r="G8" s="118"/>
      <c r="H8" s="118"/>
      <c r="I8" s="119"/>
      <c r="J8" s="60" t="s">
        <v>56</v>
      </c>
      <c r="K8" s="61"/>
      <c r="L8" s="84" t="s">
        <v>88</v>
      </c>
      <c r="M8" s="85"/>
      <c r="N8" s="85"/>
      <c r="O8" s="85"/>
      <c r="P8" s="85"/>
      <c r="Q8" s="86"/>
      <c r="R8" s="6"/>
    </row>
    <row r="9" spans="2:18" ht="23.25" customHeight="1" thickBot="1" x14ac:dyDescent="0.25">
      <c r="B9" s="5"/>
      <c r="C9" s="7" t="s">
        <v>59</v>
      </c>
      <c r="D9" s="72" t="s">
        <v>86</v>
      </c>
      <c r="E9" s="73"/>
      <c r="F9" s="73"/>
      <c r="G9" s="73"/>
      <c r="H9" s="73"/>
      <c r="I9" s="74"/>
      <c r="J9" s="62" t="s">
        <v>57</v>
      </c>
      <c r="K9" s="63"/>
      <c r="L9" s="66" t="s">
        <v>89</v>
      </c>
      <c r="M9" s="67"/>
      <c r="N9" s="67"/>
      <c r="O9" s="67"/>
      <c r="P9" s="67"/>
      <c r="Q9" s="68"/>
      <c r="R9" s="6"/>
    </row>
    <row r="10" spans="2:18" ht="23.25" customHeight="1" thickBot="1" x14ac:dyDescent="0.25">
      <c r="B10" s="5"/>
      <c r="C10" s="7" t="s">
        <v>58</v>
      </c>
      <c r="D10" s="72" t="s">
        <v>87</v>
      </c>
      <c r="E10" s="73"/>
      <c r="F10" s="73"/>
      <c r="G10" s="73"/>
      <c r="H10" s="73"/>
      <c r="I10" s="74"/>
      <c r="J10" s="64"/>
      <c r="K10" s="65"/>
      <c r="L10" s="69"/>
      <c r="M10" s="70"/>
      <c r="N10" s="70"/>
      <c r="O10" s="70"/>
      <c r="P10" s="70"/>
      <c r="Q10" s="71"/>
      <c r="R10" s="6"/>
    </row>
    <row r="11" spans="2:18" ht="6" customHeight="1" thickBot="1" x14ac:dyDescent="0.25">
      <c r="B11" s="5"/>
      <c r="I11" s="8"/>
      <c r="R11" s="6"/>
    </row>
    <row r="12" spans="2:18" ht="15" customHeight="1" x14ac:dyDescent="0.2">
      <c r="B12" s="5"/>
      <c r="C12" s="95" t="s">
        <v>14</v>
      </c>
      <c r="D12" s="96"/>
      <c r="E12" s="95" t="s">
        <v>61</v>
      </c>
      <c r="F12" s="100"/>
      <c r="G12" s="90" t="s">
        <v>1</v>
      </c>
      <c r="H12" s="91"/>
      <c r="I12" s="95" t="s">
        <v>3</v>
      </c>
      <c r="J12" s="100"/>
      <c r="K12" s="132" t="s">
        <v>6</v>
      </c>
      <c r="L12" s="133"/>
      <c r="M12" s="44" t="s">
        <v>2</v>
      </c>
      <c r="N12" s="45"/>
      <c r="O12" s="46"/>
      <c r="P12" s="53" t="s">
        <v>62</v>
      </c>
      <c r="Q12" s="54"/>
      <c r="R12" s="6"/>
    </row>
    <row r="13" spans="2:18" ht="15" customHeight="1" x14ac:dyDescent="0.2">
      <c r="B13" s="5"/>
      <c r="C13" s="142" t="s">
        <v>94</v>
      </c>
      <c r="D13" s="153"/>
      <c r="E13" s="155">
        <v>0.875</v>
      </c>
      <c r="F13" s="156"/>
      <c r="G13" s="134" t="s">
        <v>80</v>
      </c>
      <c r="H13" s="135"/>
      <c r="I13" s="142" t="s">
        <v>4</v>
      </c>
      <c r="J13" s="56"/>
      <c r="K13" s="134" t="s">
        <v>8</v>
      </c>
      <c r="L13" s="135"/>
      <c r="M13" s="47" t="s">
        <v>90</v>
      </c>
      <c r="N13" s="48"/>
      <c r="O13" s="49"/>
      <c r="P13" s="55" t="s">
        <v>65</v>
      </c>
      <c r="Q13" s="56"/>
      <c r="R13" s="6"/>
    </row>
    <row r="14" spans="2:18" ht="29.25" customHeight="1" thickBot="1" x14ac:dyDescent="0.25">
      <c r="B14" s="5"/>
      <c r="C14" s="143"/>
      <c r="D14" s="154"/>
      <c r="E14" s="157"/>
      <c r="F14" s="158"/>
      <c r="G14" s="136"/>
      <c r="H14" s="137"/>
      <c r="I14" s="143"/>
      <c r="J14" s="58"/>
      <c r="K14" s="136"/>
      <c r="L14" s="137"/>
      <c r="M14" s="50"/>
      <c r="N14" s="51"/>
      <c r="O14" s="52"/>
      <c r="P14" s="57"/>
      <c r="Q14" s="58"/>
      <c r="R14" s="6"/>
    </row>
    <row r="15" spans="2:18" ht="8.25" customHeight="1" thickBot="1" x14ac:dyDescent="0.25">
      <c r="B15" s="5"/>
      <c r="M15" s="10"/>
      <c r="N15" s="10"/>
      <c r="O15" s="10"/>
      <c r="P15" s="10"/>
      <c r="Q15" s="10"/>
      <c r="R15" s="6"/>
    </row>
    <row r="16" spans="2:18" x14ac:dyDescent="0.2">
      <c r="B16" s="5"/>
      <c r="C16" s="44" t="s">
        <v>11</v>
      </c>
      <c r="D16" s="144" t="s">
        <v>25</v>
      </c>
      <c r="E16" s="145"/>
      <c r="F16" s="150" t="s">
        <v>91</v>
      </c>
      <c r="G16" s="151"/>
      <c r="H16" s="9"/>
      <c r="I16" s="9"/>
      <c r="J16" s="9"/>
      <c r="K16" s="9"/>
      <c r="L16" s="9"/>
      <c r="M16" s="10"/>
      <c r="N16" s="10"/>
      <c r="O16" s="10"/>
      <c r="P16" s="10"/>
      <c r="Q16" s="10"/>
      <c r="R16" s="6"/>
    </row>
    <row r="17" spans="2:20" ht="18.75" customHeight="1" x14ac:dyDescent="0.2">
      <c r="B17" s="5"/>
      <c r="C17" s="138"/>
      <c r="D17" s="146" t="s">
        <v>26</v>
      </c>
      <c r="E17" s="147"/>
      <c r="F17" s="107" t="s">
        <v>92</v>
      </c>
      <c r="G17" s="152"/>
      <c r="H17" s="9"/>
      <c r="I17" s="9"/>
      <c r="J17" s="9"/>
      <c r="K17" s="9"/>
      <c r="L17" s="9"/>
      <c r="M17" s="10"/>
      <c r="N17" s="10"/>
      <c r="O17" s="10"/>
      <c r="P17" s="10"/>
      <c r="Q17" s="10"/>
      <c r="R17" s="6"/>
    </row>
    <row r="18" spans="2:20" ht="18.75" customHeight="1" thickBot="1" x14ac:dyDescent="0.25">
      <c r="B18" s="5"/>
      <c r="C18" s="139"/>
      <c r="D18" s="148" t="s">
        <v>27</v>
      </c>
      <c r="E18" s="149"/>
      <c r="F18" s="140" t="s">
        <v>81</v>
      </c>
      <c r="G18" s="141"/>
      <c r="H18" s="9"/>
      <c r="I18" s="9"/>
      <c r="J18" s="9"/>
      <c r="K18" s="9"/>
      <c r="L18" s="9"/>
      <c r="M18" s="10"/>
      <c r="N18" s="10"/>
      <c r="O18" s="10"/>
      <c r="P18" s="10"/>
      <c r="Q18" s="10"/>
      <c r="R18" s="6"/>
    </row>
    <row r="19" spans="2:20" ht="6" customHeight="1" thickBot="1" x14ac:dyDescent="0.25">
      <c r="B19" s="5"/>
      <c r="R19" s="6"/>
    </row>
    <row r="20" spans="2:20" ht="13.5" thickBot="1" x14ac:dyDescent="0.25">
      <c r="B20" s="92" t="s">
        <v>23</v>
      </c>
      <c r="C20" s="93"/>
      <c r="D20" s="93"/>
      <c r="E20" s="93"/>
      <c r="F20" s="93"/>
      <c r="G20" s="93"/>
      <c r="H20" s="93"/>
      <c r="I20" s="93"/>
      <c r="J20" s="93"/>
      <c r="K20" s="93"/>
      <c r="L20" s="93"/>
      <c r="M20" s="93"/>
      <c r="N20" s="93"/>
      <c r="O20" s="93"/>
      <c r="P20" s="93"/>
      <c r="Q20" s="93"/>
      <c r="R20" s="94"/>
    </row>
    <row r="21" spans="2:20" ht="6" customHeight="1" x14ac:dyDescent="0.2">
      <c r="B21" s="5"/>
      <c r="G21" s="11"/>
      <c r="H21" s="11"/>
      <c r="R21" s="6"/>
    </row>
    <row r="22" spans="2:20" ht="4.5" customHeight="1" thickBot="1" x14ac:dyDescent="0.25">
      <c r="B22" s="5"/>
      <c r="R22" s="6"/>
    </row>
    <row r="23" spans="2:20" ht="15.75" customHeight="1" thickBot="1" x14ac:dyDescent="0.25">
      <c r="B23" s="5"/>
      <c r="C23" s="129" t="s">
        <v>12</v>
      </c>
      <c r="D23" s="130"/>
      <c r="E23" s="130"/>
      <c r="F23" s="130"/>
      <c r="G23" s="130"/>
      <c r="H23" s="130"/>
      <c r="I23" s="130"/>
      <c r="J23" s="130"/>
      <c r="K23" s="130"/>
      <c r="L23" s="130"/>
      <c r="M23" s="130"/>
      <c r="N23" s="130"/>
      <c r="O23" s="130"/>
      <c r="P23" s="130"/>
      <c r="Q23" s="131"/>
      <c r="R23" s="6"/>
    </row>
    <row r="24" spans="2:20" ht="27" customHeight="1" thickBot="1" x14ac:dyDescent="0.25">
      <c r="B24" s="5"/>
      <c r="C24" s="30" t="s">
        <v>16</v>
      </c>
      <c r="D24" s="161" t="s">
        <v>82</v>
      </c>
      <c r="E24" s="162"/>
      <c r="F24" s="163"/>
      <c r="G24" s="164" t="s">
        <v>83</v>
      </c>
      <c r="H24" s="162"/>
      <c r="I24" s="163"/>
      <c r="J24" s="164" t="s">
        <v>84</v>
      </c>
      <c r="K24" s="162"/>
      <c r="L24" s="163"/>
      <c r="M24" s="164" t="s">
        <v>85</v>
      </c>
      <c r="N24" s="162"/>
      <c r="O24" s="163"/>
      <c r="P24" s="130" t="s">
        <v>13</v>
      </c>
      <c r="Q24" s="131"/>
      <c r="R24" s="6"/>
    </row>
    <row r="25" spans="2:20" ht="15" customHeight="1" x14ac:dyDescent="0.2">
      <c r="B25" s="5"/>
      <c r="C25" s="31" t="s">
        <v>17</v>
      </c>
      <c r="D25" s="165">
        <v>100</v>
      </c>
      <c r="E25" s="166"/>
      <c r="F25" s="167"/>
      <c r="G25" s="168">
        <v>100</v>
      </c>
      <c r="H25" s="166"/>
      <c r="I25" s="167"/>
      <c r="J25" s="168">
        <v>100</v>
      </c>
      <c r="K25" s="166"/>
      <c r="L25" s="167"/>
      <c r="M25" s="168">
        <v>100</v>
      </c>
      <c r="N25" s="166"/>
      <c r="O25" s="167"/>
      <c r="P25" s="159">
        <v>100</v>
      </c>
      <c r="Q25" s="160"/>
      <c r="R25" s="6"/>
    </row>
    <row r="26" spans="2:20" x14ac:dyDescent="0.2">
      <c r="B26" s="5"/>
      <c r="C26" s="32" t="s">
        <v>15</v>
      </c>
      <c r="D26" s="107">
        <f>4+1+1</f>
        <v>6</v>
      </c>
      <c r="E26" s="108"/>
      <c r="F26" s="109"/>
      <c r="G26" s="107">
        <f>1+1+1</f>
        <v>3</v>
      </c>
      <c r="H26" s="108"/>
      <c r="I26" s="109"/>
      <c r="J26" s="107">
        <f>6+20+10</f>
        <v>36</v>
      </c>
      <c r="K26" s="108"/>
      <c r="L26" s="109"/>
      <c r="M26" s="107">
        <f>15+10+4</f>
        <v>29</v>
      </c>
      <c r="N26" s="108"/>
      <c r="O26" s="109"/>
      <c r="P26" s="101">
        <f>SUM(D26:O26)</f>
        <v>74</v>
      </c>
      <c r="Q26" s="102"/>
      <c r="R26" s="6"/>
    </row>
    <row r="27" spans="2:20" ht="15.75" customHeight="1" x14ac:dyDescent="0.2">
      <c r="B27" s="5"/>
      <c r="C27" s="32" t="s">
        <v>35</v>
      </c>
      <c r="D27" s="107">
        <f>4+1+2</f>
        <v>7</v>
      </c>
      <c r="E27" s="108"/>
      <c r="F27" s="109"/>
      <c r="G27" s="107">
        <f>1+1+1</f>
        <v>3</v>
      </c>
      <c r="H27" s="108"/>
      <c r="I27" s="109"/>
      <c r="J27" s="107">
        <f>7+20+10</f>
        <v>37</v>
      </c>
      <c r="K27" s="108"/>
      <c r="L27" s="109"/>
      <c r="M27" s="107">
        <f>15+10+4</f>
        <v>29</v>
      </c>
      <c r="N27" s="108"/>
      <c r="O27" s="109"/>
      <c r="P27" s="101">
        <f>SUM(D27:O27)</f>
        <v>76</v>
      </c>
      <c r="Q27" s="102"/>
      <c r="R27" s="6"/>
    </row>
    <row r="28" spans="2:20" ht="15.75" customHeight="1" thickBot="1" x14ac:dyDescent="0.25">
      <c r="B28" s="5"/>
      <c r="C28" s="33" t="s">
        <v>28</v>
      </c>
      <c r="D28" s="97">
        <f>(D26/D27)*100</f>
        <v>85.714285714285708</v>
      </c>
      <c r="E28" s="98"/>
      <c r="F28" s="99"/>
      <c r="G28" s="97">
        <f t="shared" ref="G28" si="0">(G26/G27)*100</f>
        <v>100</v>
      </c>
      <c r="H28" s="98"/>
      <c r="I28" s="99"/>
      <c r="J28" s="97">
        <f t="shared" ref="J28" si="1">(J26/J27)*100</f>
        <v>97.297297297297305</v>
      </c>
      <c r="K28" s="98"/>
      <c r="L28" s="99"/>
      <c r="M28" s="97">
        <f t="shared" ref="M28" si="2">(M26/M27)*100</f>
        <v>100</v>
      </c>
      <c r="N28" s="98"/>
      <c r="O28" s="99"/>
      <c r="P28" s="103">
        <f>(P26/P27)*100</f>
        <v>97.368421052631575</v>
      </c>
      <c r="Q28" s="104"/>
      <c r="R28" s="6"/>
    </row>
    <row r="29" spans="2:20" x14ac:dyDescent="0.2">
      <c r="B29" s="5"/>
      <c r="R29" s="6"/>
      <c r="T29" s="12"/>
    </row>
    <row r="30" spans="2:20" x14ac:dyDescent="0.2">
      <c r="B30" s="5"/>
      <c r="R30" s="6"/>
    </row>
    <row r="31" spans="2:20" x14ac:dyDescent="0.2">
      <c r="B31" s="5"/>
      <c r="I31" s="124"/>
      <c r="J31" s="124"/>
      <c r="K31" s="124"/>
      <c r="L31" s="124"/>
      <c r="M31" s="124"/>
      <c r="N31" s="124"/>
      <c r="O31" s="124"/>
      <c r="P31" s="124"/>
      <c r="Q31" s="124"/>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2" t="s">
        <v>21</v>
      </c>
      <c r="D42" s="123"/>
      <c r="E42" s="123"/>
      <c r="F42" s="123"/>
      <c r="G42" s="123"/>
      <c r="H42" s="123"/>
      <c r="I42" s="123"/>
      <c r="J42" s="123"/>
      <c r="K42" s="81" t="s">
        <v>70</v>
      </c>
      <c r="L42" s="82"/>
      <c r="M42" s="82"/>
      <c r="N42" s="82"/>
      <c r="O42" s="82"/>
      <c r="P42" s="82"/>
      <c r="Q42" s="83"/>
      <c r="R42" s="6"/>
    </row>
    <row r="43" spans="2:18" ht="28.5" customHeight="1" thickBot="1" x14ac:dyDescent="0.25">
      <c r="B43" s="5"/>
      <c r="C43" s="28"/>
      <c r="D43" s="29" t="s">
        <v>72</v>
      </c>
      <c r="E43" s="105" t="s">
        <v>73</v>
      </c>
      <c r="F43" s="105"/>
      <c r="G43" s="105"/>
      <c r="H43" s="105"/>
      <c r="I43" s="105"/>
      <c r="J43" s="106"/>
      <c r="K43" s="2"/>
      <c r="L43" s="3"/>
      <c r="M43" s="3"/>
      <c r="N43" s="3"/>
      <c r="O43" s="3"/>
      <c r="P43" s="3"/>
      <c r="Q43" s="4"/>
      <c r="R43" s="6"/>
    </row>
    <row r="44" spans="2:18" ht="252.75" customHeight="1" thickBot="1" x14ac:dyDescent="0.25">
      <c r="B44" s="5"/>
      <c r="C44" s="13" t="s">
        <v>18</v>
      </c>
      <c r="D44" s="34">
        <v>45372</v>
      </c>
      <c r="E44" s="87" t="s">
        <v>93</v>
      </c>
      <c r="F44" s="88"/>
      <c r="G44" s="88"/>
      <c r="H44" s="88"/>
      <c r="I44" s="88"/>
      <c r="J44" s="89"/>
      <c r="K44" s="120"/>
      <c r="L44" s="120"/>
      <c r="M44" s="120"/>
      <c r="N44" s="120"/>
      <c r="O44" s="120"/>
      <c r="P44" s="120"/>
      <c r="Q44" s="121"/>
      <c r="R44" s="6"/>
    </row>
    <row r="45" spans="2:18" ht="161.25" customHeight="1" thickBot="1" x14ac:dyDescent="0.25">
      <c r="B45" s="5"/>
      <c r="C45" s="13" t="s">
        <v>19</v>
      </c>
      <c r="D45" s="34">
        <v>45473</v>
      </c>
      <c r="E45" s="87" t="s">
        <v>96</v>
      </c>
      <c r="F45" s="88"/>
      <c r="G45" s="88"/>
      <c r="H45" s="88"/>
      <c r="I45" s="88"/>
      <c r="J45" s="89"/>
      <c r="K45" s="110"/>
      <c r="L45" s="110"/>
      <c r="M45" s="110"/>
      <c r="N45" s="110"/>
      <c r="O45" s="110"/>
      <c r="P45" s="110"/>
      <c r="Q45" s="111"/>
      <c r="R45" s="6"/>
    </row>
    <row r="46" spans="2:18" ht="305.25" customHeight="1" thickBot="1" x14ac:dyDescent="0.25">
      <c r="B46" s="5"/>
      <c r="C46" s="13" t="s">
        <v>77</v>
      </c>
      <c r="D46" s="34" t="s">
        <v>97</v>
      </c>
      <c r="E46" s="87" t="s">
        <v>98</v>
      </c>
      <c r="F46" s="112"/>
      <c r="G46" s="112"/>
      <c r="H46" s="112"/>
      <c r="I46" s="112"/>
      <c r="J46" s="113"/>
      <c r="K46" s="110"/>
      <c r="L46" s="110"/>
      <c r="M46" s="110"/>
      <c r="N46" s="110"/>
      <c r="O46" s="110"/>
      <c r="P46" s="110"/>
      <c r="Q46" s="111"/>
      <c r="R46" s="6"/>
    </row>
    <row r="47" spans="2:18" ht="343.5" customHeight="1" thickBot="1" x14ac:dyDescent="0.25">
      <c r="B47" s="5"/>
      <c r="C47" s="13" t="s">
        <v>20</v>
      </c>
      <c r="D47" s="34">
        <v>45656</v>
      </c>
      <c r="E47" s="87" t="s">
        <v>99</v>
      </c>
      <c r="F47" s="112"/>
      <c r="G47" s="112"/>
      <c r="H47" s="112"/>
      <c r="I47" s="112"/>
      <c r="J47" s="113"/>
      <c r="K47" s="110"/>
      <c r="L47" s="110"/>
      <c r="M47" s="110"/>
      <c r="N47" s="110"/>
      <c r="O47" s="110"/>
      <c r="P47" s="110"/>
      <c r="Q47" s="111"/>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116"/>
      <c r="N96" s="116"/>
    </row>
    <row r="97" spans="3:14" ht="25.5" hidden="1" x14ac:dyDescent="0.2">
      <c r="C97" s="20" t="s">
        <v>45</v>
      </c>
      <c r="D97" s="21"/>
      <c r="H97" s="27" t="s">
        <v>69</v>
      </c>
      <c r="I97" s="27" t="s">
        <v>74</v>
      </c>
      <c r="J97" s="27" t="s">
        <v>65</v>
      </c>
      <c r="M97" s="79"/>
      <c r="N97" s="79"/>
    </row>
    <row r="98" spans="3:14" ht="38.25" hidden="1" x14ac:dyDescent="0.2">
      <c r="C98" s="20" t="s">
        <v>46</v>
      </c>
      <c r="D98" s="21"/>
      <c r="H98" s="27" t="s">
        <v>5</v>
      </c>
      <c r="I98" s="27" t="s">
        <v>8</v>
      </c>
      <c r="J98" s="27" t="s">
        <v>66</v>
      </c>
      <c r="M98" s="79"/>
      <c r="N98" s="79"/>
    </row>
    <row r="99" spans="3:14" hidden="1" x14ac:dyDescent="0.2">
      <c r="C99" s="20" t="s">
        <v>47</v>
      </c>
      <c r="D99" s="21"/>
      <c r="H99" s="27"/>
      <c r="I99" s="27" t="s">
        <v>68</v>
      </c>
      <c r="J99" s="27" t="s">
        <v>67</v>
      </c>
      <c r="M99" s="79"/>
      <c r="N99" s="79"/>
    </row>
    <row r="100" spans="3:14" ht="25.5" hidden="1" x14ac:dyDescent="0.2">
      <c r="C100" s="20" t="s">
        <v>48</v>
      </c>
      <c r="D100" s="21"/>
      <c r="H100" s="27"/>
      <c r="I100" s="27" t="s">
        <v>9</v>
      </c>
      <c r="J100" s="27" t="s">
        <v>71</v>
      </c>
      <c r="M100" s="79"/>
      <c r="N100" s="79"/>
    </row>
    <row r="101" spans="3:14" hidden="1" x14ac:dyDescent="0.2">
      <c r="C101" s="20" t="s">
        <v>49</v>
      </c>
      <c r="D101" s="21"/>
      <c r="H101" s="27"/>
      <c r="I101" s="27" t="s">
        <v>10</v>
      </c>
      <c r="J101" s="27"/>
      <c r="M101" s="79"/>
      <c r="N101" s="79"/>
    </row>
    <row r="102" spans="3:14" hidden="1" x14ac:dyDescent="0.2">
      <c r="C102" s="20" t="s">
        <v>50</v>
      </c>
      <c r="D102" s="21"/>
      <c r="M102" s="116"/>
      <c r="N102" s="116"/>
    </row>
    <row r="103" spans="3:14" ht="66" hidden="1" customHeight="1" x14ac:dyDescent="0.2">
      <c r="C103" s="20" t="s">
        <v>51</v>
      </c>
      <c r="D103" s="21"/>
      <c r="M103" s="115"/>
      <c r="N103" s="115"/>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D24:F24"/>
    <mergeCell ref="G24:I24"/>
    <mergeCell ref="J24:L24"/>
    <mergeCell ref="M24:O24"/>
    <mergeCell ref="D25:F25"/>
    <mergeCell ref="G25:I25"/>
    <mergeCell ref="J25:L25"/>
    <mergeCell ref="M25:O25"/>
    <mergeCell ref="J27:L27"/>
    <mergeCell ref="J28:L28"/>
    <mergeCell ref="M26:O26"/>
    <mergeCell ref="M27:O27"/>
    <mergeCell ref="P24:Q24"/>
    <mergeCell ref="P25:Q25"/>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K45:Q45"/>
    <mergeCell ref="E46:J46"/>
    <mergeCell ref="K46:Q46"/>
    <mergeCell ref="E47:J47"/>
    <mergeCell ref="K47:Q47"/>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G26:G27 P26:P27 J26:J27"/>
    <dataValidation allowBlank="1" showInputMessage="1" showErrorMessage="1" prompt="Identifique el valor registrado en el denominador de la fórmula de cálculo" sqref="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2014-02-18T15:51:38Z</cp:lastPrinted>
  <dcterms:created xsi:type="dcterms:W3CDTF">2013-03-27T13:59:56Z</dcterms:created>
  <dcterms:modified xsi:type="dcterms:W3CDTF">2025-02-03T20:32:29Z</dcterms:modified>
</cp:coreProperties>
</file>