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Users\bjrodriguez\Documents\CB\Boris Jose R_G\2025\Indicadores\reporte Indicadores\Reportes y publicar\Publicar Indicadores\Publicar indicadores 1 Tr\"/>
    </mc:Choice>
  </mc:AlternateContent>
  <bookViews>
    <workbookView xWindow="-120" yWindow="-120" windowWidth="20730" windowHeight="11160" tabRatio="614"/>
  </bookViews>
  <sheets>
    <sheet name="Cumplimiento de planes" sheetId="9" r:id="rId1"/>
  </sheets>
  <definedNames>
    <definedName name="_xlnm.Print_Area" localSheetId="0">'Cumplimiento de planes'!$B$2:$R$49</definedName>
    <definedName name="Fuente_indicador">'Cumplimiento de planes'!$M$96:$M$102</definedName>
    <definedName name="GESTIÓN_ADMINISTRATIVA_Y_FINANCIERA">#REF!</definedName>
    <definedName name="GESTIÓN_CONTRACTUAL">#REF!</definedName>
    <definedName name="GESTIÓN_DE_EVALUACIÓN_Y_MEJORA">#REF!</definedName>
    <definedName name="GESTIÓN_DE_LA_INFORMACIÓN_Y_LAS_COMUNICACIONES">#REF!</definedName>
    <definedName name="GESTIÓN_DE_LA_INFRAESTRUCTURA">#REF!</definedName>
    <definedName name="GESTIÓN_DE_RECURSOS">#REF!</definedName>
    <definedName name="GESTIÓN_DE_SUMINISTRO_DE_BIENES_Y_SERVICIOS">#REF!</definedName>
    <definedName name="GESTIÓN_JURÍDICA">#REF!</definedName>
    <definedName name="INVESTIGACIÓN_Y_DESARROLLO_DE_LA_GESTIÓN_PENITENCIARIA_Y_CARCELARIA">#REF!</definedName>
    <definedName name="Periodicidad">'Cumplimiento de planes'!$I$96:$I$101</definedName>
    <definedName name="PLANEACIÓN_ESTRATÉGICA_Y_GESTIÓN_ORGANIZACIONAL">#REF!</definedName>
    <definedName name="Procesos">#REF!</definedName>
    <definedName name="Tipo_indicador" localSheetId="0">'Cumplimiento de planes'!$H$96:$H$98</definedName>
  </definedNames>
  <calcPr calcId="162913"/>
</workbook>
</file>

<file path=xl/calcChain.xml><?xml version="1.0" encoding="utf-8"?>
<calcChain xmlns="http://schemas.openxmlformats.org/spreadsheetml/2006/main">
  <c r="J28" i="9" l="1"/>
  <c r="G28" i="9" l="1"/>
  <c r="M28" i="9" l="1"/>
  <c r="D28" i="9"/>
  <c r="P28" i="9" l="1"/>
</calcChain>
</file>

<file path=xl/sharedStrings.xml><?xml version="1.0" encoding="utf-8"?>
<sst xmlns="http://schemas.openxmlformats.org/spreadsheetml/2006/main" count="102" uniqueCount="97">
  <si>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</si>
  <si>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</si>
  <si>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</si>
  <si>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</si>
  <si>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</si>
  <si>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</si>
  <si>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</si>
  <si>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</si>
  <si>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</si>
  <si>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</si>
  <si>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</si>
  <si>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</si>
  <si>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</si>
  <si>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</si>
  <si>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</si>
  <si>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</si>
  <si>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</si>
  <si>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</si>
  <si>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</si>
  <si>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</si>
  <si>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 xml:space="preserve">ANÁLISIS DE RESULTADOS </t>
  </si>
  <si>
    <t>Tipo de Indicador</t>
  </si>
  <si>
    <t xml:space="preserve">            II.   RESULTADOS</t>
  </si>
  <si>
    <t>Periodicidad:</t>
  </si>
  <si>
    <t>Bimensual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</si>
  <si>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</si>
  <si>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</si>
  <si>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</si>
  <si>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</si>
  <si>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</si>
  <si>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</si>
  <si>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</si>
  <si>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</si>
  <si>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</si>
  <si>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</si>
  <si>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</si>
  <si>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</si>
  <si>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</si>
  <si>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</si>
  <si>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</si>
  <si>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</si>
  <si>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</si>
  <si>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</si>
  <si>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</si>
  <si>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</si>
  <si>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</si>
  <si>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</si>
  <si>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</si>
  <si>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</si>
  <si>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</si>
  <si>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</si>
  <si>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</si>
  <si>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</si>
  <si>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</si>
  <si>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</si>
  <si>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</si>
  <si>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</si>
  <si>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</si>
  <si>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</si>
  <si>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</si>
  <si>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</si>
  <si>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</si>
  <si>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HOJA DE VIDA DE INDICADOR DE GESTION</t>
  </si>
  <si>
    <r>
      <rPr>
        <b/>
        <sz val="10"/>
        <rFont val="Arial"/>
        <family val="2"/>
      </rPr>
      <t>ANALISIS DE RESULTADOS 3</t>
    </r>
    <r>
      <rPr>
        <sz val="10"/>
        <rFont val="Arial"/>
        <family val="2"/>
      </rPr>
      <t>:</t>
    </r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</si>
  <si>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</si>
  <si>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</si>
  <si>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</si>
  <si>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</si>
  <si>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</si>
  <si>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</si>
  <si>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</si>
  <si>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</si>
  <si>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</si>
  <si>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</si>
  <si>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</si>
  <si>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</si>
  <si>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Porcentaje</t>
  </si>
  <si>
    <t>81% - 100%</t>
  </si>
  <si>
    <t>41% - 80%</t>
  </si>
  <si>
    <t>0% - 40%</t>
  </si>
  <si>
    <t>CÓDIGO: GMC-FO-005</t>
  </si>
  <si>
    <t>Jefe Oficina Asesora de Planeación</t>
  </si>
  <si>
    <t>Trimestre I</t>
  </si>
  <si>
    <t>Trimestre II</t>
  </si>
  <si>
    <t>Trimestre III</t>
  </si>
  <si>
    <t>Trimestre IV</t>
  </si>
  <si>
    <t>Cumplimiento de la planeación institucional</t>
  </si>
  <si>
    <t>Lisbeth Aguirre Carranza</t>
  </si>
  <si>
    <t>Determina el nivel de avance consolidado en la planeación de la Corporación, a partir de los reportes de seguimiento efectuados por cada proceso al Plan de Acción anual, que se articula con los principales planes institucionales</t>
  </si>
  <si>
    <t xml:space="preserve">Reportes de seguimiento al Plan de Acción </t>
  </si>
  <si>
    <t>VERSIÓN: 03</t>
  </si>
  <si>
    <t>FECHA: 15-Mar-2019</t>
  </si>
  <si>
    <t>Indicador revisado y/o actualizado y aprobado por el lider del proceso 27/03/2020</t>
  </si>
  <si>
    <t>(Sumatoria del porcentaje de ejecución de las actividades programadas en el trimestre  / Número de actividades con programación en el trimestre)</t>
  </si>
  <si>
    <t>ANÁLISIS DE RESULTADOS 4:</t>
  </si>
  <si>
    <t>03 de abril 2025</t>
  </si>
  <si>
    <t>Durante el primer trimestre de la vigencia, se realizó el seguimeinto a 33 actividades las cuales fueron reportadas por los procesos,asi 27 actividades avance igual a lo programado, y 1 actividades con rango medio y 5 actividades con cumplimiento menor al programdo. Obteniendo como resultado:  promedio del 84,42% que refleja el nivel de avance en el cumplimiento del trimestre en la planeación institucional del Concejo de Bogotá D.C.,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</si>
</sst>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160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17" xfId="0" applyFont="1" applyBorder="1" applyAlignment="1" applyProtection="1">
      <alignment vertical="center" wrapText="1"/>
      <protection locked="0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4" fillId="30" borderId="52" xfId="48" quotePrefix="1" applyFill="1" applyBorder="1" applyAlignment="1">
      <alignment horizontal="left" vertical="center"/>
    </xf>
    <xf numFmtId="0" fontId="4" fillId="30" borderId="53" xfId="48" quotePrefix="1" applyFill="1" applyBorder="1" applyAlignment="1">
      <alignment horizontal="left" vertical="center"/>
    </xf>
    <xf numFmtId="0" fontId="4" fillId="30" borderId="54" xfId="48" quotePrefix="1" applyFill="1" applyBorder="1" applyAlignment="1">
      <alignment horizontal="left" vertical="center"/>
    </xf>
    <xf numFmtId="2" fontId="23" fillId="30" borderId="56" xfId="0" applyNumberFormat="1" applyFont="1" applyFill="1" applyBorder="1" applyAlignment="1">
      <alignment vertical="center"/>
    </xf>
    <xf numFmtId="2" fontId="23" fillId="30" borderId="57" xfId="0" applyNumberFormat="1" applyFont="1" applyFill="1" applyBorder="1" applyAlignment="1">
      <alignment vertical="center"/>
    </xf>
    <xf numFmtId="164" fontId="32" fillId="0" borderId="58" xfId="0" applyNumberFormat="1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22" fillId="0" borderId="18" xfId="2" applyFont="1" applyBorder="1" applyAlignment="1" applyProtection="1">
      <alignment horizontal="center" vertical="center" wrapText="1"/>
      <protection locked="0"/>
    </xf>
    <xf numFmtId="0" fontId="22" fillId="0" borderId="10" xfId="2" applyFont="1" applyBorder="1" applyAlignment="1" applyProtection="1">
      <alignment horizontal="center" vertical="center" wrapText="1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4" xfId="2" applyFont="1" applyFill="1" applyBorder="1" applyAlignment="1" applyProtection="1">
      <alignment horizontal="center" vertical="center" wrapText="1"/>
    </xf>
    <xf numFmtId="0" fontId="31" fillId="30" borderId="6" xfId="0" applyFont="1" applyFill="1" applyBorder="1" applyAlignment="1">
      <alignment horizontal="center" wrapText="1"/>
    </xf>
    <xf numFmtId="0" fontId="25" fillId="28" borderId="42" xfId="2" applyFont="1" applyFill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39" xfId="0" quotePrefix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30" borderId="52" xfId="48" quotePrefix="1" applyFill="1" applyBorder="1" applyAlignment="1">
      <alignment horizontal="left" vertical="center"/>
    </xf>
    <xf numFmtId="0" fontId="4" fillId="30" borderId="53" xfId="48" quotePrefix="1" applyFill="1" applyBorder="1" applyAlignment="1">
      <alignment horizontal="left" vertical="center"/>
    </xf>
    <xf numFmtId="0" fontId="4" fillId="30" borderId="54" xfId="48" quotePrefix="1" applyFill="1" applyBorder="1" applyAlignment="1">
      <alignment horizontal="left" vertical="center"/>
    </xf>
    <xf numFmtId="0" fontId="4" fillId="0" borderId="3" xfId="2" applyFont="1" applyFill="1" applyBorder="1" applyAlignment="1" applyProtection="1">
      <alignment horizontal="justify" vertical="center" wrapText="1"/>
      <protection locked="0"/>
    </xf>
    <xf numFmtId="0" fontId="4" fillId="0" borderId="4" xfId="2" applyFont="1" applyFill="1" applyBorder="1" applyAlignment="1" applyProtection="1">
      <alignment horizontal="justify" vertical="center" wrapText="1"/>
      <protection locked="0"/>
    </xf>
    <xf numFmtId="0" fontId="4" fillId="0" borderId="5" xfId="2" applyFont="1" applyFill="1" applyBorder="1" applyAlignment="1" applyProtection="1">
      <alignment horizontal="justify" vertical="center" wrapText="1"/>
      <protection locked="0"/>
    </xf>
    <xf numFmtId="0" fontId="4" fillId="0" borderId="17" xfId="2" applyFont="1" applyFill="1" applyBorder="1" applyAlignment="1" applyProtection="1">
      <alignment horizontal="justify" vertical="center" wrapText="1"/>
      <protection locked="0"/>
    </xf>
    <xf numFmtId="0" fontId="4" fillId="0" borderId="14" xfId="2" applyFont="1" applyFill="1" applyBorder="1" applyAlignment="1" applyProtection="1">
      <alignment horizontal="justify" vertical="center" wrapText="1"/>
      <protection locked="0"/>
    </xf>
    <xf numFmtId="0" fontId="4" fillId="0" borderId="15" xfId="2" applyFont="1" applyFill="1" applyBorder="1" applyAlignment="1" applyProtection="1">
      <alignment horizontal="justify" vertical="center" wrapText="1"/>
      <protection locked="0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22" fillId="0" borderId="28" xfId="2" applyFont="1" applyFill="1" applyBorder="1" applyAlignment="1" applyProtection="1">
      <alignment horizontal="left" vertical="center"/>
      <protection locked="0"/>
    </xf>
    <xf numFmtId="0" fontId="22" fillId="0" borderId="21" xfId="2" applyFont="1" applyFill="1" applyBorder="1" applyAlignment="1" applyProtection="1">
      <alignment horizontal="left" vertical="center"/>
      <protection locked="0"/>
    </xf>
    <xf numFmtId="0" fontId="22" fillId="0" borderId="22" xfId="2" applyFont="1" applyFill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49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0" fontId="22" fillId="0" borderId="28" xfId="2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2" fontId="23" fillId="0" borderId="1" xfId="0" applyNumberFormat="1" applyFont="1" applyBorder="1" applyAlignment="1">
      <alignment horizontal="center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32" fillId="0" borderId="19" xfId="0" applyFont="1" applyBorder="1" applyAlignment="1" applyProtection="1">
      <alignment horizontal="justify" vertical="top" wrapText="1"/>
      <protection locked="0"/>
    </xf>
    <xf numFmtId="0" fontId="30" fillId="0" borderId="20" xfId="0" applyFont="1" applyBorder="1" applyAlignment="1" applyProtection="1">
      <alignment horizontal="justify" vertical="top" wrapText="1"/>
      <protection locked="0"/>
    </xf>
    <xf numFmtId="0" fontId="30" fillId="0" borderId="24" xfId="0" applyFont="1" applyBorder="1" applyAlignment="1" applyProtection="1">
      <alignment horizontal="justify" vertical="top" wrapText="1"/>
      <protection locked="0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23" fillId="0" borderId="52" xfId="0" applyNumberFormat="1" applyFont="1" applyBorder="1" applyAlignment="1">
      <alignment horizontal="center" vertical="center"/>
    </xf>
    <xf numFmtId="2" fontId="23" fillId="0" borderId="54" xfId="0" applyNumberFormat="1" applyFont="1" applyBorder="1" applyAlignment="1">
      <alignment horizontal="center" vertical="center"/>
    </xf>
    <xf numFmtId="0" fontId="23" fillId="0" borderId="2" xfId="1" applyNumberFormat="1" applyFont="1" applyBorder="1" applyAlignment="1" applyProtection="1">
      <alignment horizontal="center"/>
      <protection locked="0"/>
    </xf>
    <xf numFmtId="0" fontId="23" fillId="0" borderId="47" xfId="1" applyNumberFormat="1" applyFont="1" applyBorder="1" applyAlignment="1" applyProtection="1">
      <alignment horizontal="center"/>
      <protection locked="0"/>
    </xf>
    <xf numFmtId="0" fontId="23" fillId="0" borderId="55" xfId="1" applyNumberFormat="1" applyFont="1" applyBorder="1" applyAlignment="1" applyProtection="1">
      <alignment horizontal="center"/>
      <protection locked="0"/>
    </xf>
    <xf numFmtId="0" fontId="23" fillId="0" borderId="50" xfId="1" applyNumberFormat="1" applyFont="1" applyBorder="1" applyAlignment="1" applyProtection="1">
      <alignment horizontal="center"/>
      <protection locked="0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'Cumplimiento de planes'!$C$28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C52-4A91-BEA3-075087EF06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'Cumplimiento de planes'!$D$24:$Q$24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'Cumplimiento de planes'!$D$28:$Q$28</c:f>
              <c:numCache>
                <c:formatCode>0.00</c:formatCode>
                <c:ptCount val="14"/>
                <c:pt idx="0">
                  <c:v>84.415151515151507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2-4A91-BEA3-075087EF0694}"/>
            </c:ext>
          </c:extLst>
        </c:ser>
        <c:ser>
          <c:idx val="1"/>
          <c:order val="1"/>
          <c:tx>
            <c:strRef>
              <c:f>'Cumplimiento de planes'!$C$25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'Cumplimiento de planes'!$D$24:$Q$24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'Cumplimiento de planes'!$D$25:$Q$25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2-4A91-BEA3-075087EF06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2374848"/>
        <c:axId val="-192378112"/>
      </c:barChart>
      <c:catAx>
        <c:axId val="-19237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2378112"/>
        <c:crosses val="autoZero"/>
        <c:auto val="1"/>
        <c:lblAlgn val="ctr"/>
        <c:lblOffset val="100"/>
        <c:noMultiLvlLbl val="0"/>
      </c:catAx>
      <c:valAx>
        <c:axId val="-192378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-19237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3</xdr:col>
      <xdr:colOff>331792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2"/>
  <sheetViews>
    <sheetView showGridLines="0" tabSelected="1" topLeftCell="B1" zoomScale="85" zoomScaleNormal="85" zoomScaleSheetLayoutView="100" workbookViewId="0">
      <selection activeCell="E44" sqref="E44:J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19.28515625" style="1" customWidth="1"/>
    <col min="4" max="4" width="26.140625" style="1" customWidth="1"/>
    <col min="5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9" width="22.140625" style="1" customWidth="1"/>
    <col min="20" max="16384" width="11.42578125" style="1"/>
  </cols>
  <sheetData>
    <row r="1" spans="2:19" ht="13.5" thickBot="1" x14ac:dyDescent="0.25"/>
    <row r="2" spans="2:19" ht="24.75" customHeight="1" x14ac:dyDescent="0.2">
      <c r="B2" s="116"/>
      <c r="C2" s="117"/>
      <c r="D2" s="118"/>
      <c r="E2" s="107" t="s">
        <v>62</v>
      </c>
      <c r="F2" s="108"/>
      <c r="G2" s="108"/>
      <c r="H2" s="108"/>
      <c r="I2" s="108"/>
      <c r="J2" s="108"/>
      <c r="K2" s="108"/>
      <c r="L2" s="108"/>
      <c r="M2" s="108"/>
      <c r="N2" s="109"/>
      <c r="O2" s="89" t="s">
        <v>80</v>
      </c>
      <c r="P2" s="90"/>
      <c r="Q2" s="90"/>
      <c r="R2" s="91"/>
    </row>
    <row r="3" spans="2:19" ht="24.75" customHeight="1" x14ac:dyDescent="0.2">
      <c r="B3" s="119"/>
      <c r="C3" s="120"/>
      <c r="D3" s="121"/>
      <c r="E3" s="110"/>
      <c r="F3" s="111"/>
      <c r="G3" s="111"/>
      <c r="H3" s="111"/>
      <c r="I3" s="111"/>
      <c r="J3" s="111"/>
      <c r="K3" s="111"/>
      <c r="L3" s="111"/>
      <c r="M3" s="111"/>
      <c r="N3" s="112"/>
      <c r="O3" s="34" t="s">
        <v>90</v>
      </c>
      <c r="P3" s="35"/>
      <c r="Q3" s="35"/>
      <c r="R3" s="36"/>
    </row>
    <row r="4" spans="2:19" ht="24.75" customHeight="1" thickBot="1" x14ac:dyDescent="0.25">
      <c r="B4" s="119"/>
      <c r="C4" s="120"/>
      <c r="D4" s="121"/>
      <c r="E4" s="113"/>
      <c r="F4" s="114"/>
      <c r="G4" s="114"/>
      <c r="H4" s="114"/>
      <c r="I4" s="114"/>
      <c r="J4" s="114"/>
      <c r="K4" s="114"/>
      <c r="L4" s="114"/>
      <c r="M4" s="114"/>
      <c r="N4" s="115"/>
      <c r="O4" s="34" t="s">
        <v>91</v>
      </c>
      <c r="P4" s="35"/>
      <c r="Q4" s="35"/>
      <c r="R4" s="36"/>
    </row>
    <row r="5" spans="2:19" ht="13.5" thickBot="1" x14ac:dyDescent="0.25">
      <c r="B5" s="122" t="s">
        <v>92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4"/>
      <c r="P5" s="124"/>
      <c r="Q5" s="124"/>
      <c r="R5" s="125"/>
    </row>
    <row r="6" spans="2:19" ht="15" customHeight="1" thickBot="1" x14ac:dyDescent="0.25">
      <c r="B6" s="98" t="s">
        <v>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00"/>
    </row>
    <row r="7" spans="2:19" ht="13.5" thickBot="1" x14ac:dyDescent="0.25">
      <c r="B7" s="5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6"/>
    </row>
    <row r="8" spans="2:19" ht="23.25" customHeight="1" thickBot="1" x14ac:dyDescent="0.25">
      <c r="B8" s="5"/>
      <c r="C8" s="7" t="s">
        <v>60</v>
      </c>
      <c r="D8" s="104" t="s">
        <v>44</v>
      </c>
      <c r="E8" s="105"/>
      <c r="F8" s="105"/>
      <c r="G8" s="105"/>
      <c r="H8" s="105"/>
      <c r="I8" s="106"/>
      <c r="J8" s="130" t="s">
        <v>56</v>
      </c>
      <c r="K8" s="131"/>
      <c r="L8" s="126" t="s">
        <v>86</v>
      </c>
      <c r="M8" s="127"/>
      <c r="N8" s="127"/>
      <c r="O8" s="127"/>
      <c r="P8" s="127"/>
      <c r="Q8" s="128"/>
      <c r="R8" s="6"/>
    </row>
    <row r="9" spans="2:19" ht="23.25" customHeight="1" thickBot="1" x14ac:dyDescent="0.25">
      <c r="B9" s="5"/>
      <c r="C9" s="7" t="s">
        <v>59</v>
      </c>
      <c r="D9" s="101" t="s">
        <v>81</v>
      </c>
      <c r="E9" s="102"/>
      <c r="F9" s="102"/>
      <c r="G9" s="102"/>
      <c r="H9" s="102"/>
      <c r="I9" s="103"/>
      <c r="J9" s="132" t="s">
        <v>57</v>
      </c>
      <c r="K9" s="133"/>
      <c r="L9" s="92" t="s">
        <v>88</v>
      </c>
      <c r="M9" s="93"/>
      <c r="N9" s="93"/>
      <c r="O9" s="93"/>
      <c r="P9" s="93"/>
      <c r="Q9" s="94"/>
      <c r="R9" s="6"/>
    </row>
    <row r="10" spans="2:19" ht="29.25" customHeight="1" thickBot="1" x14ac:dyDescent="0.25">
      <c r="B10" s="5"/>
      <c r="C10" s="7" t="s">
        <v>58</v>
      </c>
      <c r="D10" s="136" t="s">
        <v>87</v>
      </c>
      <c r="E10" s="102"/>
      <c r="F10" s="102"/>
      <c r="G10" s="102"/>
      <c r="H10" s="102"/>
      <c r="I10" s="103"/>
      <c r="J10" s="134"/>
      <c r="K10" s="135"/>
      <c r="L10" s="95"/>
      <c r="M10" s="96"/>
      <c r="N10" s="96"/>
      <c r="O10" s="96"/>
      <c r="P10" s="96"/>
      <c r="Q10" s="97"/>
      <c r="R10" s="6"/>
    </row>
    <row r="11" spans="2:19" ht="6" customHeight="1" thickBot="1" x14ac:dyDescent="0.25">
      <c r="B11" s="5"/>
      <c r="I11" s="8"/>
      <c r="R11" s="6"/>
    </row>
    <row r="12" spans="2:19" ht="15" customHeight="1" x14ac:dyDescent="0.2">
      <c r="B12" s="5"/>
      <c r="C12" s="62" t="s">
        <v>14</v>
      </c>
      <c r="D12" s="67"/>
      <c r="E12" s="62" t="s">
        <v>61</v>
      </c>
      <c r="F12" s="63"/>
      <c r="G12" s="83" t="s">
        <v>1</v>
      </c>
      <c r="H12" s="84"/>
      <c r="I12" s="62" t="s">
        <v>3</v>
      </c>
      <c r="J12" s="63"/>
      <c r="K12" s="74" t="s">
        <v>6</v>
      </c>
      <c r="L12" s="75"/>
      <c r="M12" s="40" t="s">
        <v>2</v>
      </c>
      <c r="N12" s="64"/>
      <c r="O12" s="65"/>
      <c r="P12" s="79" t="s">
        <v>64</v>
      </c>
      <c r="Q12" s="80"/>
      <c r="R12" s="6"/>
    </row>
    <row r="13" spans="2:19" ht="54.75" customHeight="1" x14ac:dyDescent="0.2">
      <c r="B13" s="5"/>
      <c r="C13" s="76" t="s">
        <v>93</v>
      </c>
      <c r="D13" s="69"/>
      <c r="E13" s="68">
        <v>90.32</v>
      </c>
      <c r="F13" s="77"/>
      <c r="G13" s="85" t="s">
        <v>76</v>
      </c>
      <c r="H13" s="86"/>
      <c r="I13" s="68" t="s">
        <v>4</v>
      </c>
      <c r="J13" s="77"/>
      <c r="K13" s="85" t="s">
        <v>8</v>
      </c>
      <c r="L13" s="86"/>
      <c r="M13" s="68" t="s">
        <v>89</v>
      </c>
      <c r="N13" s="69"/>
      <c r="O13" s="70"/>
      <c r="P13" s="81" t="s">
        <v>66</v>
      </c>
      <c r="Q13" s="77"/>
      <c r="R13" s="6"/>
      <c r="S13" s="66"/>
    </row>
    <row r="14" spans="2:19" ht="54.75" customHeight="1" thickBot="1" x14ac:dyDescent="0.25">
      <c r="B14" s="5"/>
      <c r="C14" s="71"/>
      <c r="D14" s="72"/>
      <c r="E14" s="71"/>
      <c r="F14" s="78"/>
      <c r="G14" s="87"/>
      <c r="H14" s="88"/>
      <c r="I14" s="71"/>
      <c r="J14" s="78"/>
      <c r="K14" s="87"/>
      <c r="L14" s="88"/>
      <c r="M14" s="71"/>
      <c r="N14" s="72"/>
      <c r="O14" s="73"/>
      <c r="P14" s="82"/>
      <c r="Q14" s="78"/>
      <c r="R14" s="6"/>
      <c r="S14" s="66"/>
    </row>
    <row r="15" spans="2:19" ht="8.25" customHeight="1" thickBot="1" x14ac:dyDescent="0.25">
      <c r="B15" s="5"/>
      <c r="E15" s="45"/>
      <c r="F15" s="45"/>
      <c r="G15" s="45"/>
      <c r="R15" s="6"/>
    </row>
    <row r="16" spans="2:19" x14ac:dyDescent="0.2">
      <c r="B16" s="5"/>
      <c r="C16" s="40" t="s">
        <v>11</v>
      </c>
      <c r="D16" s="48" t="s">
        <v>25</v>
      </c>
      <c r="E16" s="49"/>
      <c r="F16" s="58" t="s">
        <v>77</v>
      </c>
      <c r="G16" s="5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41"/>
      <c r="D17" s="50" t="s">
        <v>26</v>
      </c>
      <c r="E17" s="51"/>
      <c r="F17" s="43" t="s">
        <v>78</v>
      </c>
      <c r="G17" s="44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42"/>
      <c r="D18" s="56" t="s">
        <v>27</v>
      </c>
      <c r="E18" s="57"/>
      <c r="F18" s="46" t="s">
        <v>79</v>
      </c>
      <c r="G18" s="47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52" t="s">
        <v>22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</row>
    <row r="21" spans="2:20" ht="6" customHeight="1" x14ac:dyDescent="0.2">
      <c r="B21" s="5"/>
      <c r="G21" s="11"/>
      <c r="H21" s="11"/>
      <c r="R21" s="6"/>
    </row>
    <row r="22" spans="2:20" ht="4.5" customHeight="1" x14ac:dyDescent="0.2">
      <c r="B22" s="5"/>
      <c r="R22" s="6"/>
    </row>
    <row r="23" spans="2:20" ht="15.75" customHeight="1" x14ac:dyDescent="0.2">
      <c r="B23" s="5"/>
      <c r="C23" s="55" t="s">
        <v>12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6"/>
    </row>
    <row r="24" spans="2:20" ht="27" customHeight="1" x14ac:dyDescent="0.2">
      <c r="B24" s="5"/>
      <c r="C24" s="32" t="s">
        <v>16</v>
      </c>
      <c r="D24" s="61" t="s">
        <v>82</v>
      </c>
      <c r="E24" s="61"/>
      <c r="F24" s="61"/>
      <c r="G24" s="61" t="s">
        <v>83</v>
      </c>
      <c r="H24" s="61"/>
      <c r="I24" s="61"/>
      <c r="J24" s="61" t="s">
        <v>84</v>
      </c>
      <c r="K24" s="61"/>
      <c r="L24" s="61"/>
      <c r="M24" s="61" t="s">
        <v>85</v>
      </c>
      <c r="N24" s="61"/>
      <c r="O24" s="61"/>
      <c r="P24" s="55" t="s">
        <v>13</v>
      </c>
      <c r="Q24" s="55"/>
      <c r="R24" s="6"/>
    </row>
    <row r="25" spans="2:20" ht="15" customHeight="1" x14ac:dyDescent="0.2">
      <c r="B25" s="5"/>
      <c r="C25" s="32" t="s">
        <v>17</v>
      </c>
      <c r="D25" s="60">
        <v>100</v>
      </c>
      <c r="E25" s="60"/>
      <c r="F25" s="60"/>
      <c r="G25" s="60">
        <v>100</v>
      </c>
      <c r="H25" s="60"/>
      <c r="I25" s="60"/>
      <c r="J25" s="60">
        <v>100</v>
      </c>
      <c r="K25" s="60"/>
      <c r="L25" s="60"/>
      <c r="M25" s="60">
        <v>100</v>
      </c>
      <c r="N25" s="60"/>
      <c r="O25" s="60"/>
      <c r="P25" s="153">
        <v>100</v>
      </c>
      <c r="Q25" s="154"/>
      <c r="R25" s="6"/>
    </row>
    <row r="26" spans="2:20" ht="15" customHeight="1" x14ac:dyDescent="0.2">
      <c r="B26" s="5"/>
      <c r="C26" s="33" t="s">
        <v>15</v>
      </c>
      <c r="D26" s="150">
        <v>2785.7</v>
      </c>
      <c r="E26" s="150"/>
      <c r="F26" s="150"/>
      <c r="G26" s="45"/>
      <c r="H26" s="45"/>
      <c r="I26" s="45"/>
      <c r="J26" s="45"/>
      <c r="K26" s="45"/>
      <c r="L26" s="45"/>
      <c r="M26" s="45"/>
      <c r="N26" s="45"/>
      <c r="O26" s="45"/>
      <c r="P26" s="155"/>
      <c r="Q26" s="156"/>
      <c r="R26" s="6"/>
    </row>
    <row r="27" spans="2:20" ht="15" customHeight="1" x14ac:dyDescent="0.2">
      <c r="B27" s="5"/>
      <c r="C27" s="33" t="s">
        <v>35</v>
      </c>
      <c r="D27" s="157">
        <v>33</v>
      </c>
      <c r="E27" s="158"/>
      <c r="F27" s="159"/>
      <c r="G27" s="45"/>
      <c r="H27" s="45"/>
      <c r="I27" s="45"/>
      <c r="J27" s="45"/>
      <c r="K27" s="45"/>
      <c r="L27" s="45"/>
      <c r="M27" s="45"/>
      <c r="N27" s="45"/>
      <c r="O27" s="45"/>
      <c r="P27" s="37"/>
      <c r="Q27" s="38"/>
      <c r="R27" s="6"/>
    </row>
    <row r="28" spans="2:20" x14ac:dyDescent="0.2">
      <c r="B28" s="5"/>
      <c r="C28" s="33" t="s">
        <v>28</v>
      </c>
      <c r="D28" s="139">
        <f>D26/D27</f>
        <v>84.415151515151507</v>
      </c>
      <c r="E28" s="139"/>
      <c r="F28" s="139"/>
      <c r="G28" s="139" t="e">
        <f>G26/G27</f>
        <v>#DIV/0!</v>
      </c>
      <c r="H28" s="139"/>
      <c r="I28" s="139"/>
      <c r="J28" s="139" t="e">
        <f>J26/J27</f>
        <v>#DIV/0!</v>
      </c>
      <c r="K28" s="139"/>
      <c r="L28" s="139"/>
      <c r="M28" s="139" t="e">
        <f>M26/M27</f>
        <v>#DIV/0!</v>
      </c>
      <c r="N28" s="139"/>
      <c r="O28" s="139"/>
      <c r="P28" s="151" t="e">
        <f>AVERAGE(D28:O28)</f>
        <v>#DIV/0!</v>
      </c>
      <c r="Q28" s="152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49"/>
      <c r="J31" s="149"/>
      <c r="K31" s="149"/>
      <c r="L31" s="149"/>
      <c r="M31" s="149"/>
      <c r="N31" s="149"/>
      <c r="O31" s="149"/>
      <c r="P31" s="149"/>
      <c r="Q31" s="149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142" t="s">
        <v>20</v>
      </c>
      <c r="D42" s="143"/>
      <c r="E42" s="143"/>
      <c r="F42" s="143"/>
      <c r="G42" s="143"/>
      <c r="H42" s="143"/>
      <c r="I42" s="143"/>
      <c r="J42" s="143"/>
      <c r="K42" s="98" t="s">
        <v>72</v>
      </c>
      <c r="L42" s="99"/>
      <c r="M42" s="99"/>
      <c r="N42" s="99"/>
      <c r="O42" s="99"/>
      <c r="P42" s="99"/>
      <c r="Q42" s="100"/>
      <c r="R42" s="6"/>
    </row>
    <row r="43" spans="2:18" ht="28.5" customHeight="1" thickBot="1" x14ac:dyDescent="0.25">
      <c r="B43" s="5"/>
      <c r="C43" s="30"/>
      <c r="D43" s="31" t="s">
        <v>74</v>
      </c>
      <c r="E43" s="147" t="s">
        <v>75</v>
      </c>
      <c r="F43" s="147"/>
      <c r="G43" s="147"/>
      <c r="H43" s="147"/>
      <c r="I43" s="147"/>
      <c r="J43" s="148"/>
      <c r="K43" s="2"/>
      <c r="L43" s="3"/>
      <c r="M43" s="3"/>
      <c r="N43" s="3"/>
      <c r="O43" s="3"/>
      <c r="P43" s="3"/>
      <c r="Q43" s="4"/>
      <c r="R43" s="6"/>
    </row>
    <row r="44" spans="2:18" ht="224.25" customHeight="1" thickBot="1" x14ac:dyDescent="0.25">
      <c r="B44" s="5"/>
      <c r="C44" s="13" t="s">
        <v>18</v>
      </c>
      <c r="D44" s="39" t="s">
        <v>95</v>
      </c>
      <c r="E44" s="144" t="s">
        <v>96</v>
      </c>
      <c r="F44" s="145"/>
      <c r="G44" s="145"/>
      <c r="H44" s="145"/>
      <c r="I44" s="145"/>
      <c r="J44" s="146"/>
      <c r="K44" s="140"/>
      <c r="L44" s="140"/>
      <c r="M44" s="140"/>
      <c r="N44" s="140"/>
      <c r="O44" s="140"/>
      <c r="P44" s="140"/>
      <c r="Q44" s="141"/>
      <c r="R44" s="6"/>
    </row>
    <row r="45" spans="2:18" ht="129" customHeight="1" thickBot="1" x14ac:dyDescent="0.25">
      <c r="B45" s="5"/>
      <c r="C45" s="14" t="s">
        <v>19</v>
      </c>
      <c r="D45" s="39"/>
      <c r="E45" s="144"/>
      <c r="F45" s="145"/>
      <c r="G45" s="145"/>
      <c r="H45" s="145"/>
      <c r="I45" s="145"/>
      <c r="J45" s="146"/>
      <c r="K45" s="140"/>
      <c r="L45" s="140"/>
      <c r="M45" s="140"/>
      <c r="N45" s="140"/>
      <c r="O45" s="140"/>
      <c r="P45" s="140"/>
      <c r="Q45" s="141"/>
      <c r="R45" s="6"/>
    </row>
    <row r="46" spans="2:18" ht="123" customHeight="1" thickBot="1" x14ac:dyDescent="0.25">
      <c r="B46" s="5"/>
      <c r="C46" s="15" t="s">
        <v>63</v>
      </c>
      <c r="D46" s="39"/>
      <c r="E46" s="144"/>
      <c r="F46" s="145"/>
      <c r="G46" s="145"/>
      <c r="H46" s="145"/>
      <c r="I46" s="145"/>
      <c r="J46" s="146"/>
      <c r="K46" s="140"/>
      <c r="L46" s="140"/>
      <c r="M46" s="140"/>
      <c r="N46" s="140"/>
      <c r="O46" s="140"/>
      <c r="P46" s="140"/>
      <c r="Q46" s="141"/>
      <c r="R46" s="6"/>
    </row>
    <row r="47" spans="2:18" ht="144" customHeight="1" thickBot="1" x14ac:dyDescent="0.25">
      <c r="B47" s="5"/>
      <c r="C47" s="14" t="s">
        <v>94</v>
      </c>
      <c r="D47" s="39"/>
      <c r="E47" s="144"/>
      <c r="F47" s="145"/>
      <c r="G47" s="145"/>
      <c r="H47" s="145"/>
      <c r="I47" s="145"/>
      <c r="J47" s="146"/>
      <c r="K47" s="140"/>
      <c r="L47" s="140"/>
      <c r="M47" s="140"/>
      <c r="N47" s="140"/>
      <c r="O47" s="140"/>
      <c r="P47" s="140"/>
      <c r="Q47" s="141"/>
      <c r="R47" s="6"/>
    </row>
    <row r="48" spans="2:18" x14ac:dyDescent="0.2">
      <c r="B48" s="5"/>
      <c r="R48" s="6"/>
    </row>
    <row r="49" spans="2:18" ht="13.5" thickBot="1" x14ac:dyDescent="0.25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</row>
    <row r="91" spans="3:21" ht="28.5" customHeight="1" x14ac:dyDescent="0.2"/>
    <row r="94" spans="3:21" ht="13.5" thickBot="1" x14ac:dyDescent="0.25"/>
    <row r="95" spans="3:21" ht="13.5" thickBot="1" x14ac:dyDescent="0.25">
      <c r="C95" s="19" t="s">
        <v>37</v>
      </c>
      <c r="D95" s="20"/>
      <c r="H95" s="28" t="s">
        <v>21</v>
      </c>
      <c r="I95" s="28" t="s">
        <v>23</v>
      </c>
      <c r="J95" s="28" t="s">
        <v>65</v>
      </c>
      <c r="U95" s="21" t="s">
        <v>29</v>
      </c>
    </row>
    <row r="96" spans="3:21" ht="38.25" x14ac:dyDescent="0.2">
      <c r="C96" s="22" t="s">
        <v>44</v>
      </c>
      <c r="D96" s="23"/>
      <c r="H96" s="29" t="s">
        <v>4</v>
      </c>
      <c r="I96" s="29" t="s">
        <v>7</v>
      </c>
      <c r="J96" s="29" t="s">
        <v>66</v>
      </c>
      <c r="M96" s="138"/>
      <c r="N96" s="138"/>
    </row>
    <row r="97" spans="3:14" ht="25.5" x14ac:dyDescent="0.2">
      <c r="C97" s="22" t="s">
        <v>45</v>
      </c>
      <c r="D97" s="23"/>
      <c r="H97" s="29" t="s">
        <v>71</v>
      </c>
      <c r="I97" s="29" t="s">
        <v>24</v>
      </c>
      <c r="J97" s="29" t="s">
        <v>67</v>
      </c>
      <c r="M97" s="120"/>
      <c r="N97" s="120"/>
    </row>
    <row r="98" spans="3:14" ht="38.25" x14ac:dyDescent="0.2">
      <c r="C98" s="22" t="s">
        <v>46</v>
      </c>
      <c r="D98" s="23"/>
      <c r="H98" s="29" t="s">
        <v>5</v>
      </c>
      <c r="I98" s="29" t="s">
        <v>8</v>
      </c>
      <c r="J98" s="29" t="s">
        <v>68</v>
      </c>
      <c r="M98" s="120"/>
      <c r="N98" s="120"/>
    </row>
    <row r="99" spans="3:14" x14ac:dyDescent="0.2">
      <c r="C99" s="22" t="s">
        <v>47</v>
      </c>
      <c r="D99" s="23"/>
      <c r="H99" s="29"/>
      <c r="I99" s="29" t="s">
        <v>70</v>
      </c>
      <c r="J99" s="29" t="s">
        <v>69</v>
      </c>
      <c r="M99" s="120"/>
      <c r="N99" s="120"/>
    </row>
    <row r="100" spans="3:14" ht="38.25" x14ac:dyDescent="0.2">
      <c r="C100" s="22" t="s">
        <v>48</v>
      </c>
      <c r="D100" s="23"/>
      <c r="H100" s="29"/>
      <c r="I100" s="29" t="s">
        <v>9</v>
      </c>
      <c r="J100" s="29" t="s">
        <v>73</v>
      </c>
      <c r="M100" s="120"/>
      <c r="N100" s="120"/>
    </row>
    <row r="101" spans="3:14" ht="25.5" x14ac:dyDescent="0.2">
      <c r="C101" s="22" t="s">
        <v>49</v>
      </c>
      <c r="D101" s="23"/>
      <c r="H101" s="29"/>
      <c r="I101" s="29" t="s">
        <v>10</v>
      </c>
      <c r="J101" s="29"/>
      <c r="M101" s="120"/>
      <c r="N101" s="120"/>
    </row>
    <row r="102" spans="3:14" ht="25.5" x14ac:dyDescent="0.2">
      <c r="C102" s="22" t="s">
        <v>50</v>
      </c>
      <c r="D102" s="23"/>
      <c r="M102" s="138"/>
      <c r="N102" s="138"/>
    </row>
    <row r="103" spans="3:14" ht="66" customHeight="1" x14ac:dyDescent="0.2">
      <c r="C103" s="22" t="s">
        <v>51</v>
      </c>
      <c r="D103" s="23"/>
      <c r="M103" s="137"/>
      <c r="N103" s="137"/>
    </row>
    <row r="104" spans="3:14" x14ac:dyDescent="0.2">
      <c r="C104" s="22" t="s">
        <v>36</v>
      </c>
      <c r="D104" s="23"/>
    </row>
    <row r="105" spans="3:14" ht="38.25" x14ac:dyDescent="0.2">
      <c r="C105" s="22" t="s">
        <v>52</v>
      </c>
      <c r="D105" s="23"/>
    </row>
    <row r="106" spans="3:14" ht="25.5" x14ac:dyDescent="0.2">
      <c r="C106" s="22" t="s">
        <v>53</v>
      </c>
      <c r="D106" s="23"/>
    </row>
    <row r="107" spans="3:14" ht="38.25" x14ac:dyDescent="0.2">
      <c r="C107" s="22" t="s">
        <v>54</v>
      </c>
      <c r="D107" s="23"/>
    </row>
    <row r="108" spans="3:14" x14ac:dyDescent="0.2">
      <c r="C108" s="22" t="s">
        <v>39</v>
      </c>
      <c r="D108" s="24"/>
    </row>
    <row r="109" spans="3:14" x14ac:dyDescent="0.2">
      <c r="C109" s="22" t="s">
        <v>38</v>
      </c>
      <c r="D109" s="25"/>
    </row>
    <row r="110" spans="3:14" ht="25.5" x14ac:dyDescent="0.2">
      <c r="C110" s="22" t="s">
        <v>55</v>
      </c>
      <c r="D110" s="24"/>
    </row>
    <row r="112" spans="3:14" ht="6.75" customHeight="1" x14ac:dyDescent="0.2"/>
    <row r="113" spans="3:3" ht="15" customHeight="1" x14ac:dyDescent="0.2">
      <c r="C113" s="26" t="s">
        <v>29</v>
      </c>
    </row>
    <row r="114" spans="3:3" ht="18.75" customHeight="1" x14ac:dyDescent="0.2">
      <c r="C114" s="26" t="s">
        <v>32</v>
      </c>
    </row>
    <row r="115" spans="3:3" ht="15" customHeight="1" x14ac:dyDescent="0.2">
      <c r="C115" s="26" t="s">
        <v>40</v>
      </c>
    </row>
    <row r="116" spans="3:3" ht="11.25" customHeight="1" x14ac:dyDescent="0.2">
      <c r="C116" s="26" t="s">
        <v>30</v>
      </c>
    </row>
    <row r="117" spans="3:3" ht="16.5" customHeight="1" x14ac:dyDescent="0.2">
      <c r="C117" s="26" t="s">
        <v>31</v>
      </c>
    </row>
    <row r="118" spans="3:3" ht="12" customHeight="1" x14ac:dyDescent="0.2">
      <c r="C118" s="26" t="s">
        <v>33</v>
      </c>
    </row>
    <row r="119" spans="3:3" ht="25.5" customHeight="1" x14ac:dyDescent="0.2">
      <c r="C119" s="26" t="s">
        <v>34</v>
      </c>
    </row>
    <row r="120" spans="3:3" ht="27.75" customHeight="1" x14ac:dyDescent="0.2">
      <c r="C120" s="26" t="s">
        <v>41</v>
      </c>
    </row>
    <row r="121" spans="3:3" ht="36.75" customHeight="1" x14ac:dyDescent="0.2">
      <c r="C121" s="27" t="s">
        <v>42</v>
      </c>
    </row>
    <row r="122" spans="3:3" x14ac:dyDescent="0.2">
      <c r="C122" s="26" t="s">
        <v>43</v>
      </c>
    </row>
  </sheetData>
  <mergeCells count="81">
    <mergeCell ref="J27:L27"/>
    <mergeCell ref="E15:G15"/>
    <mergeCell ref="D25:F25"/>
    <mergeCell ref="I31:Q31"/>
    <mergeCell ref="D26:F26"/>
    <mergeCell ref="P28:Q28"/>
    <mergeCell ref="M26:O26"/>
    <mergeCell ref="M27:O27"/>
    <mergeCell ref="P25:Q26"/>
    <mergeCell ref="P24:Q24"/>
    <mergeCell ref="D24:F24"/>
    <mergeCell ref="G24:I24"/>
    <mergeCell ref="M28:O28"/>
    <mergeCell ref="D27:F27"/>
    <mergeCell ref="D28:F28"/>
    <mergeCell ref="G27:I27"/>
    <mergeCell ref="G28:I28"/>
    <mergeCell ref="M97:N97"/>
    <mergeCell ref="K44:Q44"/>
    <mergeCell ref="C42:J42"/>
    <mergeCell ref="K42:Q42"/>
    <mergeCell ref="K47:Q47"/>
    <mergeCell ref="E47:J47"/>
    <mergeCell ref="K45:Q45"/>
    <mergeCell ref="E45:J45"/>
    <mergeCell ref="K46:Q46"/>
    <mergeCell ref="M96:N96"/>
    <mergeCell ref="E46:J46"/>
    <mergeCell ref="E43:J43"/>
    <mergeCell ref="E44:J44"/>
    <mergeCell ref="J28:L28"/>
    <mergeCell ref="M103:N103"/>
    <mergeCell ref="M98:N98"/>
    <mergeCell ref="M99:N99"/>
    <mergeCell ref="M100:N100"/>
    <mergeCell ref="M101:N101"/>
    <mergeCell ref="M102:N102"/>
    <mergeCell ref="O2:R2"/>
    <mergeCell ref="L9:Q10"/>
    <mergeCell ref="B6:R6"/>
    <mergeCell ref="D9:I9"/>
    <mergeCell ref="D8:I8"/>
    <mergeCell ref="E2:N4"/>
    <mergeCell ref="B2:D4"/>
    <mergeCell ref="B5:R5"/>
    <mergeCell ref="L8:Q8"/>
    <mergeCell ref="C7:Q7"/>
    <mergeCell ref="J8:K8"/>
    <mergeCell ref="J9:K10"/>
    <mergeCell ref="D10:I10"/>
    <mergeCell ref="E12:F12"/>
    <mergeCell ref="M12:O12"/>
    <mergeCell ref="S13:S14"/>
    <mergeCell ref="C12:D12"/>
    <mergeCell ref="M13:O14"/>
    <mergeCell ref="K12:L12"/>
    <mergeCell ref="C13:D14"/>
    <mergeCell ref="E13:F14"/>
    <mergeCell ref="P12:Q12"/>
    <mergeCell ref="P13:Q14"/>
    <mergeCell ref="G12:H12"/>
    <mergeCell ref="K13:L14"/>
    <mergeCell ref="I12:J12"/>
    <mergeCell ref="G13:H14"/>
    <mergeCell ref="I13:J14"/>
    <mergeCell ref="C16:C18"/>
    <mergeCell ref="F17:G17"/>
    <mergeCell ref="J26:L26"/>
    <mergeCell ref="F18:G18"/>
    <mergeCell ref="D16:E16"/>
    <mergeCell ref="D17:E17"/>
    <mergeCell ref="B20:R20"/>
    <mergeCell ref="C23:Q23"/>
    <mergeCell ref="D18:E18"/>
    <mergeCell ref="F16:G16"/>
    <mergeCell ref="G25:I25"/>
    <mergeCell ref="J25:L25"/>
    <mergeCell ref="J24:L24"/>
    <mergeCell ref="M24:O24"/>
    <mergeCell ref="M25:O25"/>
    <mergeCell ref="G26:I26"/>
  </mergeCells>
  <dataValidations xWindow="573" yWindow="592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P25 D25 G25 J25 M25"/>
    <dataValidation allowBlank="1" showInputMessage="1" showErrorMessage="1" prompt="Identifique el valor registrado en el numerador de la fórmula de cálculo" sqref="J26 M26 G26 D26"/>
    <dataValidation allowBlank="1" showInputMessage="1" showErrorMessage="1" prompt="Identifique el valor registrado en el denominador de la fórmula de cálculo" sqref="E15 G27 J27 M27"/>
    <dataValidation allowBlank="1" showInputMessage="1" showErrorMessage="1" prompt="Identifique el resultado del indicador en la medición desarrollada" sqref="M28 D28 G28 J28"/>
    <dataValidation allowBlank="1" showInputMessage="1" showErrorMessage="1" prompt="Realice un pequeño análisis, acerca del cumplimiento o incumplimiento del indicador, identificando los factores que fueron relevantes en el resultado del indicador." sqref="C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Cumplimiento de planes</vt:lpstr>
      <vt:lpstr>'Cumplimiento de planes'!Área_de_impresión</vt:lpstr>
      <vt:lpstr>Fuente_indicador</vt:lpstr>
      <vt:lpstr>Periodicidad</vt:lpstr>
      <vt:lpstr>'Cumplimiento de planes'!Tipo_indicador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BORIS JOSE RODRIGUEZ GONZALEZ</cp:lastModifiedBy>
  <cp:lastPrinted>2019-06-13T15:10:20Z</cp:lastPrinted>
  <dcterms:created xsi:type="dcterms:W3CDTF">2013-03-27T13:59:56Z</dcterms:created>
  <dcterms:modified xsi:type="dcterms:W3CDTF">2025-05-09T14:50:59Z</dcterms:modified>
</cp:coreProperties>
</file>