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bjrodriguez\Documents\CB\Boris Jose R_G\2024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62913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<sst xmlns="http://schemas.openxmlformats.org/spreadsheetml/2006/main" count="290" uniqueCount="129">
  <si>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</si>
  <si>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</si>
  <si>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</si>
  <si>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</si>
  <si>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</si>
  <si>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</si>
  <si>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</si>
  <si>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</si>
  <si>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</si>
  <si>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</si>
  <si>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</si>
  <si>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</si>
  <si>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</si>
  <si>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</si>
  <si>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</si>
  <si>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</si>
  <si>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</si>
  <si>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</si>
  <si>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</si>
  <si>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</si>
  <si>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</si>
  <si>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</si>
  <si>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</si>
  <si>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</si>
  <si>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</si>
  <si>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</si>
  <si>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</si>
  <si>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</si>
  <si>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</si>
  <si>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</si>
  <si>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</si>
  <si>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</si>
  <si>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</si>
  <si>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</si>
  <si>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</si>
  <si>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</si>
  <si>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</si>
  <si>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</si>
  <si>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</si>
  <si>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</si>
  <si>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</si>
  <si>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</si>
  <si>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</si>
  <si>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</si>
  <si>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</si>
  <si>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</si>
  <si>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</si>
  <si>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</si>
  <si>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</si>
  <si>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</si>
  <si>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</si>
  <si>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</si>
  <si>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</si>
  <si>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</si>
  <si>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</si>
  <si>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</si>
  <si>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</si>
  <si>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</si>
  <si>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</si>
  <si>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</si>
  <si>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</si>
  <si>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</si>
  <si>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</si>
  <si>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</si>
  <si>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</si>
  <si>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</si>
  <si>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</si>
  <si>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</si>
  <si>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</si>
  <si>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</si>
  <si>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</si>
  <si>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</si>
  <si>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</si>
  <si>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</si>
  <si>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</si>
  <si>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</si>
  <si>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</si>
  <si>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</si>
  <si>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</si>
  <si>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</si>
  <si>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</si>
  <si>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</si>
  <si>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</si>
  <si>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</si>
  <si>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</si>
  <si>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</si>
  <si>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</si>
  <si>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</si>
  <si>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</si>
  <si>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</si>
  <si>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</si>
  <si>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</si>
  <si>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</si>
  <si>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</si>
  <si>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</si>
  <si>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</si>
  <si>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</si>
  <si>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</si>
  <si>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</si>
  <si>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</si>
  <si>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</si>
  <si>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</si>
  <si>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</si>
  <si>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</si>
  <si>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</si>
  <si>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</si>
  <si>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</si>
  <si>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</si>
  <si>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</si>
  <si>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</si>
  <si>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</si>
  <si>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</si>
  <si>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</si>
  <si>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</si>
  <si>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</si>
  <si>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</si>
  <si>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</si>
  <si>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</si>
  <si>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</si>
  <si>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</si>
  <si>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</si>
  <si>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ANÁLISIS DE RESULTADOS 4:</t>
  </si>
  <si>
    <t>910 minutos</t>
  </si>
  <si>
    <t>2 abril de 2024</t>
  </si>
  <si>
    <t>Se hicieron las publicaciones según las solicitadas, discriminadas asi:
Proyectos de Acuerdo primer debate 258 
Proyectos de acuerdo segundo debate 6
Informes de gestion 1
Fé de erratas 1
Resoluciones 4
En total 270 publicaciones del primer tirmestre del año 2024</t>
  </si>
  <si>
    <t xml:space="preserve">Durante el primer trimestre se transcribió y corrigió estilo a 11 Actas de sesiones plenarias                                                                               Factor: 1. Las dos funcionarias del proceso disfrutaron período de vacaciones. durante el mes de enero. 2. En el proceso a partir de febrero la funcionaria de apoyo es trasladada a otro proceso.     
La Secretaría General a través de la Dirección Administrativa y la Dirección Financiera siguen gestionando proceso de contratación para la sistematización del proceso. A partir del mes de marzo de 2023 la funcionaria de apoyo al proceso es trasladada del proceso relatoría a otro proceso de la Secretaría General. Durante los días 13,14,15 y 16, inicia taller de socialización sobre el nuevo sistema de grabación y desgrabación.                                                                                                                                                            </t>
  </si>
  <si>
    <t>En el mes de enero se transcribió, corrigió estilo y revisó 1 acta de sesión Plenaria. Total de tiempo trascrito: 290 minutos. Factor: Disfrute de vacaciones de la relatora Alicia González del 02 al 23 de enero inclusive.</t>
  </si>
  <si>
    <t>En Febrero se transcriben corrige estilo y se revisan 4 actas de sesión Plenaria. Total tiempo de transcripción de actas literales 1.128 minutos. Factor: Disfrute de vacaciones de la relatora Patricia Rodríguez quien a su retorno fue trasladada aa otro proceso de la Secretaría General.</t>
  </si>
  <si>
    <t xml:space="preserve">En Marzo se transcriben, corrige estilo y se revisan 6 actas. Total tiempo de transcripción 791 minutos.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</si>
</sst>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7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14" fontId="4" fillId="0" borderId="70" xfId="0" applyNumberFormat="1" applyFont="1" applyBorder="1" applyAlignment="1" applyProtection="1">
      <alignment horizontal="center" vertical="center" wrapText="1"/>
      <protection locked="0"/>
    </xf>
    <xf numFmtId="14" fontId="23" fillId="0" borderId="70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4" fillId="0" borderId="1" xfId="48" applyNumberForma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4" fontId="4" fillId="0" borderId="69" xfId="48" applyNumberFormat="1" applyBorder="1" applyAlignment="1" applyProtection="1">
      <alignment horizontal="left" vertical="center" wrapText="1"/>
      <protection locked="0"/>
    </xf>
    <xf numFmtId="0" fontId="31" fillId="0" borderId="69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1" fillId="0" borderId="20" xfId="0" applyFont="1" applyBorder="1" applyAlignment="1" applyProtection="1">
      <alignment vertical="center" wrapText="1"/>
      <protection locked="0"/>
    </xf>
    <xf numFmtId="0" fontId="31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505264"/>
        <c:axId val="-38504176"/>
      </c:barChart>
      <c:catAx>
        <c:axId val="-385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504176"/>
        <c:crosses val="autoZero"/>
        <c:auto val="1"/>
        <c:lblAlgn val="ctr"/>
        <c:lblOffset val="100"/>
        <c:noMultiLvlLbl val="0"/>
      </c:catAx>
      <c:valAx>
        <c:axId val="-38504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3850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50498960"/>
        <c:axId val="-1950502768"/>
      </c:barChart>
      <c:catAx>
        <c:axId val="-19504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02768"/>
        <c:crosses val="autoZero"/>
        <c:auto val="1"/>
        <c:lblAlgn val="ctr"/>
        <c:lblOffset val="100"/>
        <c:noMultiLvlLbl val="0"/>
      </c:catAx>
      <c:valAx>
        <c:axId val="-1950502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95049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494</c:v>
                </c:pt>
                <c:pt idx="1">
                  <c:v>1128</c:v>
                </c:pt>
                <c:pt idx="2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50501680"/>
        <c:axId val="-1950500592"/>
      </c:lineChart>
      <c:catAx>
        <c:axId val="-19505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50500592"/>
        <c:crosses val="autoZero"/>
        <c:auto val="1"/>
        <c:lblAlgn val="ctr"/>
        <c:lblOffset val="100"/>
        <c:noMultiLvlLbl val="0"/>
      </c:catAx>
      <c:valAx>
        <c:axId val="-19505005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9505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E1" sqref="E1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9"/>
      <c r="C2" s="180"/>
      <c r="D2" s="181"/>
      <c r="E2" s="184" t="s">
        <v>76</v>
      </c>
      <c r="F2" s="185"/>
      <c r="G2" s="185"/>
      <c r="H2" s="185"/>
      <c r="I2" s="185"/>
      <c r="J2" s="185"/>
      <c r="K2" s="185"/>
      <c r="L2" s="185"/>
      <c r="M2" s="185"/>
      <c r="N2" s="186"/>
      <c r="O2" s="193" t="s">
        <v>75</v>
      </c>
      <c r="P2" s="193"/>
      <c r="Q2" s="193"/>
      <c r="R2" s="193"/>
    </row>
    <row r="3" spans="2:18" ht="24.75" customHeight="1" x14ac:dyDescent="0.2">
      <c r="B3" s="182"/>
      <c r="C3" s="76"/>
      <c r="D3" s="183"/>
      <c r="E3" s="187"/>
      <c r="F3" s="188"/>
      <c r="G3" s="188"/>
      <c r="H3" s="188"/>
      <c r="I3" s="188"/>
      <c r="J3" s="188"/>
      <c r="K3" s="188"/>
      <c r="L3" s="188"/>
      <c r="M3" s="188"/>
      <c r="N3" s="189"/>
      <c r="O3" s="193" t="s">
        <v>71</v>
      </c>
      <c r="P3" s="193"/>
      <c r="Q3" s="193"/>
      <c r="R3" s="193"/>
    </row>
    <row r="4" spans="2:18" ht="24.75" customHeight="1" thickBot="1" x14ac:dyDescent="0.25">
      <c r="B4" s="182"/>
      <c r="C4" s="76"/>
      <c r="D4" s="183"/>
      <c r="E4" s="190"/>
      <c r="F4" s="191"/>
      <c r="G4" s="191"/>
      <c r="H4" s="191"/>
      <c r="I4" s="191"/>
      <c r="J4" s="191"/>
      <c r="K4" s="191"/>
      <c r="L4" s="191"/>
      <c r="M4" s="191"/>
      <c r="N4" s="192"/>
      <c r="O4" s="193" t="s">
        <v>72</v>
      </c>
      <c r="P4" s="193"/>
      <c r="Q4" s="193"/>
      <c r="R4" s="193"/>
    </row>
    <row r="5" spans="2:18" ht="13.5" thickBot="1" x14ac:dyDescent="0.25">
      <c r="B5" s="194" t="s">
        <v>119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6"/>
      <c r="R5" s="197"/>
    </row>
    <row r="6" spans="2:18" ht="15" customHeight="1" thickBot="1" x14ac:dyDescent="0.25">
      <c r="B6" s="91" t="s"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18" ht="13.5" thickBot="1" x14ac:dyDescent="0.25">
      <c r="B7" s="40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41"/>
    </row>
    <row r="8" spans="2:18" ht="23.25" customHeight="1" thickBot="1" x14ac:dyDescent="0.25">
      <c r="B8" s="40"/>
      <c r="C8" s="7" t="s">
        <v>51</v>
      </c>
      <c r="D8" s="199" t="s">
        <v>43</v>
      </c>
      <c r="E8" s="200"/>
      <c r="F8" s="200"/>
      <c r="G8" s="200"/>
      <c r="H8" s="200"/>
      <c r="I8" s="201"/>
      <c r="J8" s="202" t="s">
        <v>47</v>
      </c>
      <c r="K8" s="203"/>
      <c r="L8" s="204" t="s">
        <v>92</v>
      </c>
      <c r="M8" s="205"/>
      <c r="N8" s="205"/>
      <c r="O8" s="205"/>
      <c r="P8" s="205"/>
      <c r="Q8" s="206"/>
      <c r="R8" s="41"/>
    </row>
    <row r="9" spans="2:18" ht="23.25" customHeight="1" thickBot="1" x14ac:dyDescent="0.25">
      <c r="B9" s="40"/>
      <c r="C9" s="7" t="s">
        <v>50</v>
      </c>
      <c r="D9" s="166" t="s">
        <v>120</v>
      </c>
      <c r="E9" s="167"/>
      <c r="F9" s="167"/>
      <c r="G9" s="167"/>
      <c r="H9" s="167"/>
      <c r="I9" s="168"/>
      <c r="J9" s="169" t="s">
        <v>48</v>
      </c>
      <c r="K9" s="170"/>
      <c r="L9" s="173" t="s">
        <v>93</v>
      </c>
      <c r="M9" s="174"/>
      <c r="N9" s="174"/>
      <c r="O9" s="174"/>
      <c r="P9" s="174"/>
      <c r="Q9" s="175"/>
      <c r="R9" s="41"/>
    </row>
    <row r="10" spans="2:18" ht="37.5" customHeight="1" thickBot="1" x14ac:dyDescent="0.25">
      <c r="B10" s="40"/>
      <c r="C10" s="7" t="s">
        <v>49</v>
      </c>
      <c r="D10" s="166" t="s">
        <v>94</v>
      </c>
      <c r="E10" s="167"/>
      <c r="F10" s="167"/>
      <c r="G10" s="167"/>
      <c r="H10" s="167"/>
      <c r="I10" s="168"/>
      <c r="J10" s="171"/>
      <c r="K10" s="172"/>
      <c r="L10" s="176"/>
      <c r="M10" s="177"/>
      <c r="N10" s="177"/>
      <c r="O10" s="177"/>
      <c r="P10" s="177"/>
      <c r="Q10" s="178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57" t="s">
        <v>14</v>
      </c>
      <c r="D12" s="158"/>
      <c r="E12" s="157" t="s">
        <v>52</v>
      </c>
      <c r="F12" s="159"/>
      <c r="G12" s="160" t="s">
        <v>1</v>
      </c>
      <c r="H12" s="161"/>
      <c r="I12" s="157" t="s">
        <v>3</v>
      </c>
      <c r="J12" s="159"/>
      <c r="K12" s="162" t="s">
        <v>6</v>
      </c>
      <c r="L12" s="163"/>
      <c r="M12" s="122" t="s">
        <v>2</v>
      </c>
      <c r="N12" s="164"/>
      <c r="O12" s="165"/>
      <c r="P12" s="136" t="s">
        <v>58</v>
      </c>
      <c r="Q12" s="137"/>
      <c r="R12" s="41"/>
    </row>
    <row r="13" spans="2:18" ht="15" customHeight="1" x14ac:dyDescent="0.2">
      <c r="B13" s="40"/>
      <c r="C13" s="138" t="s">
        <v>95</v>
      </c>
      <c r="D13" s="139"/>
      <c r="E13" s="142">
        <v>1</v>
      </c>
      <c r="F13" s="143"/>
      <c r="G13" s="145" t="s">
        <v>85</v>
      </c>
      <c r="H13" s="146"/>
      <c r="I13" s="138" t="s">
        <v>4</v>
      </c>
      <c r="J13" s="143"/>
      <c r="K13" s="145" t="s">
        <v>8</v>
      </c>
      <c r="L13" s="146"/>
      <c r="M13" s="149" t="s">
        <v>96</v>
      </c>
      <c r="N13" s="150"/>
      <c r="O13" s="151"/>
      <c r="P13" s="155" t="s">
        <v>60</v>
      </c>
      <c r="Q13" s="143"/>
      <c r="R13" s="41"/>
    </row>
    <row r="14" spans="2:18" ht="73.5" customHeight="1" thickBot="1" x14ac:dyDescent="0.25">
      <c r="B14" s="40"/>
      <c r="C14" s="140"/>
      <c r="D14" s="141"/>
      <c r="E14" s="140"/>
      <c r="F14" s="144"/>
      <c r="G14" s="147"/>
      <c r="H14" s="148"/>
      <c r="I14" s="140"/>
      <c r="J14" s="144"/>
      <c r="K14" s="147"/>
      <c r="L14" s="148"/>
      <c r="M14" s="152"/>
      <c r="N14" s="153"/>
      <c r="O14" s="154"/>
      <c r="P14" s="156"/>
      <c r="Q14" s="144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22" t="s">
        <v>11</v>
      </c>
      <c r="D16" s="125" t="s">
        <v>26</v>
      </c>
      <c r="E16" s="126"/>
      <c r="F16" s="127" t="s">
        <v>97</v>
      </c>
      <c r="G16" s="128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23"/>
      <c r="D17" s="129" t="s">
        <v>27</v>
      </c>
      <c r="E17" s="130"/>
      <c r="F17" s="96" t="s">
        <v>98</v>
      </c>
      <c r="G17" s="131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24"/>
      <c r="D18" s="132" t="s">
        <v>28</v>
      </c>
      <c r="E18" s="133"/>
      <c r="F18" s="134" t="s">
        <v>99</v>
      </c>
      <c r="G18" s="135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12" t="s">
        <v>24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15" t="s">
        <v>12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7"/>
      <c r="R23" s="41"/>
    </row>
    <row r="24" spans="2:20" ht="27" customHeight="1" thickBot="1" x14ac:dyDescent="0.25">
      <c r="B24" s="40"/>
      <c r="C24" s="44" t="s">
        <v>16</v>
      </c>
      <c r="D24" s="118" t="s">
        <v>77</v>
      </c>
      <c r="E24" s="119"/>
      <c r="F24" s="120"/>
      <c r="G24" s="121" t="s">
        <v>78</v>
      </c>
      <c r="H24" s="119"/>
      <c r="I24" s="120"/>
      <c r="J24" s="121" t="s">
        <v>79</v>
      </c>
      <c r="K24" s="119"/>
      <c r="L24" s="120"/>
      <c r="M24" s="121" t="s">
        <v>80</v>
      </c>
      <c r="N24" s="119"/>
      <c r="O24" s="120"/>
      <c r="P24" s="116" t="s">
        <v>13</v>
      </c>
      <c r="Q24" s="117"/>
      <c r="R24" s="41"/>
    </row>
    <row r="25" spans="2:20" ht="15" customHeight="1" x14ac:dyDescent="0.2">
      <c r="B25" s="40"/>
      <c r="C25" s="45" t="s">
        <v>17</v>
      </c>
      <c r="D25" s="107">
        <v>1</v>
      </c>
      <c r="E25" s="108"/>
      <c r="F25" s="109"/>
      <c r="G25" s="107">
        <v>1</v>
      </c>
      <c r="H25" s="108"/>
      <c r="I25" s="109"/>
      <c r="J25" s="107">
        <v>1</v>
      </c>
      <c r="K25" s="108"/>
      <c r="L25" s="109"/>
      <c r="M25" s="107">
        <v>1</v>
      </c>
      <c r="N25" s="108"/>
      <c r="O25" s="109"/>
      <c r="P25" s="110">
        <v>1</v>
      </c>
      <c r="Q25" s="111"/>
      <c r="R25" s="41"/>
    </row>
    <row r="26" spans="2:20" x14ac:dyDescent="0.2">
      <c r="B26" s="40"/>
      <c r="C26" s="46" t="s">
        <v>15</v>
      </c>
      <c r="D26" s="96">
        <v>270</v>
      </c>
      <c r="E26" s="97"/>
      <c r="F26" s="98"/>
      <c r="G26" s="99"/>
      <c r="H26" s="97"/>
      <c r="I26" s="98"/>
      <c r="J26" s="99"/>
      <c r="K26" s="97"/>
      <c r="L26" s="98"/>
      <c r="M26" s="99"/>
      <c r="N26" s="97"/>
      <c r="O26" s="98"/>
      <c r="P26" s="100">
        <f>SUM(D26:O26)</f>
        <v>270</v>
      </c>
      <c r="Q26" s="101"/>
      <c r="R26" s="41"/>
    </row>
    <row r="27" spans="2:20" ht="15.75" customHeight="1" x14ac:dyDescent="0.2">
      <c r="B27" s="40"/>
      <c r="C27" s="46" t="s">
        <v>31</v>
      </c>
      <c r="D27" s="96">
        <v>270</v>
      </c>
      <c r="E27" s="97"/>
      <c r="F27" s="98"/>
      <c r="G27" s="99"/>
      <c r="H27" s="97"/>
      <c r="I27" s="98"/>
      <c r="J27" s="99"/>
      <c r="K27" s="97"/>
      <c r="L27" s="98"/>
      <c r="M27" s="99"/>
      <c r="N27" s="97"/>
      <c r="O27" s="98"/>
      <c r="P27" s="100">
        <f>SUM(D27:O27)</f>
        <v>270</v>
      </c>
      <c r="Q27" s="101"/>
      <c r="R27" s="41"/>
    </row>
    <row r="28" spans="2:20" ht="15.75" customHeight="1" thickBot="1" x14ac:dyDescent="0.25">
      <c r="B28" s="40"/>
      <c r="C28" s="47" t="s">
        <v>29</v>
      </c>
      <c r="D28" s="102">
        <f>D26/D27</f>
        <v>1</v>
      </c>
      <c r="E28" s="103"/>
      <c r="F28" s="104"/>
      <c r="G28" s="102" t="e">
        <f>G26/G27</f>
        <v>#DIV/0!</v>
      </c>
      <c r="H28" s="103"/>
      <c r="I28" s="104"/>
      <c r="J28" s="102" t="e">
        <f>J26/J27</f>
        <v>#DIV/0!</v>
      </c>
      <c r="K28" s="103"/>
      <c r="L28" s="104"/>
      <c r="M28" s="102" t="e">
        <f>M26/M27</f>
        <v>#DIV/0!</v>
      </c>
      <c r="N28" s="103"/>
      <c r="O28" s="104"/>
      <c r="P28" s="105">
        <f>P26/P27</f>
        <v>1</v>
      </c>
      <c r="Q28" s="106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8"/>
      <c r="J31" s="88"/>
      <c r="K31" s="88"/>
      <c r="L31" s="88"/>
      <c r="M31" s="88"/>
      <c r="N31" s="88"/>
      <c r="O31" s="88"/>
      <c r="P31" s="88"/>
      <c r="Q31" s="88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9" t="s">
        <v>22</v>
      </c>
      <c r="D42" s="90"/>
      <c r="E42" s="90"/>
      <c r="F42" s="90"/>
      <c r="G42" s="90"/>
      <c r="H42" s="90"/>
      <c r="I42" s="90"/>
      <c r="J42" s="90"/>
      <c r="K42" s="91" t="s">
        <v>66</v>
      </c>
      <c r="L42" s="92"/>
      <c r="M42" s="92"/>
      <c r="N42" s="92"/>
      <c r="O42" s="92"/>
      <c r="P42" s="92"/>
      <c r="Q42" s="93"/>
      <c r="R42" s="41"/>
    </row>
    <row r="43" spans="2:18" ht="28.5" customHeight="1" thickBot="1" x14ac:dyDescent="0.25">
      <c r="B43" s="40"/>
      <c r="C43" s="49"/>
      <c r="D43" s="50" t="s">
        <v>68</v>
      </c>
      <c r="E43" s="94" t="s">
        <v>69</v>
      </c>
      <c r="F43" s="94"/>
      <c r="G43" s="94"/>
      <c r="H43" s="94"/>
      <c r="I43" s="94"/>
      <c r="J43" s="95"/>
      <c r="K43" s="51"/>
      <c r="L43" s="52"/>
      <c r="M43" s="52"/>
      <c r="N43" s="52"/>
      <c r="O43" s="52"/>
      <c r="P43" s="52"/>
      <c r="Q43" s="53"/>
      <c r="R43" s="41"/>
    </row>
    <row r="44" spans="2:18" ht="94.5" customHeight="1" thickBot="1" x14ac:dyDescent="0.25">
      <c r="B44" s="40"/>
      <c r="C44" s="14" t="s">
        <v>18</v>
      </c>
      <c r="D44" s="65" t="s">
        <v>123</v>
      </c>
      <c r="E44" s="77" t="s">
        <v>124</v>
      </c>
      <c r="F44" s="78"/>
      <c r="G44" s="78"/>
      <c r="H44" s="78"/>
      <c r="I44" s="78"/>
      <c r="J44" s="79"/>
      <c r="K44" s="80"/>
      <c r="L44" s="80"/>
      <c r="M44" s="80"/>
      <c r="N44" s="80"/>
      <c r="O44" s="80"/>
      <c r="P44" s="80"/>
      <c r="Q44" s="81"/>
      <c r="R44" s="41"/>
    </row>
    <row r="45" spans="2:18" ht="118.5" customHeight="1" thickBot="1" x14ac:dyDescent="0.25">
      <c r="B45" s="40"/>
      <c r="C45" s="14" t="s">
        <v>19</v>
      </c>
      <c r="D45" s="65"/>
      <c r="E45" s="77"/>
      <c r="F45" s="78"/>
      <c r="G45" s="78"/>
      <c r="H45" s="78"/>
      <c r="I45" s="78"/>
      <c r="J45" s="79"/>
      <c r="K45" s="80"/>
      <c r="L45" s="80"/>
      <c r="M45" s="80"/>
      <c r="N45" s="80"/>
      <c r="O45" s="80"/>
      <c r="P45" s="80"/>
      <c r="Q45" s="81"/>
      <c r="R45" s="41"/>
    </row>
    <row r="46" spans="2:18" ht="101.25" customHeight="1" thickBot="1" x14ac:dyDescent="0.25">
      <c r="B46" s="40"/>
      <c r="C46" s="14" t="s">
        <v>73</v>
      </c>
      <c r="D46" s="65"/>
      <c r="E46" s="82"/>
      <c r="F46" s="83"/>
      <c r="G46" s="83"/>
      <c r="H46" s="83"/>
      <c r="I46" s="83"/>
      <c r="J46" s="84"/>
      <c r="K46" s="80"/>
      <c r="L46" s="80"/>
      <c r="M46" s="80"/>
      <c r="N46" s="80"/>
      <c r="O46" s="80"/>
      <c r="P46" s="80"/>
      <c r="Q46" s="81"/>
      <c r="R46" s="41"/>
    </row>
    <row r="47" spans="2:18" ht="87" customHeight="1" thickBot="1" x14ac:dyDescent="0.25">
      <c r="B47" s="40"/>
      <c r="C47" s="14" t="s">
        <v>20</v>
      </c>
      <c r="D47" s="73"/>
      <c r="E47" s="85"/>
      <c r="F47" s="86"/>
      <c r="G47" s="86"/>
      <c r="H47" s="86"/>
      <c r="I47" s="86"/>
      <c r="J47" s="87"/>
      <c r="K47" s="80"/>
      <c r="L47" s="80"/>
      <c r="M47" s="80"/>
      <c r="N47" s="80"/>
      <c r="O47" s="80"/>
      <c r="P47" s="80"/>
      <c r="Q47" s="81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5"/>
      <c r="N96" s="75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6"/>
      <c r="N97" s="76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6"/>
      <c r="N98" s="76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6"/>
      <c r="N99" s="76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6"/>
      <c r="N100" s="76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6"/>
      <c r="N101" s="76"/>
    </row>
    <row r="102" spans="3:14" hidden="1" x14ac:dyDescent="0.2">
      <c r="C102" s="22" t="s">
        <v>41</v>
      </c>
      <c r="D102" s="23"/>
      <c r="M102" s="75"/>
      <c r="N102" s="75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6:E47 E44:J45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J27 G27 M27 D27"/>
    <dataValidation allowBlank="1" showInputMessage="1" showErrorMessage="1" prompt="Identifique el valor registrado en el numerador de la fórmula de cálculo" sqref="M26 J26 G26 P26:P27 D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zoomScale="85" zoomScaleNormal="85" zoomScaleSheetLayoutView="9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7"/>
      <c r="C2" s="228"/>
      <c r="D2" s="229"/>
      <c r="E2" s="207" t="s">
        <v>76</v>
      </c>
      <c r="F2" s="208"/>
      <c r="G2" s="208"/>
      <c r="H2" s="208"/>
      <c r="I2" s="208"/>
      <c r="J2" s="208"/>
      <c r="K2" s="208"/>
      <c r="L2" s="208"/>
      <c r="M2" s="208"/>
      <c r="N2" s="209"/>
      <c r="O2" s="226" t="s">
        <v>75</v>
      </c>
      <c r="P2" s="226"/>
      <c r="Q2" s="226"/>
      <c r="R2" s="226"/>
    </row>
    <row r="3" spans="2:18" ht="24.75" customHeight="1" x14ac:dyDescent="0.2">
      <c r="B3" s="230"/>
      <c r="C3" s="231"/>
      <c r="D3" s="232"/>
      <c r="E3" s="210"/>
      <c r="F3" s="211"/>
      <c r="G3" s="211"/>
      <c r="H3" s="211"/>
      <c r="I3" s="211"/>
      <c r="J3" s="211"/>
      <c r="K3" s="211"/>
      <c r="L3" s="211"/>
      <c r="M3" s="211"/>
      <c r="N3" s="212"/>
      <c r="O3" s="226" t="s">
        <v>71</v>
      </c>
      <c r="P3" s="226"/>
      <c r="Q3" s="226"/>
      <c r="R3" s="226"/>
    </row>
    <row r="4" spans="2:18" ht="24.75" customHeight="1" thickBot="1" x14ac:dyDescent="0.25">
      <c r="B4" s="230"/>
      <c r="C4" s="231"/>
      <c r="D4" s="232"/>
      <c r="E4" s="213"/>
      <c r="F4" s="214"/>
      <c r="G4" s="214"/>
      <c r="H4" s="214"/>
      <c r="I4" s="214"/>
      <c r="J4" s="214"/>
      <c r="K4" s="214"/>
      <c r="L4" s="214"/>
      <c r="M4" s="214"/>
      <c r="N4" s="215"/>
      <c r="O4" s="226" t="s">
        <v>72</v>
      </c>
      <c r="P4" s="226"/>
      <c r="Q4" s="226"/>
      <c r="R4" s="226"/>
    </row>
    <row r="5" spans="2:18" ht="13.5" thickBot="1" x14ac:dyDescent="0.25">
      <c r="B5" s="258" t="s">
        <v>119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  <c r="P5" s="260"/>
      <c r="Q5" s="260"/>
      <c r="R5" s="261"/>
    </row>
    <row r="6" spans="2:18" ht="15" customHeight="1" thickBot="1" x14ac:dyDescent="0.25">
      <c r="B6" s="233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5"/>
    </row>
    <row r="7" spans="2:18" ht="13.5" thickBot="1" x14ac:dyDescent="0.25">
      <c r="B7" s="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6"/>
    </row>
    <row r="8" spans="2:18" ht="23.25" customHeight="1" thickBot="1" x14ac:dyDescent="0.25">
      <c r="B8" s="5"/>
      <c r="C8" s="7" t="s">
        <v>51</v>
      </c>
      <c r="D8" s="199" t="s">
        <v>43</v>
      </c>
      <c r="E8" s="200"/>
      <c r="F8" s="200"/>
      <c r="G8" s="200"/>
      <c r="H8" s="200"/>
      <c r="I8" s="201"/>
      <c r="J8" s="202" t="s">
        <v>47</v>
      </c>
      <c r="K8" s="203"/>
      <c r="L8" s="204" t="s">
        <v>84</v>
      </c>
      <c r="M8" s="205"/>
      <c r="N8" s="205"/>
      <c r="O8" s="205"/>
      <c r="P8" s="205"/>
      <c r="Q8" s="206"/>
      <c r="R8" s="6"/>
    </row>
    <row r="9" spans="2:18" ht="23.25" customHeight="1" thickBot="1" x14ac:dyDescent="0.25">
      <c r="B9" s="5"/>
      <c r="C9" s="7" t="s">
        <v>50</v>
      </c>
      <c r="D9" s="166" t="s">
        <v>120</v>
      </c>
      <c r="E9" s="167"/>
      <c r="F9" s="167"/>
      <c r="G9" s="167"/>
      <c r="H9" s="167"/>
      <c r="I9" s="168"/>
      <c r="J9" s="169" t="s">
        <v>48</v>
      </c>
      <c r="K9" s="170"/>
      <c r="L9" s="173" t="s">
        <v>100</v>
      </c>
      <c r="M9" s="174"/>
      <c r="N9" s="174"/>
      <c r="O9" s="174"/>
      <c r="P9" s="174"/>
      <c r="Q9" s="175"/>
      <c r="R9" s="6"/>
    </row>
    <row r="10" spans="2:18" ht="45" customHeight="1" thickBot="1" x14ac:dyDescent="0.25">
      <c r="B10" s="5"/>
      <c r="C10" s="7" t="s">
        <v>49</v>
      </c>
      <c r="D10" s="166" t="s">
        <v>83</v>
      </c>
      <c r="E10" s="167"/>
      <c r="F10" s="167"/>
      <c r="G10" s="167"/>
      <c r="H10" s="167"/>
      <c r="I10" s="168"/>
      <c r="J10" s="171"/>
      <c r="K10" s="172"/>
      <c r="L10" s="176"/>
      <c r="M10" s="177"/>
      <c r="N10" s="177"/>
      <c r="O10" s="177"/>
      <c r="P10" s="177"/>
      <c r="Q10" s="1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7" t="s">
        <v>14</v>
      </c>
      <c r="D12" s="158"/>
      <c r="E12" s="157" t="s">
        <v>52</v>
      </c>
      <c r="F12" s="159"/>
      <c r="G12" s="160" t="s">
        <v>1</v>
      </c>
      <c r="H12" s="161"/>
      <c r="I12" s="157" t="s">
        <v>3</v>
      </c>
      <c r="J12" s="159"/>
      <c r="K12" s="162" t="s">
        <v>6</v>
      </c>
      <c r="L12" s="163"/>
      <c r="M12" s="122" t="s">
        <v>2</v>
      </c>
      <c r="N12" s="164"/>
      <c r="O12" s="165"/>
      <c r="P12" s="136" t="s">
        <v>58</v>
      </c>
      <c r="Q12" s="137"/>
      <c r="R12" s="6"/>
    </row>
    <row r="13" spans="2:18" ht="15" customHeight="1" x14ac:dyDescent="0.2">
      <c r="B13" s="5"/>
      <c r="C13" s="138" t="s">
        <v>101</v>
      </c>
      <c r="D13" s="143"/>
      <c r="E13" s="142">
        <v>1</v>
      </c>
      <c r="F13" s="143"/>
      <c r="G13" s="145" t="s">
        <v>85</v>
      </c>
      <c r="H13" s="146"/>
      <c r="I13" s="269" t="s">
        <v>4</v>
      </c>
      <c r="J13" s="223"/>
      <c r="K13" s="265" t="s">
        <v>8</v>
      </c>
      <c r="L13" s="266"/>
      <c r="M13" s="216" t="s">
        <v>86</v>
      </c>
      <c r="N13" s="217"/>
      <c r="O13" s="218"/>
      <c r="P13" s="222" t="s">
        <v>60</v>
      </c>
      <c r="Q13" s="223"/>
      <c r="R13" s="6"/>
    </row>
    <row r="14" spans="2:18" ht="79.5" customHeight="1" thickBot="1" x14ac:dyDescent="0.25">
      <c r="B14" s="5"/>
      <c r="C14" s="140"/>
      <c r="D14" s="144"/>
      <c r="E14" s="140"/>
      <c r="F14" s="144"/>
      <c r="G14" s="147"/>
      <c r="H14" s="148"/>
      <c r="I14" s="270"/>
      <c r="J14" s="225"/>
      <c r="K14" s="267"/>
      <c r="L14" s="268"/>
      <c r="M14" s="219"/>
      <c r="N14" s="220"/>
      <c r="O14" s="221"/>
      <c r="P14" s="224"/>
      <c r="Q14" s="22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22" t="s">
        <v>11</v>
      </c>
      <c r="D16" s="271" t="s">
        <v>26</v>
      </c>
      <c r="E16" s="272"/>
      <c r="F16" s="127" t="s">
        <v>89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3"/>
      <c r="D17" s="273" t="s">
        <v>27</v>
      </c>
      <c r="E17" s="274"/>
      <c r="F17" s="96" t="s">
        <v>88</v>
      </c>
      <c r="G17" s="13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4"/>
      <c r="D18" s="275" t="s">
        <v>28</v>
      </c>
      <c r="E18" s="276"/>
      <c r="F18" s="134" t="s">
        <v>87</v>
      </c>
      <c r="G18" s="13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8" t="s">
        <v>24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62" t="s">
        <v>12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4"/>
      <c r="R23" s="6"/>
    </row>
    <row r="24" spans="2:20" ht="27" customHeight="1" thickBot="1" x14ac:dyDescent="0.25">
      <c r="B24" s="5"/>
      <c r="C24" s="32" t="s">
        <v>16</v>
      </c>
      <c r="D24" s="118" t="s">
        <v>77</v>
      </c>
      <c r="E24" s="119"/>
      <c r="F24" s="278"/>
      <c r="G24" s="119" t="s">
        <v>78</v>
      </c>
      <c r="H24" s="119"/>
      <c r="I24" s="120"/>
      <c r="J24" s="121" t="s">
        <v>79</v>
      </c>
      <c r="K24" s="119"/>
      <c r="L24" s="120"/>
      <c r="M24" s="121" t="s">
        <v>80</v>
      </c>
      <c r="N24" s="119"/>
      <c r="O24" s="120"/>
      <c r="P24" s="263" t="s">
        <v>13</v>
      </c>
      <c r="Q24" s="264"/>
      <c r="R24" s="6"/>
    </row>
    <row r="25" spans="2:20" ht="15" customHeight="1" x14ac:dyDescent="0.2">
      <c r="B25" s="5"/>
      <c r="C25" s="33" t="s">
        <v>17</v>
      </c>
      <c r="D25" s="107">
        <v>1</v>
      </c>
      <c r="E25" s="108"/>
      <c r="F25" s="279"/>
      <c r="G25" s="107">
        <v>1</v>
      </c>
      <c r="H25" s="108"/>
      <c r="I25" s="279"/>
      <c r="J25" s="107">
        <v>1</v>
      </c>
      <c r="K25" s="108"/>
      <c r="L25" s="279"/>
      <c r="M25" s="107">
        <v>1</v>
      </c>
      <c r="N25" s="108"/>
      <c r="O25" s="279"/>
      <c r="P25" s="277">
        <v>1</v>
      </c>
      <c r="Q25" s="111"/>
      <c r="R25" s="6"/>
    </row>
    <row r="26" spans="2:20" x14ac:dyDescent="0.2">
      <c r="B26" s="5"/>
      <c r="C26" s="34" t="s">
        <v>15</v>
      </c>
      <c r="D26" s="96">
        <v>11</v>
      </c>
      <c r="E26" s="97"/>
      <c r="F26" s="131"/>
      <c r="G26" s="96"/>
      <c r="H26" s="97"/>
      <c r="I26" s="131"/>
      <c r="J26" s="96"/>
      <c r="K26" s="97"/>
      <c r="L26" s="131"/>
      <c r="M26" s="96"/>
      <c r="N26" s="97"/>
      <c r="O26" s="131"/>
      <c r="P26" s="242">
        <f>SUM(D26:O26)</f>
        <v>11</v>
      </c>
      <c r="Q26" s="101"/>
      <c r="R26" s="6"/>
    </row>
    <row r="27" spans="2:20" ht="15.75" customHeight="1" x14ac:dyDescent="0.2">
      <c r="B27" s="5"/>
      <c r="C27" s="34" t="s">
        <v>31</v>
      </c>
      <c r="D27" s="96">
        <v>11</v>
      </c>
      <c r="E27" s="97"/>
      <c r="F27" s="131"/>
      <c r="G27" s="96"/>
      <c r="H27" s="97"/>
      <c r="I27" s="131"/>
      <c r="J27" s="96"/>
      <c r="K27" s="97"/>
      <c r="L27" s="131"/>
      <c r="M27" s="96"/>
      <c r="N27" s="97"/>
      <c r="O27" s="131"/>
      <c r="P27" s="242">
        <f>SUM(D27:O27)</f>
        <v>11</v>
      </c>
      <c r="Q27" s="101"/>
      <c r="R27" s="6"/>
    </row>
    <row r="28" spans="2:20" ht="15.75" customHeight="1" thickBot="1" x14ac:dyDescent="0.25">
      <c r="B28" s="5"/>
      <c r="C28" s="35" t="s">
        <v>29</v>
      </c>
      <c r="D28" s="102">
        <f>D26/D27</f>
        <v>1</v>
      </c>
      <c r="E28" s="103"/>
      <c r="F28" s="241"/>
      <c r="G28" s="102" t="e">
        <f t="shared" ref="G28" si="0">G26/G27</f>
        <v>#DIV/0!</v>
      </c>
      <c r="H28" s="103"/>
      <c r="I28" s="241"/>
      <c r="J28" s="102" t="e">
        <f t="shared" ref="J28" si="1">J26/J27</f>
        <v>#DIV/0!</v>
      </c>
      <c r="K28" s="103"/>
      <c r="L28" s="241"/>
      <c r="M28" s="102" t="e">
        <f t="shared" ref="M28" si="2">M26/M27</f>
        <v>#DIV/0!</v>
      </c>
      <c r="N28" s="103"/>
      <c r="O28" s="241"/>
      <c r="P28" s="243">
        <f>P26/P27</f>
        <v>1</v>
      </c>
      <c r="Q28" s="244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57"/>
      <c r="J31" s="257"/>
      <c r="K31" s="257"/>
      <c r="L31" s="257"/>
      <c r="M31" s="257"/>
      <c r="N31" s="257"/>
      <c r="O31" s="257"/>
      <c r="P31" s="257"/>
      <c r="Q31" s="25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55" t="s">
        <v>22</v>
      </c>
      <c r="D42" s="256"/>
      <c r="E42" s="256"/>
      <c r="F42" s="256"/>
      <c r="G42" s="256"/>
      <c r="H42" s="256"/>
      <c r="I42" s="256"/>
      <c r="J42" s="256"/>
      <c r="K42" s="233" t="s">
        <v>66</v>
      </c>
      <c r="L42" s="234"/>
      <c r="M42" s="234"/>
      <c r="N42" s="234"/>
      <c r="O42" s="234"/>
      <c r="P42" s="234"/>
      <c r="Q42" s="235"/>
      <c r="R42" s="6"/>
    </row>
    <row r="43" spans="2:18" ht="28.5" customHeight="1" thickBot="1" x14ac:dyDescent="0.25">
      <c r="B43" s="5"/>
      <c r="C43" s="30"/>
      <c r="D43" s="31" t="s">
        <v>68</v>
      </c>
      <c r="E43" s="245" t="s">
        <v>69</v>
      </c>
      <c r="F43" s="245"/>
      <c r="G43" s="245"/>
      <c r="H43" s="245"/>
      <c r="I43" s="245"/>
      <c r="J43" s="246"/>
      <c r="K43" s="2"/>
      <c r="L43" s="3"/>
      <c r="M43" s="3"/>
      <c r="N43" s="3"/>
      <c r="O43" s="3"/>
      <c r="P43" s="3"/>
      <c r="Q43" s="4"/>
      <c r="R43" s="6"/>
    </row>
    <row r="44" spans="2:18" ht="138.75" customHeight="1" thickBot="1" x14ac:dyDescent="0.25">
      <c r="B44" s="5"/>
      <c r="C44" s="14" t="s">
        <v>18</v>
      </c>
      <c r="D44" s="67">
        <v>45385</v>
      </c>
      <c r="E44" s="236" t="s">
        <v>125</v>
      </c>
      <c r="F44" s="237"/>
      <c r="G44" s="237"/>
      <c r="H44" s="237"/>
      <c r="I44" s="237"/>
      <c r="J44" s="237"/>
      <c r="K44" s="247"/>
      <c r="L44" s="247"/>
      <c r="M44" s="247"/>
      <c r="N44" s="247"/>
      <c r="O44" s="247"/>
      <c r="P44" s="247"/>
      <c r="Q44" s="248"/>
      <c r="R44" s="6"/>
    </row>
    <row r="45" spans="2:18" ht="148.5" customHeight="1" thickBot="1" x14ac:dyDescent="0.25">
      <c r="B45" s="5"/>
      <c r="C45" s="14" t="s">
        <v>19</v>
      </c>
      <c r="D45" s="67"/>
      <c r="E45" s="236"/>
      <c r="F45" s="237"/>
      <c r="G45" s="237"/>
      <c r="H45" s="237"/>
      <c r="I45" s="237"/>
      <c r="J45" s="237"/>
      <c r="K45" s="247"/>
      <c r="L45" s="247"/>
      <c r="M45" s="247"/>
      <c r="N45" s="247"/>
      <c r="O45" s="247"/>
      <c r="P45" s="247"/>
      <c r="Q45" s="248"/>
      <c r="R45" s="6"/>
    </row>
    <row r="46" spans="2:18" ht="171.75" customHeight="1" thickBot="1" x14ac:dyDescent="0.25">
      <c r="B46" s="5"/>
      <c r="C46" s="14" t="s">
        <v>73</v>
      </c>
      <c r="D46" s="67"/>
      <c r="E46" s="249"/>
      <c r="F46" s="250"/>
      <c r="G46" s="250"/>
      <c r="H46" s="250"/>
      <c r="I46" s="250"/>
      <c r="J46" s="250"/>
      <c r="K46" s="80"/>
      <c r="L46" s="80"/>
      <c r="M46" s="80"/>
      <c r="N46" s="80"/>
      <c r="O46" s="80"/>
      <c r="P46" s="80"/>
      <c r="Q46" s="81"/>
      <c r="R46" s="6"/>
    </row>
    <row r="47" spans="2:18" ht="180" customHeight="1" thickBot="1" x14ac:dyDescent="0.25">
      <c r="B47" s="5"/>
      <c r="C47" s="14" t="s">
        <v>121</v>
      </c>
      <c r="D47" s="72"/>
      <c r="E47" s="236"/>
      <c r="F47" s="251"/>
      <c r="G47" s="251"/>
      <c r="H47" s="251"/>
      <c r="I47" s="251"/>
      <c r="J47" s="251"/>
      <c r="K47" s="80"/>
      <c r="L47" s="80"/>
      <c r="M47" s="80"/>
      <c r="N47" s="80"/>
      <c r="O47" s="80"/>
      <c r="P47" s="80"/>
      <c r="Q47" s="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54"/>
      <c r="N96" s="254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53"/>
      <c r="N97" s="253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53"/>
      <c r="N98" s="253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53"/>
      <c r="N99" s="253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53"/>
      <c r="N100" s="253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53"/>
      <c r="N101" s="253"/>
    </row>
    <row r="102" spans="3:14" hidden="1" x14ac:dyDescent="0.2">
      <c r="C102" s="22" t="s">
        <v>41</v>
      </c>
      <c r="D102" s="23"/>
      <c r="M102" s="254"/>
      <c r="N102" s="254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opLeftCell="B1" zoomScale="90" zoomScaleNormal="90" zoomScaleSheetLayoutView="90" workbookViewId="0">
      <selection activeCell="H17" sqref="H1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7"/>
      <c r="C2" s="228"/>
      <c r="D2" s="229"/>
      <c r="E2" s="207" t="s">
        <v>76</v>
      </c>
      <c r="F2" s="208"/>
      <c r="G2" s="208"/>
      <c r="H2" s="208"/>
      <c r="I2" s="208"/>
      <c r="J2" s="208"/>
      <c r="K2" s="208"/>
      <c r="L2" s="208"/>
      <c r="M2" s="208"/>
      <c r="N2" s="209"/>
      <c r="O2" s="226" t="s">
        <v>75</v>
      </c>
      <c r="P2" s="226"/>
      <c r="Q2" s="226"/>
      <c r="R2" s="226"/>
    </row>
    <row r="3" spans="2:18" ht="24.75" customHeight="1" x14ac:dyDescent="0.2">
      <c r="B3" s="230"/>
      <c r="C3" s="231"/>
      <c r="D3" s="232"/>
      <c r="E3" s="210"/>
      <c r="F3" s="211"/>
      <c r="G3" s="211"/>
      <c r="H3" s="211"/>
      <c r="I3" s="211"/>
      <c r="J3" s="211"/>
      <c r="K3" s="211"/>
      <c r="L3" s="211"/>
      <c r="M3" s="211"/>
      <c r="N3" s="212"/>
      <c r="O3" s="226" t="s">
        <v>71</v>
      </c>
      <c r="P3" s="226"/>
      <c r="Q3" s="226"/>
      <c r="R3" s="226"/>
    </row>
    <row r="4" spans="2:18" ht="24.75" customHeight="1" thickBot="1" x14ac:dyDescent="0.25">
      <c r="B4" s="230"/>
      <c r="C4" s="231"/>
      <c r="D4" s="232"/>
      <c r="E4" s="213"/>
      <c r="F4" s="214"/>
      <c r="G4" s="214"/>
      <c r="H4" s="214"/>
      <c r="I4" s="214"/>
      <c r="J4" s="214"/>
      <c r="K4" s="214"/>
      <c r="L4" s="214"/>
      <c r="M4" s="214"/>
      <c r="N4" s="215"/>
      <c r="O4" s="226" t="s">
        <v>72</v>
      </c>
      <c r="P4" s="226"/>
      <c r="Q4" s="226"/>
      <c r="R4" s="226"/>
    </row>
    <row r="5" spans="2:18" ht="13.5" thickBot="1" x14ac:dyDescent="0.25">
      <c r="B5" s="258" t="s">
        <v>119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  <c r="P5" s="260"/>
      <c r="Q5" s="260"/>
      <c r="R5" s="261"/>
    </row>
    <row r="6" spans="2:18" ht="15" customHeight="1" thickBot="1" x14ac:dyDescent="0.25">
      <c r="B6" s="233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5"/>
    </row>
    <row r="7" spans="2:18" ht="13.5" thickBot="1" x14ac:dyDescent="0.25">
      <c r="B7" s="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6"/>
    </row>
    <row r="8" spans="2:18" ht="23.25" customHeight="1" thickBot="1" x14ac:dyDescent="0.25">
      <c r="B8" s="5"/>
      <c r="C8" s="7" t="s">
        <v>51</v>
      </c>
      <c r="D8" s="199" t="s">
        <v>43</v>
      </c>
      <c r="E8" s="200"/>
      <c r="F8" s="200"/>
      <c r="G8" s="200"/>
      <c r="H8" s="200"/>
      <c r="I8" s="201"/>
      <c r="J8" s="202" t="s">
        <v>47</v>
      </c>
      <c r="K8" s="203"/>
      <c r="L8" s="204" t="s">
        <v>91</v>
      </c>
      <c r="M8" s="205"/>
      <c r="N8" s="205"/>
      <c r="O8" s="205"/>
      <c r="P8" s="205"/>
      <c r="Q8" s="206"/>
      <c r="R8" s="6"/>
    </row>
    <row r="9" spans="2:18" ht="23.25" customHeight="1" thickBot="1" x14ac:dyDescent="0.25">
      <c r="B9" s="5"/>
      <c r="C9" s="7" t="s">
        <v>50</v>
      </c>
      <c r="D9" s="166" t="s">
        <v>120</v>
      </c>
      <c r="E9" s="167"/>
      <c r="F9" s="167"/>
      <c r="G9" s="167"/>
      <c r="H9" s="167"/>
      <c r="I9" s="168"/>
      <c r="J9" s="169" t="s">
        <v>48</v>
      </c>
      <c r="K9" s="170"/>
      <c r="L9" s="173" t="s">
        <v>102</v>
      </c>
      <c r="M9" s="174"/>
      <c r="N9" s="174"/>
      <c r="O9" s="174"/>
      <c r="P9" s="174"/>
      <c r="Q9" s="175"/>
      <c r="R9" s="6"/>
    </row>
    <row r="10" spans="2:18" ht="45" customHeight="1" thickBot="1" x14ac:dyDescent="0.25">
      <c r="B10" s="5"/>
      <c r="C10" s="7" t="s">
        <v>49</v>
      </c>
      <c r="D10" s="166" t="s">
        <v>83</v>
      </c>
      <c r="E10" s="167"/>
      <c r="F10" s="167"/>
      <c r="G10" s="167"/>
      <c r="H10" s="167"/>
      <c r="I10" s="168"/>
      <c r="J10" s="171"/>
      <c r="K10" s="172"/>
      <c r="L10" s="176"/>
      <c r="M10" s="177"/>
      <c r="N10" s="177"/>
      <c r="O10" s="177"/>
      <c r="P10" s="177"/>
      <c r="Q10" s="1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7" t="s">
        <v>14</v>
      </c>
      <c r="D12" s="158"/>
      <c r="E12" s="157" t="s">
        <v>52</v>
      </c>
      <c r="F12" s="159"/>
      <c r="G12" s="160" t="s">
        <v>1</v>
      </c>
      <c r="H12" s="161"/>
      <c r="I12" s="157" t="s">
        <v>3</v>
      </c>
      <c r="J12" s="159"/>
      <c r="K12" s="162" t="s">
        <v>6</v>
      </c>
      <c r="L12" s="163"/>
      <c r="M12" s="122" t="s">
        <v>2</v>
      </c>
      <c r="N12" s="164"/>
      <c r="O12" s="165"/>
      <c r="P12" s="136" t="s">
        <v>58</v>
      </c>
      <c r="Q12" s="137"/>
      <c r="R12" s="6"/>
    </row>
    <row r="13" spans="2:18" ht="15" customHeight="1" x14ac:dyDescent="0.2">
      <c r="B13" s="5"/>
      <c r="C13" s="138" t="s">
        <v>118</v>
      </c>
      <c r="D13" s="143"/>
      <c r="E13" s="138" t="s">
        <v>122</v>
      </c>
      <c r="F13" s="143"/>
      <c r="G13" s="145" t="s">
        <v>90</v>
      </c>
      <c r="H13" s="146"/>
      <c r="I13" s="269" t="s">
        <v>4</v>
      </c>
      <c r="J13" s="223"/>
      <c r="K13" s="265" t="s">
        <v>7</v>
      </c>
      <c r="L13" s="266"/>
      <c r="M13" s="216" t="s">
        <v>86</v>
      </c>
      <c r="N13" s="217"/>
      <c r="O13" s="218"/>
      <c r="P13" s="222" t="s">
        <v>67</v>
      </c>
      <c r="Q13" s="223"/>
      <c r="R13" s="6"/>
    </row>
    <row r="14" spans="2:18" ht="79.5" customHeight="1" thickBot="1" x14ac:dyDescent="0.25">
      <c r="B14" s="5"/>
      <c r="C14" s="140"/>
      <c r="D14" s="144"/>
      <c r="E14" s="140"/>
      <c r="F14" s="144"/>
      <c r="G14" s="147"/>
      <c r="H14" s="148"/>
      <c r="I14" s="270"/>
      <c r="J14" s="225"/>
      <c r="K14" s="267"/>
      <c r="L14" s="268"/>
      <c r="M14" s="219"/>
      <c r="N14" s="220"/>
      <c r="O14" s="221"/>
      <c r="P14" s="224"/>
      <c r="Q14" s="22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22" t="s">
        <v>11</v>
      </c>
      <c r="D16" s="271" t="s">
        <v>26</v>
      </c>
      <c r="E16" s="272"/>
      <c r="F16" s="127" t="s">
        <v>103</v>
      </c>
      <c r="G16" s="12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3"/>
      <c r="D17" s="273" t="s">
        <v>27</v>
      </c>
      <c r="E17" s="274"/>
      <c r="F17" s="127" t="s">
        <v>116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4"/>
      <c r="D18" s="275" t="s">
        <v>28</v>
      </c>
      <c r="E18" s="276"/>
      <c r="F18" s="127" t="s">
        <v>117</v>
      </c>
      <c r="G18" s="12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8" t="s">
        <v>24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304" t="s">
        <v>12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6"/>
    </row>
    <row r="24" spans="2:20" ht="27" customHeight="1" x14ac:dyDescent="0.2">
      <c r="B24" s="5"/>
      <c r="C24" s="61" t="s">
        <v>16</v>
      </c>
      <c r="D24" s="63" t="s">
        <v>104</v>
      </c>
      <c r="E24" s="63" t="s">
        <v>105</v>
      </c>
      <c r="F24" s="63" t="s">
        <v>106</v>
      </c>
      <c r="G24" s="63" t="s">
        <v>107</v>
      </c>
      <c r="H24" s="63" t="s">
        <v>108</v>
      </c>
      <c r="I24" s="63" t="s">
        <v>109</v>
      </c>
      <c r="J24" s="63" t="s">
        <v>110</v>
      </c>
      <c r="K24" s="63" t="s">
        <v>111</v>
      </c>
      <c r="L24" s="63" t="s">
        <v>112</v>
      </c>
      <c r="M24" s="63" t="s">
        <v>113</v>
      </c>
      <c r="N24" s="63" t="s">
        <v>114</v>
      </c>
      <c r="O24" s="63" t="s">
        <v>115</v>
      </c>
      <c r="P24" s="302"/>
      <c r="Q24" s="302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301"/>
      <c r="Q25" s="301"/>
      <c r="R25" s="6"/>
    </row>
    <row r="26" spans="2:20" x14ac:dyDescent="0.2">
      <c r="B26" s="5"/>
      <c r="C26" s="62" t="s">
        <v>15</v>
      </c>
      <c r="D26" s="69">
        <v>494</v>
      </c>
      <c r="E26" s="69">
        <v>1128</v>
      </c>
      <c r="F26" s="69">
        <v>791</v>
      </c>
      <c r="G26" s="69"/>
      <c r="H26" s="69"/>
      <c r="I26" s="69"/>
      <c r="J26" s="69"/>
      <c r="K26" s="69"/>
      <c r="L26" s="69"/>
      <c r="M26" s="69"/>
      <c r="N26" s="69"/>
      <c r="O26" s="69"/>
      <c r="P26" s="301"/>
      <c r="Q26" s="301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303"/>
      <c r="Q27" s="303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57"/>
      <c r="J30" s="257"/>
      <c r="K30" s="257"/>
      <c r="L30" s="257"/>
      <c r="M30" s="257"/>
      <c r="N30" s="257"/>
      <c r="O30" s="257"/>
      <c r="P30" s="257"/>
      <c r="Q30" s="257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55" t="s">
        <v>22</v>
      </c>
      <c r="D41" s="256"/>
      <c r="E41" s="256"/>
      <c r="F41" s="256"/>
      <c r="G41" s="256"/>
      <c r="H41" s="256"/>
      <c r="I41" s="256"/>
      <c r="J41" s="256"/>
      <c r="K41" s="233" t="s">
        <v>66</v>
      </c>
      <c r="L41" s="234"/>
      <c r="M41" s="234"/>
      <c r="N41" s="234"/>
      <c r="O41" s="234"/>
      <c r="P41" s="234"/>
      <c r="Q41" s="235"/>
      <c r="R41" s="6"/>
    </row>
    <row r="42" spans="2:18" ht="28.5" customHeight="1" thickBot="1" x14ac:dyDescent="0.25">
      <c r="B42" s="5"/>
      <c r="C42" s="30"/>
      <c r="D42" s="31" t="s">
        <v>68</v>
      </c>
      <c r="E42" s="245" t="s">
        <v>69</v>
      </c>
      <c r="F42" s="245"/>
      <c r="G42" s="245"/>
      <c r="H42" s="245"/>
      <c r="I42" s="245"/>
      <c r="J42" s="246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45327</v>
      </c>
      <c r="E43" s="298" t="s">
        <v>126</v>
      </c>
      <c r="F43" s="299"/>
      <c r="G43" s="299"/>
      <c r="H43" s="299"/>
      <c r="I43" s="299"/>
      <c r="J43" s="300"/>
      <c r="K43" s="247"/>
      <c r="L43" s="247"/>
      <c r="M43" s="247"/>
      <c r="N43" s="247"/>
      <c r="O43" s="247"/>
      <c r="P43" s="247"/>
      <c r="Q43" s="248"/>
      <c r="R43" s="6"/>
    </row>
    <row r="44" spans="2:18" ht="89.25" customHeight="1" thickBot="1" x14ac:dyDescent="0.25">
      <c r="B44" s="5"/>
      <c r="C44" s="14" t="s">
        <v>19</v>
      </c>
      <c r="D44" s="67">
        <v>45356</v>
      </c>
      <c r="E44" s="298" t="s">
        <v>127</v>
      </c>
      <c r="F44" s="299"/>
      <c r="G44" s="299"/>
      <c r="H44" s="299"/>
      <c r="I44" s="299"/>
      <c r="J44" s="300"/>
      <c r="K44" s="247"/>
      <c r="L44" s="247"/>
      <c r="M44" s="247"/>
      <c r="N44" s="247"/>
      <c r="O44" s="247"/>
      <c r="P44" s="247"/>
      <c r="Q44" s="248"/>
      <c r="R44" s="6"/>
    </row>
    <row r="45" spans="2:18" ht="89.25" customHeight="1" thickBot="1" x14ac:dyDescent="0.25">
      <c r="B45" s="5"/>
      <c r="C45" s="14" t="s">
        <v>73</v>
      </c>
      <c r="D45" s="67">
        <v>45385</v>
      </c>
      <c r="E45" s="295" t="s">
        <v>128</v>
      </c>
      <c r="F45" s="296"/>
      <c r="G45" s="296"/>
      <c r="H45" s="296"/>
      <c r="I45" s="296"/>
      <c r="J45" s="297"/>
      <c r="K45" s="247"/>
      <c r="L45" s="80"/>
      <c r="M45" s="80"/>
      <c r="N45" s="80"/>
      <c r="O45" s="80"/>
      <c r="P45" s="80"/>
      <c r="Q45" s="81"/>
      <c r="R45" s="6"/>
    </row>
    <row r="46" spans="2:18" ht="89.25" customHeight="1" thickBot="1" x14ac:dyDescent="0.25">
      <c r="B46" s="5"/>
      <c r="C46" s="14" t="s">
        <v>20</v>
      </c>
      <c r="D46" s="67"/>
      <c r="E46" s="285"/>
      <c r="F46" s="288"/>
      <c r="G46" s="288"/>
      <c r="H46" s="288"/>
      <c r="I46" s="288"/>
      <c r="J46" s="289"/>
      <c r="K46" s="247"/>
      <c r="L46" s="80"/>
      <c r="M46" s="80"/>
      <c r="N46" s="80"/>
      <c r="O46" s="80"/>
      <c r="P46" s="80"/>
      <c r="Q46" s="81"/>
      <c r="R46" s="6"/>
    </row>
    <row r="47" spans="2:18" ht="89.25" customHeight="1" thickBot="1" x14ac:dyDescent="0.25">
      <c r="B47" s="5"/>
      <c r="C47" s="14" t="s">
        <v>21</v>
      </c>
      <c r="D47" s="71"/>
      <c r="E47" s="285"/>
      <c r="F47" s="286"/>
      <c r="G47" s="286"/>
      <c r="H47" s="286"/>
      <c r="I47" s="286"/>
      <c r="J47" s="287"/>
      <c r="K47" s="247"/>
      <c r="L47" s="247"/>
      <c r="M47" s="247"/>
      <c r="N47" s="247"/>
      <c r="O47" s="247"/>
      <c r="P47" s="247"/>
      <c r="Q47" s="248"/>
      <c r="R47" s="6"/>
    </row>
    <row r="48" spans="2:18" ht="89.25" customHeight="1" thickBot="1" x14ac:dyDescent="0.25">
      <c r="B48" s="5"/>
      <c r="C48" s="14" t="s">
        <v>33</v>
      </c>
      <c r="D48" s="71"/>
      <c r="E48" s="285"/>
      <c r="F48" s="288"/>
      <c r="G48" s="288"/>
      <c r="H48" s="288"/>
      <c r="I48" s="288"/>
      <c r="J48" s="289"/>
      <c r="K48" s="80"/>
      <c r="L48" s="80"/>
      <c r="M48" s="80"/>
      <c r="N48" s="80"/>
      <c r="O48" s="80"/>
      <c r="P48" s="80"/>
      <c r="Q48" s="81"/>
      <c r="R48" s="6"/>
    </row>
    <row r="49" spans="2:18" ht="89.25" customHeight="1" thickBot="1" x14ac:dyDescent="0.25">
      <c r="B49" s="5"/>
      <c r="C49" s="14" t="s">
        <v>53</v>
      </c>
      <c r="D49" s="66"/>
      <c r="E49" s="290"/>
      <c r="F49" s="293"/>
      <c r="G49" s="293"/>
      <c r="H49" s="293"/>
      <c r="I49" s="293"/>
      <c r="J49" s="294"/>
      <c r="K49" s="80"/>
      <c r="L49" s="80"/>
      <c r="M49" s="80"/>
      <c r="N49" s="80"/>
      <c r="O49" s="80"/>
      <c r="P49" s="80"/>
      <c r="Q49" s="81"/>
      <c r="R49" s="6"/>
    </row>
    <row r="50" spans="2:18" ht="89.25" customHeight="1" thickBot="1" x14ac:dyDescent="0.25">
      <c r="B50" s="5"/>
      <c r="C50" s="14" t="s">
        <v>54</v>
      </c>
      <c r="D50" s="66"/>
      <c r="E50" s="290"/>
      <c r="F50" s="293"/>
      <c r="G50" s="293"/>
      <c r="H50" s="293"/>
      <c r="I50" s="293"/>
      <c r="J50" s="294"/>
      <c r="K50" s="80"/>
      <c r="L50" s="80"/>
      <c r="M50" s="80"/>
      <c r="N50" s="80"/>
      <c r="O50" s="80"/>
      <c r="P50" s="80"/>
      <c r="Q50" s="81"/>
      <c r="R50" s="6"/>
    </row>
    <row r="51" spans="2:18" ht="52.5" customHeight="1" thickBot="1" x14ac:dyDescent="0.25">
      <c r="B51" s="5"/>
      <c r="C51" s="14" t="s">
        <v>55</v>
      </c>
      <c r="D51" s="66"/>
      <c r="E51" s="290"/>
      <c r="F51" s="291"/>
      <c r="G51" s="291"/>
      <c r="H51" s="291"/>
      <c r="I51" s="291"/>
      <c r="J51" s="292"/>
      <c r="K51" s="80"/>
      <c r="L51" s="80"/>
      <c r="M51" s="80"/>
      <c r="N51" s="80"/>
      <c r="O51" s="80"/>
      <c r="P51" s="80"/>
      <c r="Q51" s="81"/>
      <c r="R51" s="6"/>
    </row>
    <row r="52" spans="2:18" ht="39" customHeight="1" thickBot="1" x14ac:dyDescent="0.25">
      <c r="B52" s="5"/>
      <c r="C52" s="14" t="s">
        <v>56</v>
      </c>
      <c r="D52" s="70"/>
      <c r="E52" s="77"/>
      <c r="F52" s="78"/>
      <c r="G52" s="78"/>
      <c r="H52" s="78"/>
      <c r="I52" s="78"/>
      <c r="J52" s="79"/>
      <c r="K52" s="80"/>
      <c r="L52" s="80"/>
      <c r="M52" s="80"/>
      <c r="N52" s="80"/>
      <c r="O52" s="80"/>
      <c r="P52" s="80"/>
      <c r="Q52" s="81"/>
      <c r="R52" s="6"/>
    </row>
    <row r="53" spans="2:18" ht="59.25" customHeight="1" thickBot="1" x14ac:dyDescent="0.25">
      <c r="B53" s="5"/>
      <c r="C53" s="15" t="s">
        <v>74</v>
      </c>
      <c r="D53" s="70"/>
      <c r="E53" s="77"/>
      <c r="F53" s="280"/>
      <c r="G53" s="280"/>
      <c r="H53" s="280"/>
      <c r="I53" s="280"/>
      <c r="J53" s="281"/>
      <c r="K53" s="247"/>
      <c r="L53" s="247"/>
      <c r="M53" s="247"/>
      <c r="N53" s="247"/>
      <c r="O53" s="247"/>
      <c r="P53" s="247"/>
      <c r="Q53" s="248"/>
      <c r="R53" s="6"/>
    </row>
    <row r="54" spans="2:18" ht="63" customHeight="1" thickBot="1" x14ac:dyDescent="0.25">
      <c r="B54" s="5"/>
      <c r="C54" s="14" t="s">
        <v>57</v>
      </c>
      <c r="D54" s="70"/>
      <c r="E54" s="282"/>
      <c r="F54" s="283"/>
      <c r="G54" s="283"/>
      <c r="H54" s="283"/>
      <c r="I54" s="283"/>
      <c r="J54" s="284"/>
      <c r="K54" s="80"/>
      <c r="L54" s="80"/>
      <c r="M54" s="80"/>
      <c r="N54" s="80"/>
      <c r="O54" s="80"/>
      <c r="P54" s="80"/>
      <c r="Q54" s="81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54"/>
      <c r="N103" s="254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53"/>
      <c r="N104" s="253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53"/>
      <c r="N105" s="253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53"/>
      <c r="N106" s="253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53"/>
      <c r="N107" s="253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53"/>
      <c r="N108" s="253"/>
    </row>
    <row r="109" spans="3:21" hidden="1" x14ac:dyDescent="0.2">
      <c r="C109" s="22" t="s">
        <v>41</v>
      </c>
      <c r="D109" s="23"/>
      <c r="M109" s="254"/>
      <c r="N109" s="254"/>
    </row>
    <row r="110" spans="3:21" ht="66" hidden="1" customHeight="1" x14ac:dyDescent="0.2">
      <c r="C110" s="22" t="s">
        <v>42</v>
      </c>
      <c r="D110" s="23"/>
      <c r="M110" s="74"/>
      <c r="N110" s="74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0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2024-04-17T13:22:47Z</dcterms:modified>
</cp:coreProperties>
</file>