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808"/>
  </bookViews>
  <sheets>
    <sheet name="PQRS" sheetId="9" r:id="rId1"/>
    <sheet name="% Respuestas en terminos" sheetId="10" r:id="rId2"/>
  </sheets>
  <definedNames>
    <definedName name="_xlnm.Print_Area" localSheetId="1">'% Respuestas en terminos'!$B$2:$R$49</definedName>
    <definedName name="_xlnm.Print_Area" localSheetId="0">PQRS!$B$2:$R$49</definedName>
    <definedName name="Fuente_indicador" localSheetId="1">'% Respuestas en terminos'!$M$96:$M$102</definedName>
    <definedName name="Fuente_indicador">PQRS!$M$96:$M$102</definedName>
    <definedName name="GESTIÓN_ADMINISTRATIVA_Y_FINANCIERA" localSheetId="1">#REF!</definedName>
    <definedName name="GESTIÓN_ADMINISTRATIVA_Y_FINANCIERA">#REF!</definedName>
    <definedName name="GESTIÓN_CONTRACTUAL" localSheetId="1">#REF!</definedName>
    <definedName name="GESTIÓN_CONTRACTUAL">#REF!</definedName>
    <definedName name="GESTIÓN_DE_EVALUACIÓN_Y_MEJORA" localSheetId="1">#REF!</definedName>
    <definedName name="GESTIÓN_DE_EVALUACIÓN_Y_MEJORA">#REF!</definedName>
    <definedName name="GESTIÓN_DE_LA_INFORMACIÓN_Y_LAS_COMUNICACIONES" localSheetId="1">#REF!</definedName>
    <definedName name="GESTIÓN_DE_LA_INFORMACIÓN_Y_LAS_COMUNICACIONES">#REF!</definedName>
    <definedName name="GESTIÓN_DE_LA_INFRAESTRUCTURA" localSheetId="1">#REF!</definedName>
    <definedName name="GESTIÓN_DE_LA_INFRAESTRUCTURA">#REF!</definedName>
    <definedName name="GESTIÓN_DE_RECURSOS" localSheetId="1">#REF!</definedName>
    <definedName name="GESTIÓN_DE_RECURSOS">#REF!</definedName>
    <definedName name="GESTIÓN_DE_SUMINISTRO_DE_BIENES_Y_SERVICIOS" localSheetId="1">#REF!</definedName>
    <definedName name="GESTIÓN_DE_SUMINISTRO_DE_BIENES_Y_SERVICIOS">#REF!</definedName>
    <definedName name="GESTIÓN_JURÍDICA" localSheetId="1">#REF!</definedName>
    <definedName name="GESTIÓN_JURÍDICA">#REF!</definedName>
    <definedName name="INVESTIGACIÓN_Y_DESARROLLO_DE_LA_GESTIÓN_PENITENCIARIA_Y_CARCELARIA" localSheetId="1">#REF!</definedName>
    <definedName name="INVESTIGACIÓN_Y_DESARROLLO_DE_LA_GESTIÓN_PENITENCIARIA_Y_CARCELARIA">#REF!</definedName>
    <definedName name="Periodicidad" localSheetId="1">'% Respuestas en terminos'!$I$96:$I$101</definedName>
    <definedName name="Periodicidad">PQRS!$I$96:$I$101</definedName>
    <definedName name="PLANEACIÓN_ESTRATÉGICA_Y_GESTIÓN_ORGANIZACIONAL" localSheetId="1">#REF!</definedName>
    <definedName name="PLANEACIÓN_ESTRATÉGICA_Y_GESTIÓN_ORGANIZACIONAL">#REF!</definedName>
    <definedName name="Procesos" localSheetId="1">#REF!</definedName>
    <definedName name="Procesos">#REF!</definedName>
    <definedName name="Tipo_indicador" localSheetId="1">'% Respuestas en terminos'!$H$96:$H$98</definedName>
    <definedName name="Tipo_indicador" localSheetId="0">PQRS!$H$96:$H$98</definedName>
  </definedNames>
  <calcPr calcId="162913"/>
</workbook>
</file>

<file path=xl/calcChain.xml><?xml version="1.0" encoding="utf-8"?>
<calcChain xmlns="http://schemas.openxmlformats.org/spreadsheetml/2006/main">
  <c r="P27" i="10" l="1"/>
  <c r="P26" i="10"/>
  <c r="P27" i="9"/>
  <c r="P26" i="9"/>
  <c r="P28" i="10" l="1"/>
  <c r="P28" i="9"/>
  <c r="D28" i="10"/>
  <c r="G28" i="10"/>
  <c r="J28" i="10"/>
  <c r="M28" i="10"/>
  <c r="J28" i="9" l="1"/>
  <c r="M28" i="9"/>
  <c r="G28" i="9"/>
  <c r="D28" i="9"/>
</calcChain>
</file>

<file path=xl/sharedStrings.xml><?xml version="1.0" encoding="utf-8"?>
<sst xmlns="http://schemas.openxmlformats.org/spreadsheetml/2006/main" count="185" uniqueCount="96">
  <si>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</si>
  <si>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</si>
  <si>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</si>
  <si>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</si>
  <si>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</si>
  <si>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</si>
  <si>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</si>
  <si>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</si>
  <si>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</si>
  <si>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</si>
  <si>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</si>
  <si>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</si>
  <si>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</si>
  <si>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</si>
  <si>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</si>
  <si>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</si>
  <si>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</si>
  <si>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</si>
  <si>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</si>
  <si>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</si>
  <si>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</si>
  <si>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</si>
  <si>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</si>
  <si>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</si>
  <si>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</si>
  <si>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Alto</t>
  </si>
  <si>
    <t>Medio</t>
  </si>
  <si>
    <t>Bajo</t>
  </si>
  <si>
    <t xml:space="preserve">Resultados </t>
  </si>
  <si>
    <t>Variable 2</t>
  </si>
  <si>
    <t>Gestión Jurídica</t>
  </si>
  <si>
    <t>PROCESO</t>
  </si>
  <si>
    <t>Gestión Financiera</t>
  </si>
  <si>
    <t>Gestión Documental</t>
  </si>
  <si>
    <t>Gestión Direccionamiento Estratégico</t>
  </si>
  <si>
    <t>Comunicaciones e Información</t>
  </si>
  <si>
    <t>Gestión Mejora Continua Sistema Integrado de Gestión</t>
  </si>
  <si>
    <t>Gestión Normativa</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</si>
  <si>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</si>
  <si>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</si>
  <si>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</si>
  <si>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</si>
  <si>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</si>
  <si>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</si>
  <si>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</si>
  <si>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</si>
  <si>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</si>
  <si>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</si>
  <si>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</si>
  <si>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</si>
  <si>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</si>
  <si>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</si>
  <si>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</si>
  <si>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</si>
  <si>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</si>
  <si>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</si>
  <si>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</si>
  <si>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</si>
  <si>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</si>
  <si>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</si>
  <si>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</si>
  <si>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</si>
  <si>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</si>
  <si>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VERSIÓN: 03</t>
  </si>
  <si>
    <t>FECHA: 15-Mar-2019</t>
  </si>
  <si>
    <t>ANALISIS DE RESULTADOS 3:</t>
  </si>
  <si>
    <t>CÓDIGO: GMC-FO-005</t>
  </si>
  <si>
    <t>HOJA DE VIDA DE INDICADOR DE GESTIÓN</t>
  </si>
  <si>
    <t>Trimestre I</t>
  </si>
  <si>
    <t>Trimestre II</t>
  </si>
  <si>
    <t>Trimestre III</t>
  </si>
  <si>
    <t>Trimestre IV</t>
  </si>
  <si>
    <t xml:space="preserve">Elecciones de Servidores Públicos Distritales </t>
  </si>
  <si>
    <t>Control Político</t>
  </si>
  <si>
    <t>Registro de P.Q.R.S</t>
  </si>
  <si>
    <t>(Número de P.Q.R.S  direccionadas  y registradas  / Número total de P.Q.R.S recibidas) * 100</t>
  </si>
  <si>
    <t>Porcentaje</t>
  </si>
  <si>
    <t>&gt;80%</t>
  </si>
  <si>
    <t>60% - 79%</t>
  </si>
  <si>
    <t>&lt;60</t>
  </si>
  <si>
    <t>Canal telefonico, virtual, presencial, Sistema distrital de quejas y soluciones.</t>
  </si>
  <si>
    <t xml:space="preserve">Profesional Universitario </t>
  </si>
  <si>
    <t>Director Técnico de la Dirección Jurídica</t>
  </si>
  <si>
    <t>Este indicador mide las P.Q.R.S. que son recibidas en la Corporacion y fueron direccionadas para su correspondiente tramite y/o respuesta.</t>
  </si>
  <si>
    <t>% Respuesta P.Q.R.S en terminos de ley</t>
  </si>
  <si>
    <t>Establece el porcentaje de las respuestas que se emitieron en los términos de Ley de las PQRS ingresadasa la Corporación.</t>
  </si>
  <si>
    <t>(No respuestas y/o requerimientos resueltos dentro de los terminos establecidos por ley en el periodo / total de P.Q.R.S recibidas en el periodo )*100</t>
  </si>
  <si>
    <t>Sistema distrital de quejas y soluciones (SDQS).
Formato Atencion al Ciudadano</t>
  </si>
  <si>
    <t>Indicador revisado y/o actualizado y aprobado por el lider del proceso 07/10/2020</t>
  </si>
  <si>
    <t>En el primer trimestre se tramitaron y/o fueron direccionadas para trámite y respuesta 574 PQRS recibidas a través de los diferentes canales de atención definidos por la corporación.</t>
  </si>
  <si>
    <t>En el primer trimestre se recibieron 574 PQRS, las cuales fueron resueltas dentro de los términos.</t>
  </si>
  <si>
    <t xml:space="preserve">Para el periodo evaluado se cumplió con lo establecido en el indicador, se tramitaron y/o fueron direccionadas para trámite y respuesta las PQRS recibidas a través de los diferentes canales de atención definidos por la corporación, lo que permitió cumplir al 100% con la meta, para el segundo trimestre, quedando la bandeja en cero al 30 de junio 2024.  </t>
  </si>
  <si>
    <t xml:space="preserve">Para el periodo evaluado se reportaron por parte del Defensor del Ciudadano ante la Dirección Técnica Jurídica, 25 incumplimientos de términos en respuesta de PQRS, que corresponde al 4.1% del total de las PQRS tramitadas en el trimestre reportado y 2.1% del total del primer semestre 2024.  
Se activaron los mecanismos de control para evitar la materialización del riesgo administrativo y se generaron los reportes mensuales ante el Director Técnico Jurídico, para que adelantara las acciones que considerara pertinentes. Se solicita adicionalmente a la Oficina de Control Interno, la planificación y ejecución de auditoría con el propósito que se genere un plan de mejoramiento interno, para establecer acciones correctivas con resultados medibles a corto plazo. </t>
  </si>
  <si>
    <t xml:space="preserve">Para el periodo evaluado se cumplió con lo establecido en el indicador, se tramitaron y/o fueron atendidas la totalidad de PQRS recibidas a través de los diferentes canales definidos por la corporación, acorde alos eventos (Asignación, traslado, Asignación/traslado, respuesta definitiva, cierre por no competencia, ampliación de derecho de petición, etc) que correspondían, lo que permitió llegar al 100% , para el tercer trimestre, quedando la bandeja en cero al 30 de jseptiembre 2024.  </t>
  </si>
  <si>
    <t>.</t>
  </si>
  <si>
    <t xml:space="preserve">Para el periodo evaluado se reportaron por parte del Defensor del Ciudadano ante la Dirección Técnica Jurídica, 27 incumplimientos de términos en respuesta de PQRS, que corresponde al 4.5% del total de las PQRS tramitadas en el trimestre reportado. 
Se activaron los mecanismos de control para evitar la materialización del riesgo administrativo y se generaron los reportes mensuales ante el Director Técnico Jurídico, para que adelantara las acciones que considerara pertinentes. Se solicitó a la Oficina de Control Interno, la planificación y ejecución de auditoría con el propósito que se genere un plan de mejoramiento interno, para establecer acciones correctivas con resultados medibles a corto plazo, pero se informó que en el Comite pertinente Por parte de la Jefe de la  Oficina de control Interno, se solicitó la modificación del plan anual de auditoría internas, pero no fue aprobado, sin tener en cuenta el conflicto de intereses de algunos de los que tomaron esta decisión, en razón a que las auditorías solicitadas, precisamente eran sobre las dependencias de las que son titulares, por haber dejado vencer los términos del derecho de petición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</si>
</sst>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u/>
      <sz val="10"/>
      <name val="Arial"/>
      <family val="2"/>
    </font>
    <font>
      <sz val="11"/>
      <color theme="1"/>
      <name val="Calibri"/>
      <family val="2"/>
      <scheme val="minor"/>
    </font>
    <font>
      <u/>
      <sz val="11"/>
      <color theme="10"/>
      <name val="Calibri"/>
      <family val="2"/>
      <scheme val="minor"/>
    </font>
    <font>
      <b/>
      <sz val="10"/>
      <color theme="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24" fillId="0" borderId="0" applyNumberFormat="0" applyFill="0" applyBorder="0" applyAlignment="0" applyProtection="0"/>
    <xf numFmtId="0" fontId="11" fillId="3" borderId="0" applyNumberFormat="0" applyBorder="0" applyAlignment="0" applyProtection="0"/>
    <xf numFmtId="0" fontId="12" fillId="22" borderId="0" applyNumberFormat="0" applyBorder="0" applyAlignment="0" applyProtection="0"/>
    <xf numFmtId="0" fontId="3" fillId="0" borderId="0"/>
    <xf numFmtId="0" fontId="2" fillId="0" borderId="0"/>
    <xf numFmtId="0" fontId="2" fillId="0" borderId="0">
      <alignment horizontal="left" wrapText="1"/>
    </xf>
    <xf numFmtId="0" fontId="23" fillId="0" borderId="0"/>
    <xf numFmtId="0" fontId="2" fillId="23" borderId="5" applyNumberFormat="0" applyFont="0" applyAlignment="0" applyProtection="0"/>
    <xf numFmtId="9" fontId="23" fillId="0" borderId="0" applyFont="0" applyFill="0" applyBorder="0" applyAlignment="0" applyProtection="0"/>
    <xf numFmtId="9" fontId="2" fillId="0" borderId="0" applyFont="0" applyFill="0" applyBorder="0" applyAlignment="0" applyProtection="0"/>
    <xf numFmtId="0" fontId="13" fillId="16"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0" borderId="4"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6" fillId="0" borderId="0" applyNumberFormat="0" applyFill="0" applyBorder="0" applyAlignment="0" applyProtection="0"/>
    <xf numFmtId="0" fontId="19" fillId="0" borderId="9" applyNumberFormat="0" applyFill="0" applyAlignment="0" applyProtection="0"/>
  </cellStyleXfs>
  <cellXfs count="191">
    <xf numFmtId="0" fontId="0" fillId="0" borderId="0" xfId="0"/>
    <xf numFmtId="0" fontId="2" fillId="0" borderId="0" xfId="0" applyFont="1"/>
    <xf numFmtId="0" fontId="25" fillId="27" borderId="10" xfId="0" applyFont="1" applyFill="1" applyBorder="1" applyAlignment="1">
      <alignment horizontal="center" vertical="center" wrapText="1"/>
    </xf>
    <xf numFmtId="0" fontId="25" fillId="27" borderId="11" xfId="0" applyFont="1" applyFill="1" applyBorder="1" applyAlignment="1">
      <alignment horizontal="center" vertical="center" wrapText="1"/>
    </xf>
    <xf numFmtId="0" fontId="25" fillId="27" borderId="12" xfId="0" applyFont="1" applyFill="1" applyBorder="1" applyAlignment="1">
      <alignment horizontal="center" vertical="center" wrapText="1"/>
    </xf>
    <xf numFmtId="0" fontId="2" fillId="0" borderId="13" xfId="0" applyFont="1" applyBorder="1"/>
    <xf numFmtId="0" fontId="2" fillId="0" borderId="14" xfId="0" applyFont="1" applyBorder="1"/>
    <xf numFmtId="9" fontId="21" fillId="28" borderId="15" xfId="39" applyFont="1" applyFill="1" applyBorder="1" applyAlignment="1" applyProtection="1">
      <alignment horizontal="left" vertical="center" wrapText="1"/>
      <protection locked="0"/>
    </xf>
    <xf numFmtId="0" fontId="20" fillId="0" borderId="0" xfId="31" applyFont="1" applyFill="1" applyBorder="1" applyAlignment="1" applyProtection="1">
      <alignment vertical="center"/>
    </xf>
    <xf numFmtId="0" fontId="20" fillId="0" borderId="0" xfId="31" applyFont="1" applyBorder="1" applyAlignment="1" applyProtection="1">
      <alignment vertical="center" wrapText="1"/>
    </xf>
    <xf numFmtId="0" fontId="2" fillId="0" borderId="0" xfId="0" applyFont="1" applyAlignment="1">
      <alignment vertical="center" wrapText="1"/>
    </xf>
    <xf numFmtId="0" fontId="21" fillId="0" borderId="0" xfId="0" applyFont="1"/>
    <xf numFmtId="0" fontId="2" fillId="0" borderId="0" xfId="0" applyFont="1" applyAlignment="1">
      <alignment horizontal="left"/>
    </xf>
    <xf numFmtId="0" fontId="21" fillId="0" borderId="10" xfId="0" applyFont="1" applyBorder="1" applyAlignment="1" applyProtection="1">
      <alignment vertical="center" wrapText="1"/>
      <protection locked="0"/>
    </xf>
    <xf numFmtId="0" fontId="2" fillId="0" borderId="16" xfId="0" applyFont="1" applyBorder="1"/>
    <xf numFmtId="0" fontId="2" fillId="0" borderId="17" xfId="0" applyFont="1" applyBorder="1"/>
    <xf numFmtId="0" fontId="2" fillId="0" borderId="18" xfId="0" applyFont="1" applyBorder="1"/>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7" fillId="0" borderId="21" xfId="0" applyFont="1" applyBorder="1" applyAlignment="1">
      <alignment vertical="center" wrapText="1"/>
    </xf>
    <xf numFmtId="0" fontId="28" fillId="0" borderId="21" xfId="0" applyFont="1" applyBorder="1" applyAlignment="1">
      <alignment vertical="center" wrapText="1"/>
    </xf>
    <xf numFmtId="0" fontId="27" fillId="0" borderId="2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1" fillId="0" borderId="21" xfId="0" applyFont="1" applyBorder="1"/>
    <xf numFmtId="0" fontId="2" fillId="0" borderId="21" xfId="0" applyFont="1" applyBorder="1"/>
    <xf numFmtId="0" fontId="21" fillId="29" borderId="22" xfId="0" applyFont="1" applyFill="1" applyBorder="1" applyAlignment="1">
      <alignment horizontal="center"/>
    </xf>
    <xf numFmtId="0" fontId="21" fillId="29" borderId="23" xfId="0" applyFont="1" applyFill="1" applyBorder="1" applyAlignment="1">
      <alignment horizontal="center"/>
    </xf>
    <xf numFmtId="0" fontId="21" fillId="29" borderId="23" xfId="0" applyFont="1" applyFill="1" applyBorder="1" applyAlignment="1">
      <alignment horizontal="center" vertical="center" wrapText="1"/>
    </xf>
    <xf numFmtId="0" fontId="21" fillId="29" borderId="24" xfId="0" applyFont="1" applyFill="1" applyBorder="1" applyAlignment="1">
      <alignment horizontal="center" vertical="center" wrapText="1"/>
    </xf>
    <xf numFmtId="0" fontId="25" fillId="27" borderId="16" xfId="0" applyFont="1" applyFill="1" applyBorder="1" applyAlignment="1">
      <alignment horizontal="center"/>
    </xf>
    <xf numFmtId="0" fontId="25" fillId="27" borderId="25" xfId="0" applyFont="1" applyFill="1" applyBorder="1" applyAlignment="1">
      <alignment horizontal="center" wrapText="1"/>
    </xf>
    <xf numFmtId="0" fontId="21" fillId="0" borderId="10" xfId="0" applyFont="1" applyBorder="1" applyAlignment="1" applyProtection="1">
      <alignment wrapText="1"/>
      <protection locked="0"/>
    </xf>
    <xf numFmtId="15" fontId="21" fillId="0" borderId="66" xfId="0" applyNumberFormat="1" applyFont="1" applyBorder="1" applyAlignment="1" applyProtection="1">
      <alignment horizontal="center" vertical="center" wrapText="1"/>
      <protection locked="0"/>
    </xf>
    <xf numFmtId="15" fontId="21" fillId="0" borderId="19" xfId="0" applyNumberFormat="1" applyFont="1" applyBorder="1" applyAlignment="1" applyProtection="1">
      <alignment horizontal="center" vertical="center" wrapText="1"/>
      <protection locked="0"/>
    </xf>
    <xf numFmtId="0" fontId="2" fillId="0" borderId="10" xfId="0" applyFont="1" applyBorder="1" applyAlignment="1">
      <alignment horizontal="left"/>
    </xf>
    <xf numFmtId="0" fontId="2" fillId="0" borderId="11" xfId="0" applyFont="1" applyBorder="1" applyAlignment="1">
      <alignment horizontal="left"/>
    </xf>
    <xf numFmtId="0" fontId="2" fillId="0" borderId="17" xfId="0" applyFont="1" applyBorder="1" applyAlignment="1">
      <alignment horizontal="left"/>
    </xf>
    <xf numFmtId="0" fontId="2" fillId="0" borderId="18" xfId="0" applyFont="1" applyBorder="1" applyAlignment="1">
      <alignment horizontal="left"/>
    </xf>
    <xf numFmtId="0" fontId="21" fillId="29" borderId="58" xfId="0" applyFont="1" applyFill="1" applyBorder="1" applyAlignment="1">
      <alignment horizontal="center" vertical="center" wrapText="1"/>
    </xf>
    <xf numFmtId="0" fontId="21" fillId="29" borderId="59" xfId="0" applyFont="1" applyFill="1" applyBorder="1" applyAlignment="1">
      <alignment horizontal="center" vertical="center" wrapText="1"/>
    </xf>
    <xf numFmtId="0" fontId="21" fillId="29" borderId="60" xfId="0" applyFont="1" applyFill="1" applyBorder="1" applyAlignment="1">
      <alignment horizontal="center" vertical="center" wrapText="1"/>
    </xf>
    <xf numFmtId="0" fontId="22" fillId="28" borderId="15" xfId="31" applyFont="1" applyFill="1" applyBorder="1" applyAlignment="1" applyProtection="1">
      <alignment horizontal="center"/>
    </xf>
    <xf numFmtId="0" fontId="22" fillId="28" borderId="51" xfId="31" applyFont="1" applyFill="1" applyBorder="1" applyAlignment="1" applyProtection="1">
      <alignment horizontal="center"/>
    </xf>
    <xf numFmtId="1" fontId="21" fillId="0" borderId="67" xfId="39" applyNumberFormat="1" applyFont="1" applyBorder="1" applyAlignment="1" applyProtection="1">
      <alignment horizontal="center" vertical="center" wrapText="1"/>
      <protection locked="0"/>
    </xf>
    <xf numFmtId="1" fontId="21" fillId="0" borderId="55" xfId="39" applyNumberFormat="1" applyFont="1" applyBorder="1" applyAlignment="1" applyProtection="1">
      <alignment horizontal="center" vertical="center" wrapText="1"/>
      <protection locked="0"/>
    </xf>
    <xf numFmtId="0" fontId="25" fillId="27" borderId="10" xfId="0" applyFont="1" applyFill="1" applyBorder="1" applyAlignment="1">
      <alignment horizontal="center"/>
    </xf>
    <xf numFmtId="0" fontId="25" fillId="27" borderId="11" xfId="0" applyFont="1" applyFill="1" applyBorder="1" applyAlignment="1">
      <alignment horizontal="center"/>
    </xf>
    <xf numFmtId="0" fontId="25" fillId="27" borderId="12" xfId="0" applyFont="1" applyFill="1" applyBorder="1" applyAlignment="1">
      <alignment horizontal="center"/>
    </xf>
    <xf numFmtId="0" fontId="22" fillId="28" borderId="38" xfId="31" applyFont="1" applyFill="1" applyBorder="1" applyAlignment="1" applyProtection="1">
      <alignment horizontal="center"/>
    </xf>
    <xf numFmtId="0" fontId="22" fillId="28" borderId="27" xfId="31" applyFont="1" applyFill="1" applyBorder="1" applyAlignment="1" applyProtection="1">
      <alignment horizontal="center"/>
    </xf>
    <xf numFmtId="0" fontId="21" fillId="24" borderId="15" xfId="34" applyFont="1" applyFill="1" applyBorder="1" applyAlignment="1">
      <alignment horizontal="center" vertical="center" wrapText="1"/>
    </xf>
    <xf numFmtId="0" fontId="21" fillId="24" borderId="51" xfId="34" applyFont="1" applyFill="1" applyBorder="1" applyAlignment="1">
      <alignment horizontal="center" vertical="center" wrapText="1"/>
    </xf>
    <xf numFmtId="0" fontId="21" fillId="25" borderId="52" xfId="34" applyFont="1" applyFill="1" applyBorder="1" applyAlignment="1">
      <alignment horizontal="center" vertical="center" wrapText="1"/>
    </xf>
    <xf numFmtId="0" fontId="21" fillId="25" borderId="53" xfId="34" applyFont="1" applyFill="1" applyBorder="1" applyAlignment="1">
      <alignment horizontal="center" vertical="center" wrapText="1"/>
    </xf>
    <xf numFmtId="0" fontId="21" fillId="26" borderId="54" xfId="34" applyFont="1" applyFill="1" applyBorder="1" applyAlignment="1">
      <alignment horizontal="center" vertical="center" wrapText="1"/>
    </xf>
    <xf numFmtId="0" fontId="21" fillId="26" borderId="55" xfId="34" applyFont="1" applyFill="1" applyBorder="1" applyAlignment="1">
      <alignment horizontal="center" vertical="center" wrapText="1"/>
    </xf>
    <xf numFmtId="0" fontId="2" fillId="0" borderId="38" xfId="31" applyFont="1" applyBorder="1" applyAlignment="1" applyProtection="1">
      <alignment horizontal="center" vertical="center" wrapText="1"/>
      <protection locked="0"/>
    </xf>
    <xf numFmtId="0" fontId="2" fillId="0" borderId="39" xfId="31" applyFont="1" applyBorder="1" applyAlignment="1" applyProtection="1">
      <alignment horizontal="center" vertical="center" wrapText="1"/>
      <protection locked="0"/>
    </xf>
    <xf numFmtId="9" fontId="2" fillId="0" borderId="56" xfId="0" applyNumberFormat="1"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2" fillId="28" borderId="15" xfId="31" applyFont="1" applyFill="1" applyBorder="1" applyAlignment="1" applyProtection="1">
      <alignment horizontal="center" vertical="center" wrapText="1"/>
    </xf>
    <xf numFmtId="0" fontId="22" fillId="28" borderId="51" xfId="31" applyFont="1" applyFill="1" applyBorder="1" applyAlignment="1" applyProtection="1">
      <alignment horizontal="center" vertical="center" wrapText="1"/>
    </xf>
    <xf numFmtId="0" fontId="22" fillId="28" borderId="38" xfId="31" applyFont="1" applyFill="1" applyBorder="1" applyAlignment="1" applyProtection="1">
      <alignment horizontal="center" vertical="center" wrapText="1"/>
    </xf>
    <xf numFmtId="0" fontId="22" fillId="28" borderId="56" xfId="31" applyFont="1" applyFill="1" applyBorder="1" applyAlignment="1" applyProtection="1">
      <alignment horizontal="center" vertical="center" wrapText="1"/>
    </xf>
    <xf numFmtId="0" fontId="22" fillId="28" borderId="32" xfId="31" applyFont="1" applyFill="1" applyBorder="1" applyAlignment="1" applyProtection="1">
      <alignment horizontal="center"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2" fillId="28" borderId="26" xfId="31" applyFont="1" applyFill="1" applyBorder="1" applyAlignment="1" applyProtection="1">
      <alignment horizontal="center" vertical="center" wrapText="1"/>
    </xf>
    <xf numFmtId="0" fontId="22" fillId="28" borderId="39" xfId="31" applyFont="1" applyFill="1" applyBorder="1" applyAlignment="1" applyProtection="1">
      <alignment horizontal="center" vertical="center" wrapText="1"/>
    </xf>
    <xf numFmtId="0" fontId="2" fillId="0" borderId="49"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2" fillId="28" borderId="39" xfId="31" applyFont="1" applyFill="1" applyBorder="1" applyAlignment="1" applyProtection="1">
      <alignment horizontal="center"/>
    </xf>
    <xf numFmtId="0" fontId="2" fillId="0" borderId="21" xfId="0" applyFont="1" applyBorder="1" applyAlignment="1" applyProtection="1">
      <alignment horizontal="center"/>
      <protection locked="0"/>
    </xf>
    <xf numFmtId="0" fontId="2" fillId="0" borderId="53" xfId="0" applyFont="1" applyBorder="1" applyAlignment="1" applyProtection="1">
      <alignment horizontal="center"/>
      <protection locked="0"/>
    </xf>
    <xf numFmtId="0" fontId="2" fillId="0" borderId="4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1" fillId="0" borderId="62" xfId="39" applyNumberFormat="1" applyFont="1" applyBorder="1" applyAlignment="1" applyProtection="1">
      <alignment horizontal="center"/>
      <protection locked="0"/>
    </xf>
    <xf numFmtId="0" fontId="21" fillId="0" borderId="63" xfId="39" applyNumberFormat="1" applyFont="1" applyBorder="1" applyAlignment="1" applyProtection="1">
      <alignment horizontal="center"/>
      <protection locked="0"/>
    </xf>
    <xf numFmtId="0" fontId="2" fillId="0" borderId="40" xfId="0" quotePrefix="1"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9" fontId="2" fillId="0" borderId="40" xfId="0" applyNumberFormat="1" applyFont="1" applyBorder="1" applyAlignment="1" applyProtection="1">
      <alignment horizontal="center" vertical="center" wrapText="1"/>
      <protection locked="0"/>
    </xf>
    <xf numFmtId="0" fontId="21" fillId="0" borderId="26" xfId="39" applyNumberFormat="1" applyFont="1" applyBorder="1" applyAlignment="1" applyProtection="1">
      <alignment horizontal="center"/>
      <protection locked="0"/>
    </xf>
    <xf numFmtId="0" fontId="21" fillId="0" borderId="27" xfId="39" applyNumberFormat="1" applyFont="1" applyBorder="1" applyAlignment="1" applyProtection="1">
      <alignment horizontal="center"/>
      <protection locked="0"/>
    </xf>
    <xf numFmtId="0" fontId="21" fillId="0" borderId="28" xfId="39" applyNumberFormat="1" applyFont="1" applyBorder="1" applyAlignment="1" applyProtection="1">
      <alignment horizontal="center"/>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9" fontId="2" fillId="0" borderId="32" xfId="0" applyNumberFormat="1"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1" fillId="29" borderId="10" xfId="0" applyFont="1" applyFill="1" applyBorder="1" applyAlignment="1" applyProtection="1">
      <alignment horizontal="center" vertical="center"/>
      <protection locked="0"/>
    </xf>
    <xf numFmtId="0" fontId="21" fillId="29" borderId="11" xfId="0" applyFont="1" applyFill="1" applyBorder="1" applyAlignment="1" applyProtection="1">
      <alignment horizontal="center" vertical="center"/>
      <protection locked="0"/>
    </xf>
    <xf numFmtId="0" fontId="21" fillId="29" borderId="64" xfId="0" applyFont="1" applyFill="1" applyBorder="1" applyAlignment="1" applyProtection="1">
      <alignment horizontal="center" vertical="center"/>
      <protection locked="0"/>
    </xf>
    <xf numFmtId="0" fontId="21" fillId="29" borderId="65" xfId="0" applyFont="1" applyFill="1" applyBorder="1" applyAlignment="1" applyProtection="1">
      <alignment horizontal="center" vertical="center"/>
      <protection locked="0"/>
    </xf>
    <xf numFmtId="0" fontId="21" fillId="0" borderId="38" xfId="39" applyNumberFormat="1" applyFont="1" applyBorder="1" applyAlignment="1" applyProtection="1">
      <alignment horizontal="center"/>
      <protection locked="0"/>
    </xf>
    <xf numFmtId="0" fontId="21" fillId="0" borderId="35" xfId="0" quotePrefix="1" applyFont="1" applyBorder="1" applyAlignment="1">
      <alignment horizontal="center" vertical="center"/>
    </xf>
    <xf numFmtId="0" fontId="21" fillId="0" borderId="25" xfId="0" quotePrefix="1" applyFont="1" applyBorder="1" applyAlignment="1">
      <alignment horizontal="center" vertical="center"/>
    </xf>
    <xf numFmtId="0" fontId="21" fillId="0" borderId="42" xfId="0" quotePrefix="1" applyFont="1" applyBorder="1" applyAlignment="1">
      <alignment horizontal="center" vertical="center"/>
    </xf>
    <xf numFmtId="0" fontId="21" fillId="0" borderId="13" xfId="0" quotePrefix="1" applyFont="1" applyBorder="1" applyAlignment="1">
      <alignment horizontal="center" vertical="center"/>
    </xf>
    <xf numFmtId="0" fontId="21" fillId="0" borderId="0" xfId="0" quotePrefix="1" applyFont="1" applyAlignment="1">
      <alignment horizontal="center" vertical="center"/>
    </xf>
    <xf numFmtId="0" fontId="21" fillId="0" borderId="46" xfId="0" quotePrefix="1" applyFont="1" applyBorder="1" applyAlignment="1">
      <alignment horizontal="center" vertical="center"/>
    </xf>
    <xf numFmtId="0" fontId="21" fillId="0" borderId="16" xfId="0" quotePrefix="1" applyFont="1" applyBorder="1" applyAlignment="1">
      <alignment horizontal="center" vertical="center"/>
    </xf>
    <xf numFmtId="0" fontId="21" fillId="0" borderId="17" xfId="0" quotePrefix="1" applyFont="1" applyBorder="1" applyAlignment="1">
      <alignment horizontal="center" vertical="center"/>
    </xf>
    <xf numFmtId="0" fontId="21" fillId="0" borderId="47" xfId="0" quotePrefix="1" applyFont="1" applyBorder="1" applyAlignment="1">
      <alignment horizontal="center" vertical="center"/>
    </xf>
    <xf numFmtId="0" fontId="22" fillId="28" borderId="27" xfId="31" applyFont="1" applyFill="1" applyBorder="1" applyAlignment="1" applyProtection="1">
      <alignment horizontal="center" vertical="center" wrapText="1"/>
    </xf>
    <xf numFmtId="0" fontId="22" fillId="28" borderId="28" xfId="31" applyFont="1" applyFill="1" applyBorder="1" applyAlignment="1" applyProtection="1">
      <alignment horizontal="center" vertical="center" wrapText="1"/>
    </xf>
    <xf numFmtId="0" fontId="2" fillId="0" borderId="48"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10" xfId="31" applyFont="1" applyFill="1" applyBorder="1" applyAlignment="1" applyProtection="1">
      <alignment horizontal="left"/>
      <protection locked="0"/>
    </xf>
    <xf numFmtId="0" fontId="2" fillId="0" borderId="11" xfId="31" applyFont="1" applyFill="1" applyBorder="1" applyAlignment="1" applyProtection="1">
      <alignment horizontal="left"/>
      <protection locked="0"/>
    </xf>
    <xf numFmtId="0" fontId="2" fillId="0" borderId="12" xfId="31" applyFont="1" applyFill="1" applyBorder="1" applyAlignment="1" applyProtection="1">
      <alignment horizontal="left"/>
      <protection locked="0"/>
    </xf>
    <xf numFmtId="0" fontId="2" fillId="0" borderId="35" xfId="0" applyFont="1" applyBorder="1" applyAlignment="1">
      <alignment horizontal="center"/>
    </xf>
    <xf numFmtId="0" fontId="2" fillId="0" borderId="25" xfId="0" applyFont="1" applyBorder="1" applyAlignment="1">
      <alignment horizontal="center"/>
    </xf>
    <xf numFmtId="0" fontId="2" fillId="0" borderId="20"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2" fillId="0" borderId="14" xfId="0" applyFont="1" applyBorder="1" applyAlignment="1">
      <alignment horizontal="center"/>
    </xf>
    <xf numFmtId="0" fontId="25" fillId="27" borderId="10" xfId="0" applyFont="1" applyFill="1" applyBorder="1" applyAlignment="1">
      <alignment horizontal="center" vertical="center" wrapText="1"/>
    </xf>
    <xf numFmtId="0" fontId="25" fillId="27" borderId="11" xfId="0" applyFont="1" applyFill="1" applyBorder="1" applyAlignment="1">
      <alignment horizontal="center" vertical="center" wrapText="1"/>
    </xf>
    <xf numFmtId="0" fontId="25" fillId="27" borderId="12" xfId="0" applyFont="1" applyFill="1" applyBorder="1" applyAlignment="1">
      <alignment horizontal="center" vertical="center" wrapText="1"/>
    </xf>
    <xf numFmtId="0" fontId="2" fillId="30" borderId="21" xfId="35" quotePrefix="1" applyFill="1" applyBorder="1" applyAlignment="1">
      <alignment horizontal="left" vertical="center"/>
    </xf>
    <xf numFmtId="9" fontId="21" fillId="28" borderId="10" xfId="39" applyFont="1" applyFill="1" applyBorder="1" applyAlignment="1" applyProtection="1">
      <alignment horizontal="left" vertical="center" wrapText="1"/>
      <protection locked="0"/>
    </xf>
    <xf numFmtId="9" fontId="21" fillId="28" borderId="12" xfId="39" applyFont="1" applyFill="1" applyBorder="1" applyAlignment="1" applyProtection="1">
      <alignment horizontal="left" vertical="center" wrapText="1"/>
      <protection locked="0"/>
    </xf>
    <xf numFmtId="9" fontId="21" fillId="28" borderId="35" xfId="39" applyFont="1" applyFill="1" applyBorder="1" applyAlignment="1" applyProtection="1">
      <alignment horizontal="left" vertical="center" wrapText="1"/>
      <protection locked="0"/>
    </xf>
    <xf numFmtId="9" fontId="21" fillId="28" borderId="20" xfId="39" applyFont="1" applyFill="1" applyBorder="1" applyAlignment="1" applyProtection="1">
      <alignment horizontal="left" vertical="center" wrapText="1"/>
      <protection locked="0"/>
    </xf>
    <xf numFmtId="9" fontId="21" fillId="28" borderId="36" xfId="39" applyFont="1" applyFill="1" applyBorder="1" applyAlignment="1" applyProtection="1">
      <alignment horizontal="left" vertical="center" wrapText="1"/>
      <protection locked="0"/>
    </xf>
    <xf numFmtId="9" fontId="21" fillId="28" borderId="37" xfId="39" applyFont="1" applyFill="1" applyBorder="1" applyAlignment="1" applyProtection="1">
      <alignment horizontal="left" vertical="center" wrapText="1"/>
      <protection locked="0"/>
    </xf>
    <xf numFmtId="0" fontId="2" fillId="0" borderId="35" xfId="31" applyFont="1" applyFill="1" applyBorder="1" applyAlignment="1" applyProtection="1">
      <alignment horizontal="left" vertical="center" wrapText="1"/>
      <protection locked="0"/>
    </xf>
    <xf numFmtId="0" fontId="2" fillId="0" borderId="25" xfId="31" applyFont="1" applyFill="1" applyBorder="1" applyAlignment="1" applyProtection="1">
      <alignment horizontal="left" vertical="center" wrapText="1"/>
      <protection locked="0"/>
    </xf>
    <xf numFmtId="0" fontId="2" fillId="0" borderId="20" xfId="31" applyFont="1" applyFill="1" applyBorder="1" applyAlignment="1" applyProtection="1">
      <alignment horizontal="left" vertical="center" wrapText="1"/>
      <protection locked="0"/>
    </xf>
    <xf numFmtId="0" fontId="2" fillId="0" borderId="16" xfId="31" applyFont="1" applyFill="1" applyBorder="1" applyAlignment="1" applyProtection="1">
      <alignment horizontal="left" vertical="center" wrapText="1"/>
      <protection locked="0"/>
    </xf>
    <xf numFmtId="0" fontId="2" fillId="0" borderId="17" xfId="31" applyFont="1" applyFill="1" applyBorder="1" applyAlignment="1" applyProtection="1">
      <alignment horizontal="left" vertical="center" wrapText="1"/>
      <protection locked="0"/>
    </xf>
    <xf numFmtId="0" fontId="2" fillId="0" borderId="18" xfId="31" applyFont="1" applyFill="1" applyBorder="1" applyAlignment="1" applyProtection="1">
      <alignment horizontal="left" vertical="center" wrapTex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11" xfId="0" applyFont="1" applyBorder="1" applyAlignment="1">
      <alignment horizontal="center"/>
    </xf>
    <xf numFmtId="0" fontId="2" fillId="0" borderId="0" xfId="0" applyFont="1" applyAlignment="1">
      <alignment horizontal="center" wrapText="1"/>
    </xf>
    <xf numFmtId="0" fontId="25" fillId="27" borderId="10" xfId="0" applyFont="1" applyFill="1" applyBorder="1" applyAlignment="1">
      <alignment horizontal="center" vertical="center"/>
    </xf>
    <xf numFmtId="0" fontId="25" fillId="27" borderId="11" xfId="0" applyFont="1" applyFill="1" applyBorder="1" applyAlignment="1">
      <alignment horizontal="center" vertical="center"/>
    </xf>
    <xf numFmtId="0" fontId="2" fillId="0" borderId="42"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42"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1" fillId="0" borderId="11" xfId="0" applyFont="1" applyBorder="1" applyAlignment="1" applyProtection="1">
      <alignment horizontal="center" vertical="top" wrapText="1"/>
      <protection locked="0"/>
    </xf>
    <xf numFmtId="0" fontId="21" fillId="0" borderId="12" xfId="0" applyFont="1" applyBorder="1" applyAlignment="1" applyProtection="1">
      <alignment horizontal="center" vertical="top" wrapText="1"/>
      <protection locked="0"/>
    </xf>
    <xf numFmtId="0" fontId="25" fillId="27" borderId="25" xfId="0" applyFont="1" applyFill="1" applyBorder="1" applyAlignment="1">
      <alignment horizontal="center"/>
    </xf>
    <xf numFmtId="0" fontId="25" fillId="27" borderId="20" xfId="0" applyFont="1" applyFill="1" applyBorder="1" applyAlignment="1">
      <alignment horizontal="center"/>
    </xf>
    <xf numFmtId="0" fontId="29" fillId="0" borderId="0" xfId="0" applyFont="1" applyAlignment="1">
      <alignment horizontal="center" wrapText="1"/>
    </xf>
    <xf numFmtId="0" fontId="21" fillId="0" borderId="32" xfId="0" applyFont="1" applyBorder="1" applyAlignment="1">
      <alignment horizontal="center"/>
    </xf>
    <xf numFmtId="0" fontId="21" fillId="0" borderId="33" xfId="0" applyFont="1" applyBorder="1" applyAlignment="1">
      <alignment horizontal="center"/>
    </xf>
    <xf numFmtId="0" fontId="21" fillId="0" borderId="34" xfId="0" applyFont="1" applyBorder="1" applyAlignment="1">
      <alignment horizontal="center"/>
    </xf>
    <xf numFmtId="0" fontId="2" fillId="0" borderId="58"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60" xfId="0" applyFont="1" applyBorder="1" applyAlignment="1" applyProtection="1">
      <alignment horizontal="justify"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0" xfId="0" applyFont="1" applyAlignment="1">
      <alignment horizontal="center" vertical="center" wrapText="1"/>
    </xf>
    <xf numFmtId="1" fontId="21" fillId="0" borderId="32" xfId="0" applyNumberFormat="1" applyFont="1" applyBorder="1" applyAlignment="1">
      <alignment horizontal="center"/>
    </xf>
    <xf numFmtId="1" fontId="21" fillId="0" borderId="33" xfId="0" applyNumberFormat="1" applyFont="1" applyBorder="1" applyAlignment="1">
      <alignment horizontal="center"/>
    </xf>
    <xf numFmtId="1" fontId="21" fillId="0" borderId="34" xfId="0" applyNumberFormat="1" applyFont="1" applyBorder="1" applyAlignment="1">
      <alignment horizontal="center"/>
    </xf>
    <xf numFmtId="0" fontId="21" fillId="24" borderId="15" xfId="35" applyFont="1" applyFill="1" applyBorder="1" applyAlignment="1">
      <alignment horizontal="center" vertical="center" wrapText="1"/>
    </xf>
    <xf numFmtId="0" fontId="21" fillId="24" borderId="51" xfId="35" applyFont="1" applyFill="1" applyBorder="1" applyAlignment="1">
      <alignment horizontal="center" vertical="center" wrapText="1"/>
    </xf>
    <xf numFmtId="0" fontId="21" fillId="25" borderId="52" xfId="35" applyFont="1" applyFill="1" applyBorder="1" applyAlignment="1">
      <alignment horizontal="center" vertical="center" wrapText="1"/>
    </xf>
    <xf numFmtId="0" fontId="21" fillId="25" borderId="53" xfId="35" applyFont="1" applyFill="1" applyBorder="1" applyAlignment="1">
      <alignment horizontal="center" vertical="center" wrapText="1"/>
    </xf>
    <xf numFmtId="0" fontId="21" fillId="26" borderId="54" xfId="35" applyFont="1" applyFill="1" applyBorder="1" applyAlignment="1">
      <alignment horizontal="center" vertical="center" wrapText="1"/>
    </xf>
    <xf numFmtId="0" fontId="21" fillId="26" borderId="55" xfId="35" applyFont="1" applyFill="1" applyBorder="1" applyAlignment="1">
      <alignment horizontal="center" vertical="center" wrapText="1"/>
    </xf>
    <xf numFmtId="2" fontId="21" fillId="0" borderId="21" xfId="39" applyNumberFormat="1" applyFont="1" applyBorder="1" applyAlignment="1" applyProtection="1">
      <alignment horizontal="center" vertical="center" wrapText="1"/>
      <protection locked="0"/>
    </xf>
    <xf numFmtId="2" fontId="21" fillId="0" borderId="53" xfId="39" applyNumberFormat="1"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64"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30" borderId="11" xfId="0" applyFont="1" applyFill="1" applyBorder="1" applyAlignment="1" applyProtection="1">
      <alignment horizontal="center" vertical="center" wrapText="1"/>
      <protection locked="0"/>
    </xf>
    <xf numFmtId="0" fontId="2" fillId="30" borderId="12" xfId="0" applyFont="1" applyFill="1" applyBorder="1" applyAlignment="1" applyProtection="1">
      <alignment horizontal="center" vertical="center" wrapText="1"/>
      <protection locked="0"/>
    </xf>
  </cellXfs>
  <cellStyles count="4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Hipervínculo" xfId="31" builtinId="8"/>
    <cellStyle name="Incorrecto 2" xfId="32"/>
    <cellStyle name="Neutral 2" xfId="33"/>
    <cellStyle name="Normal" xfId="0" builtinId="0"/>
    <cellStyle name="Normal 2" xfId="34"/>
    <cellStyle name="Normal 2 2 3" xfId="35"/>
    <cellStyle name="Normal 3" xfId="36"/>
    <cellStyle name="Normal 5" xfId="37"/>
    <cellStyle name="Notas 2" xfId="38"/>
    <cellStyle name="Porcentaje" xfId="39" builtinId="5"/>
    <cellStyle name="Porcentaje 2" xfId="40"/>
    <cellStyle name="Salida 2" xfId="41"/>
    <cellStyle name="Texto de advertencia 2" xfId="42"/>
    <cellStyle name="Texto explicativo 2" xfId="43"/>
    <cellStyle name="Título 1 2" xfId="44"/>
    <cellStyle name="Título 2 2" xfId="45"/>
    <cellStyle name="Título 3 2" xfId="46"/>
    <cellStyle name="Título 4" xfId="47"/>
    <cellStyle name="Total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PQRS!$C$28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885C-4448-8716-4B3479173308}"/>
              </c:ext>
            </c:extLst>
          </c:dPt>
          <c:dLbls>
            <c:spPr>
              <a:noFill/>
              <a:ln w="25400">
                <a:noFill/>
              </a:ln>
            </c:spPr>
            <c:txPr>
              <a:bodyPr wrap="square" lIns="38100" tIns="19050" rIns="38100" bIns="19050" anchor="ctr">
                <a:spAutoFit/>
              </a:bodyPr>
              <a:lstStyle/>
              <a:p>
                <a:pPr>
                  <a:defRPr sz="900" b="1" i="0" u="none" strike="noStrike" baseline="0">
                    <a:solidFill>
                      <a:srgbClr val="FFFFFF"/>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PQRS!$D$24:$Q$24</c:f>
              <c:strCache>
                <c:ptCount val="13"/>
                <c:pt idx="0">
                  <c:v>Trimestre I</c:v>
                </c:pt>
                <c:pt idx="3">
                  <c:v>Trimestre II</c:v>
                </c:pt>
                <c:pt idx="6">
                  <c:v>Trimestre III</c:v>
                </c:pt>
                <c:pt idx="9">
                  <c:v>Trimestre IV</c:v>
                </c:pt>
                <c:pt idx="12">
                  <c:v>TOTAL PERIODO</c:v>
                </c:pt>
              </c:strCache>
            </c:strRef>
          </c:cat>
          <c:val>
            <c:numRef>
              <c:f>PQRS!$D$28:$Q$28</c:f>
              <c:numCache>
                <c:formatCode>General</c:formatCode>
                <c:ptCount val="14"/>
                <c:pt idx="0">
                  <c:v>100</c:v>
                </c:pt>
                <c:pt idx="3" formatCode="0">
                  <c:v>100</c:v>
                </c:pt>
                <c:pt idx="6">
                  <c:v>100</c:v>
                </c:pt>
                <c:pt idx="9">
                  <c:v>0</c:v>
                </c:pt>
                <c:pt idx="12" formatCode="0">
                  <c:v>100</c:v>
                </c:pt>
              </c:numCache>
            </c:numRef>
          </c:val>
          <c:extLst>
            <c:ext xmlns:c16="http://schemas.microsoft.com/office/drawing/2014/chart" uri="{C3380CC4-5D6E-409C-BE32-E72D297353CC}">
              <c16:uniqueId val="{00000001-885C-4448-8716-4B3479173308}"/>
            </c:ext>
          </c:extLst>
        </c:ser>
        <c:ser>
          <c:idx val="1"/>
          <c:order val="1"/>
          <c:tx>
            <c:strRef>
              <c:f>PQRS!$C$25</c:f>
              <c:strCache>
                <c:ptCount val="1"/>
                <c:pt idx="0">
                  <c:v>Meta</c:v>
                </c:pt>
              </c:strCache>
            </c:strRef>
          </c:tx>
          <c:spPr>
            <a:ln w="31750" cap="rnd">
              <a:solidFill>
                <a:schemeClr val="accent2"/>
              </a:solidFill>
              <a:round/>
            </a:ln>
            <a:effectLst/>
          </c:spPr>
          <c:invertIfNegative val="0"/>
          <c:dLbls>
            <c:spPr>
              <a:noFill/>
              <a:ln w="25400">
                <a:noFill/>
              </a:ln>
            </c:spPr>
            <c:txPr>
              <a:bodyPr wrap="square" lIns="38100" tIns="19050" rIns="38100" bIns="19050" anchor="ctr">
                <a:spAutoFit/>
              </a:bodyPr>
              <a:lstStyle/>
              <a:p>
                <a:pPr>
                  <a:defRPr sz="900" b="1" i="0" u="none" strike="noStrike" baseline="0">
                    <a:solidFill>
                      <a:srgbClr val="FFFFFF"/>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PQRS!$D$24:$Q$24</c:f>
              <c:strCache>
                <c:ptCount val="13"/>
                <c:pt idx="0">
                  <c:v>Trimestre I</c:v>
                </c:pt>
                <c:pt idx="3">
                  <c:v>Trimestre II</c:v>
                </c:pt>
                <c:pt idx="6">
                  <c:v>Trimestre III</c:v>
                </c:pt>
                <c:pt idx="9">
                  <c:v>Trimestre IV</c:v>
                </c:pt>
                <c:pt idx="12">
                  <c:v>TOTAL PERIODO</c:v>
                </c:pt>
              </c:strCache>
            </c:strRef>
          </c:cat>
          <c:val>
            <c:numRef>
              <c:f>PQRS!$D$25:$Q$25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885C-4448-8716-4B3479173308}"/>
            </c:ext>
          </c:extLst>
        </c:ser>
        <c:dLbls>
          <c:showLegendKey val="0"/>
          <c:showVal val="0"/>
          <c:showCatName val="0"/>
          <c:showSerName val="0"/>
          <c:showPercent val="0"/>
          <c:showBubbleSize val="0"/>
        </c:dLbls>
        <c:gapWidth val="150"/>
        <c:axId val="-38504176"/>
        <c:axId val="-38503632"/>
      </c:barChart>
      <c:catAx>
        <c:axId val="-38504176"/>
        <c:scaling>
          <c:orientation val="minMax"/>
        </c:scaling>
        <c:delete val="0"/>
        <c:axPos val="b"/>
        <c:title>
          <c:layout/>
          <c:overlay val="0"/>
          <c:spPr>
            <a:noFill/>
            <a:ln w="25400">
              <a:noFill/>
            </a:ln>
          </c:spPr>
          <c:txPr>
            <a:bodyPr/>
            <a:lstStyle/>
            <a:p>
              <a:pPr>
                <a:defRPr sz="900" b="1" i="0" u="none" strike="noStrike" baseline="0">
                  <a:solidFill>
                    <a:srgbClr val="333333"/>
                  </a:solidFill>
                  <a:latin typeface="Calibri"/>
                  <a:ea typeface="Calibri"/>
                  <a:cs typeface="Calibri"/>
                </a:defRPr>
              </a:pPr>
              <a:endParaRPr lang="es-CO"/>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38503632"/>
        <c:crosses val="autoZero"/>
        <c:auto val="1"/>
        <c:lblAlgn val="ctr"/>
        <c:lblOffset val="100"/>
        <c:noMultiLvlLbl val="0"/>
      </c:catAx>
      <c:valAx>
        <c:axId val="-385036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crossAx val="-38504176"/>
        <c:crosses val="autoZero"/>
        <c:crossBetween val="between"/>
      </c:valAx>
      <c:spPr>
        <a:noFill/>
        <a:ln w="25400">
          <a:noFill/>
        </a:ln>
      </c:spPr>
    </c:plotArea>
    <c:legend>
      <c:legendPos val="b"/>
      <c:layout>
        <c:manualLayout>
          <c:xMode val="edge"/>
          <c:yMode val="edge"/>
          <c:x val="0.43625880219518015"/>
          <c:y val="0.88126533921479711"/>
          <c:w val="8.6736645192078299E-2"/>
          <c:h val="0.11114647318299875"/>
        </c:manualLayout>
      </c:layout>
      <c:overlay val="0"/>
      <c:spPr>
        <a:solidFill>
          <a:schemeClr val="lt1">
            <a:lumMod val="95000"/>
            <a:alpha val="39000"/>
          </a:schemeClr>
        </a:solidFill>
        <a:ln>
          <a:noFill/>
        </a:ln>
        <a:effectLst/>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 Respuestas en terminos'!$C$28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BC61-4F99-ABB3-D42BE1938B2E}"/>
              </c:ext>
            </c:extLst>
          </c:dPt>
          <c:dLbls>
            <c:spPr>
              <a:noFill/>
              <a:ln w="25400">
                <a:noFill/>
              </a:ln>
            </c:spPr>
            <c:txPr>
              <a:bodyPr wrap="square" lIns="38100" tIns="19050" rIns="38100" bIns="19050" anchor="ctr">
                <a:spAutoFit/>
              </a:bodyPr>
              <a:lstStyle/>
              <a:p>
                <a:pPr>
                  <a:defRPr sz="900" b="1" i="0" u="none" strike="noStrike" baseline="0">
                    <a:solidFill>
                      <a:srgbClr val="FFFFFF"/>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Respuestas en terminos'!$D$24:$Q$24</c:f>
              <c:strCache>
                <c:ptCount val="13"/>
                <c:pt idx="0">
                  <c:v>Trimestre I</c:v>
                </c:pt>
                <c:pt idx="3">
                  <c:v>Trimestre II</c:v>
                </c:pt>
                <c:pt idx="6">
                  <c:v>Trimestre III</c:v>
                </c:pt>
                <c:pt idx="9">
                  <c:v>Trimestre IV</c:v>
                </c:pt>
                <c:pt idx="12">
                  <c:v>TOTAL PERIODO</c:v>
                </c:pt>
              </c:strCache>
            </c:strRef>
          </c:cat>
          <c:val>
            <c:numRef>
              <c:f>'% Respuestas en terminos'!$D$28:$Q$28</c:f>
              <c:numCache>
                <c:formatCode>0</c:formatCode>
                <c:ptCount val="14"/>
                <c:pt idx="0">
                  <c:v>100</c:v>
                </c:pt>
                <c:pt idx="3">
                  <c:v>95.826377295492478</c:v>
                </c:pt>
                <c:pt idx="6">
                  <c:v>95.477386934673376</c:v>
                </c:pt>
                <c:pt idx="9">
                  <c:v>0</c:v>
                </c:pt>
                <c:pt idx="12" formatCode="0.00">
                  <c:v>97.062146892655363</c:v>
                </c:pt>
              </c:numCache>
            </c:numRef>
          </c:val>
          <c:extLst>
            <c:ext xmlns:c16="http://schemas.microsoft.com/office/drawing/2014/chart" uri="{C3380CC4-5D6E-409C-BE32-E72D297353CC}">
              <c16:uniqueId val="{00000001-BC61-4F99-ABB3-D42BE1938B2E}"/>
            </c:ext>
          </c:extLst>
        </c:ser>
        <c:ser>
          <c:idx val="1"/>
          <c:order val="1"/>
          <c:tx>
            <c:strRef>
              <c:f>'% Respuestas en terminos'!$C$25</c:f>
              <c:strCache>
                <c:ptCount val="1"/>
                <c:pt idx="0">
                  <c:v>Meta</c:v>
                </c:pt>
              </c:strCache>
            </c:strRef>
          </c:tx>
          <c:spPr>
            <a:ln w="31750" cap="rnd">
              <a:solidFill>
                <a:schemeClr val="accent2"/>
              </a:solidFill>
              <a:round/>
            </a:ln>
            <a:effectLst/>
          </c:spPr>
          <c:invertIfNegative val="0"/>
          <c:dLbls>
            <c:spPr>
              <a:noFill/>
              <a:ln w="25400">
                <a:noFill/>
              </a:ln>
            </c:spPr>
            <c:txPr>
              <a:bodyPr wrap="square" lIns="38100" tIns="19050" rIns="38100" bIns="19050" anchor="ctr">
                <a:spAutoFit/>
              </a:bodyPr>
              <a:lstStyle/>
              <a:p>
                <a:pPr>
                  <a:defRPr sz="900" b="1" i="0" u="none" strike="noStrike" baseline="0">
                    <a:solidFill>
                      <a:srgbClr val="FFFFFF"/>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Respuestas en terminos'!$D$24:$Q$24</c:f>
              <c:strCache>
                <c:ptCount val="13"/>
                <c:pt idx="0">
                  <c:v>Trimestre I</c:v>
                </c:pt>
                <c:pt idx="3">
                  <c:v>Trimestre II</c:v>
                </c:pt>
                <c:pt idx="6">
                  <c:v>Trimestre III</c:v>
                </c:pt>
                <c:pt idx="9">
                  <c:v>Trimestre IV</c:v>
                </c:pt>
                <c:pt idx="12">
                  <c:v>TOTAL PERIODO</c:v>
                </c:pt>
              </c:strCache>
            </c:strRef>
          </c:cat>
          <c:val>
            <c:numRef>
              <c:f>'% Respuestas en terminos'!$D$25:$Q$25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BC61-4F99-ABB3-D42BE1938B2E}"/>
            </c:ext>
          </c:extLst>
        </c:ser>
        <c:dLbls>
          <c:showLegendKey val="0"/>
          <c:showVal val="0"/>
          <c:showCatName val="0"/>
          <c:showSerName val="0"/>
          <c:showPercent val="0"/>
          <c:showBubbleSize val="0"/>
        </c:dLbls>
        <c:gapWidth val="150"/>
        <c:axId val="-42719584"/>
        <c:axId val="-42726112"/>
      </c:barChart>
      <c:catAx>
        <c:axId val="-42719584"/>
        <c:scaling>
          <c:orientation val="minMax"/>
        </c:scaling>
        <c:delete val="0"/>
        <c:axPos val="b"/>
        <c:title>
          <c:layout/>
          <c:overlay val="0"/>
          <c:spPr>
            <a:noFill/>
            <a:ln w="25400">
              <a:noFill/>
            </a:ln>
          </c:spPr>
          <c:txPr>
            <a:bodyPr/>
            <a:lstStyle/>
            <a:p>
              <a:pPr>
                <a:defRPr sz="900" b="1" i="0" u="none" strike="noStrike" baseline="0">
                  <a:solidFill>
                    <a:srgbClr val="333333"/>
                  </a:solidFill>
                  <a:latin typeface="Calibri"/>
                  <a:ea typeface="Calibri"/>
                  <a:cs typeface="Calibri"/>
                </a:defRPr>
              </a:pPr>
              <a:endParaRPr lang="es-CO"/>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42726112"/>
        <c:crosses val="autoZero"/>
        <c:auto val="1"/>
        <c:lblAlgn val="ctr"/>
        <c:lblOffset val="100"/>
        <c:noMultiLvlLbl val="0"/>
      </c:catAx>
      <c:valAx>
        <c:axId val="-427261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crossAx val="-42719584"/>
        <c:crosses val="autoZero"/>
        <c:crossBetween val="between"/>
      </c:valAx>
      <c:spPr>
        <a:noFill/>
        <a:ln w="25400">
          <a:noFill/>
        </a:ln>
      </c:spPr>
    </c:plotArea>
    <c:legend>
      <c:legendPos val="b"/>
      <c:layout>
        <c:manualLayout>
          <c:xMode val="edge"/>
          <c:yMode val="edge"/>
          <c:x val="0.43625880219518015"/>
          <c:y val="0.88126533921479711"/>
          <c:w val="8.6736645192078299E-2"/>
          <c:h val="0.11114647318299875"/>
        </c:manualLayout>
      </c:layout>
      <c:overlay val="0"/>
      <c:spPr>
        <a:solidFill>
          <a:schemeClr val="lt1">
            <a:lumMod val="95000"/>
            <a:alpha val="39000"/>
          </a:schemeClr>
        </a:solidFill>
        <a:ln>
          <a:noFill/>
        </a:ln>
        <a:effectLst/>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428625</xdr:colOff>
      <xdr:row>28</xdr:row>
      <xdr:rowOff>104775</xdr:rowOff>
    </xdr:from>
    <xdr:to>
      <xdr:col>16</xdr:col>
      <xdr:colOff>561975</xdr:colOff>
      <xdr:row>39</xdr:row>
      <xdr:rowOff>133350</xdr:rowOff>
    </xdr:to>
    <xdr:graphicFrame macro="">
      <xdr:nvGraphicFramePr>
        <xdr:cNvPr id="1068" name="1 Gráfico">
          <a:extLst>
            <a:ext uri="{FF2B5EF4-FFF2-40B4-BE49-F238E27FC236}">
              <a16:creationId xmlns:a16="http://schemas.microsoft.com/office/drawing/2014/main" id="{A762C7A2-E899-4681-B4A4-4F13AD55D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866775</xdr:colOff>
      <xdr:row>1</xdr:row>
      <xdr:rowOff>28575</xdr:rowOff>
    </xdr:from>
    <xdr:to>
      <xdr:col>2</xdr:col>
      <xdr:colOff>1619250</xdr:colOff>
      <xdr:row>3</xdr:row>
      <xdr:rowOff>285750</xdr:rowOff>
    </xdr:to>
    <xdr:pic>
      <xdr:nvPicPr>
        <xdr:cNvPr id="1069" name="Imagen 3">
          <a:extLst>
            <a:ext uri="{FF2B5EF4-FFF2-40B4-BE49-F238E27FC236}">
              <a16:creationId xmlns:a16="http://schemas.microsoft.com/office/drawing/2014/main" id="{716A84CC-292E-4058-8DA6-A7F6F7DB1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00025"/>
          <a:ext cx="752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28</xdr:row>
      <xdr:rowOff>104775</xdr:rowOff>
    </xdr:from>
    <xdr:to>
      <xdr:col>16</xdr:col>
      <xdr:colOff>561975</xdr:colOff>
      <xdr:row>39</xdr:row>
      <xdr:rowOff>133350</xdr:rowOff>
    </xdr:to>
    <xdr:graphicFrame macro="">
      <xdr:nvGraphicFramePr>
        <xdr:cNvPr id="2" name="1 Gráfico">
          <a:extLst>
            <a:ext uri="{FF2B5EF4-FFF2-40B4-BE49-F238E27FC236}">
              <a16:creationId xmlns:a16="http://schemas.microsoft.com/office/drawing/2014/main" id="{E3006E34-7E56-401D-8CF9-4B4A29744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866775</xdr:colOff>
      <xdr:row>1</xdr:row>
      <xdr:rowOff>28575</xdr:rowOff>
    </xdr:from>
    <xdr:to>
      <xdr:col>2</xdr:col>
      <xdr:colOff>1619250</xdr:colOff>
      <xdr:row>3</xdr:row>
      <xdr:rowOff>285750</xdr:rowOff>
    </xdr:to>
    <xdr:pic>
      <xdr:nvPicPr>
        <xdr:cNvPr id="3" name="Imagen 3">
          <a:extLst>
            <a:ext uri="{FF2B5EF4-FFF2-40B4-BE49-F238E27FC236}">
              <a16:creationId xmlns:a16="http://schemas.microsoft.com/office/drawing/2014/main" id="{34404F5F-4FF6-4D80-B227-19BA989C1E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00025"/>
          <a:ext cx="752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pageSetUpPr fitToPage="1"/>
  </sheetPr>
  <dimension ref="B1:T122"/>
  <sheetViews>
    <sheetView showGridLines="0" tabSelected="1" zoomScale="85" zoomScaleNormal="85" zoomScaleSheetLayoutView="100" workbookViewId="0">
      <selection activeCell="E46" sqref="E46:J4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20"/>
      <c r="C2" s="121"/>
      <c r="D2" s="122"/>
      <c r="E2" s="104" t="s">
        <v>67</v>
      </c>
      <c r="F2" s="105"/>
      <c r="G2" s="105"/>
      <c r="H2" s="105"/>
      <c r="I2" s="105"/>
      <c r="J2" s="105"/>
      <c r="K2" s="105"/>
      <c r="L2" s="105"/>
      <c r="M2" s="105"/>
      <c r="N2" s="106"/>
      <c r="O2" s="129" t="s">
        <v>66</v>
      </c>
      <c r="P2" s="129"/>
      <c r="Q2" s="129"/>
      <c r="R2" s="129"/>
    </row>
    <row r="3" spans="2:18" ht="24.75" customHeight="1" x14ac:dyDescent="0.2">
      <c r="B3" s="123"/>
      <c r="C3" s="124"/>
      <c r="D3" s="125"/>
      <c r="E3" s="107"/>
      <c r="F3" s="108"/>
      <c r="G3" s="108"/>
      <c r="H3" s="108"/>
      <c r="I3" s="108"/>
      <c r="J3" s="108"/>
      <c r="K3" s="108"/>
      <c r="L3" s="108"/>
      <c r="M3" s="108"/>
      <c r="N3" s="109"/>
      <c r="O3" s="129" t="s">
        <v>63</v>
      </c>
      <c r="P3" s="129"/>
      <c r="Q3" s="129"/>
      <c r="R3" s="129"/>
    </row>
    <row r="4" spans="2:18" ht="24.75" customHeight="1" thickBot="1" x14ac:dyDescent="0.25">
      <c r="B4" s="123"/>
      <c r="C4" s="124"/>
      <c r="D4" s="125"/>
      <c r="E4" s="110"/>
      <c r="F4" s="111"/>
      <c r="G4" s="111"/>
      <c r="H4" s="111"/>
      <c r="I4" s="111"/>
      <c r="J4" s="111"/>
      <c r="K4" s="111"/>
      <c r="L4" s="111"/>
      <c r="M4" s="111"/>
      <c r="N4" s="112"/>
      <c r="O4" s="129" t="s">
        <v>64</v>
      </c>
      <c r="P4" s="129"/>
      <c r="Q4" s="129"/>
      <c r="R4" s="129"/>
    </row>
    <row r="5" spans="2:18" ht="13.5" thickBot="1" x14ac:dyDescent="0.25">
      <c r="B5" s="36" t="s">
        <v>88</v>
      </c>
      <c r="C5" s="37"/>
      <c r="D5" s="37"/>
      <c r="E5" s="37"/>
      <c r="F5" s="37"/>
      <c r="G5" s="37"/>
      <c r="H5" s="37"/>
      <c r="I5" s="37"/>
      <c r="J5" s="37"/>
      <c r="K5" s="37"/>
      <c r="L5" s="37"/>
      <c r="M5" s="37"/>
      <c r="N5" s="37"/>
      <c r="O5" s="38"/>
      <c r="P5" s="38"/>
      <c r="Q5" s="38"/>
      <c r="R5" s="39"/>
    </row>
    <row r="6" spans="2:18" ht="15" customHeight="1" thickBot="1" x14ac:dyDescent="0.25">
      <c r="B6" s="126" t="s">
        <v>0</v>
      </c>
      <c r="C6" s="127"/>
      <c r="D6" s="127"/>
      <c r="E6" s="127"/>
      <c r="F6" s="127"/>
      <c r="G6" s="127"/>
      <c r="H6" s="127"/>
      <c r="I6" s="127"/>
      <c r="J6" s="127"/>
      <c r="K6" s="127"/>
      <c r="L6" s="127"/>
      <c r="M6" s="127"/>
      <c r="N6" s="127"/>
      <c r="O6" s="127"/>
      <c r="P6" s="127"/>
      <c r="Q6" s="127"/>
      <c r="R6" s="128"/>
    </row>
    <row r="7" spans="2:18" ht="13.5" thickBot="1" x14ac:dyDescent="0.25">
      <c r="B7" s="5"/>
      <c r="C7" s="146"/>
      <c r="D7" s="146"/>
      <c r="E7" s="146"/>
      <c r="F7" s="146"/>
      <c r="G7" s="146"/>
      <c r="H7" s="146"/>
      <c r="I7" s="146"/>
      <c r="J7" s="146"/>
      <c r="K7" s="146"/>
      <c r="L7" s="146"/>
      <c r="M7" s="146"/>
      <c r="N7" s="146"/>
      <c r="O7" s="146"/>
      <c r="P7" s="146"/>
      <c r="Q7" s="146"/>
      <c r="R7" s="6"/>
    </row>
    <row r="8" spans="2:18" ht="23.25" customHeight="1" thickBot="1" x14ac:dyDescent="0.25">
      <c r="B8" s="5"/>
      <c r="C8" s="7" t="s">
        <v>48</v>
      </c>
      <c r="D8" s="67" t="s">
        <v>38</v>
      </c>
      <c r="E8" s="68"/>
      <c r="F8" s="68"/>
      <c r="G8" s="68"/>
      <c r="H8" s="68"/>
      <c r="I8" s="69"/>
      <c r="J8" s="130" t="s">
        <v>44</v>
      </c>
      <c r="K8" s="131"/>
      <c r="L8" s="70" t="s">
        <v>74</v>
      </c>
      <c r="M8" s="71"/>
      <c r="N8" s="71"/>
      <c r="O8" s="71"/>
      <c r="P8" s="71"/>
      <c r="Q8" s="72"/>
      <c r="R8" s="6"/>
    </row>
    <row r="9" spans="2:18" ht="23.25" customHeight="1" thickBot="1" x14ac:dyDescent="0.25">
      <c r="B9" s="5"/>
      <c r="C9" s="7" t="s">
        <v>47</v>
      </c>
      <c r="D9" s="117" t="s">
        <v>82</v>
      </c>
      <c r="E9" s="118"/>
      <c r="F9" s="118"/>
      <c r="G9" s="118"/>
      <c r="H9" s="118"/>
      <c r="I9" s="119"/>
      <c r="J9" s="132" t="s">
        <v>45</v>
      </c>
      <c r="K9" s="133"/>
      <c r="L9" s="136" t="s">
        <v>83</v>
      </c>
      <c r="M9" s="137"/>
      <c r="N9" s="137"/>
      <c r="O9" s="137"/>
      <c r="P9" s="137"/>
      <c r="Q9" s="138"/>
      <c r="R9" s="6"/>
    </row>
    <row r="10" spans="2:18" ht="23.25" customHeight="1" thickBot="1" x14ac:dyDescent="0.25">
      <c r="B10" s="5"/>
      <c r="C10" s="7" t="s">
        <v>46</v>
      </c>
      <c r="D10" s="117" t="s">
        <v>81</v>
      </c>
      <c r="E10" s="118"/>
      <c r="F10" s="118"/>
      <c r="G10" s="118"/>
      <c r="H10" s="118"/>
      <c r="I10" s="119"/>
      <c r="J10" s="134"/>
      <c r="K10" s="135"/>
      <c r="L10" s="139"/>
      <c r="M10" s="140"/>
      <c r="N10" s="140"/>
      <c r="O10" s="140"/>
      <c r="P10" s="140"/>
      <c r="Q10" s="141"/>
      <c r="R10" s="6"/>
    </row>
    <row r="11" spans="2:18" ht="6" customHeight="1" thickBot="1" x14ac:dyDescent="0.25">
      <c r="B11" s="5"/>
      <c r="I11" s="8"/>
      <c r="R11" s="6"/>
    </row>
    <row r="12" spans="2:18" ht="15" customHeight="1" x14ac:dyDescent="0.2">
      <c r="B12" s="5"/>
      <c r="C12" s="50" t="s">
        <v>14</v>
      </c>
      <c r="D12" s="51"/>
      <c r="E12" s="50" t="s">
        <v>49</v>
      </c>
      <c r="F12" s="79"/>
      <c r="G12" s="62" t="s">
        <v>1</v>
      </c>
      <c r="H12" s="63"/>
      <c r="I12" s="50" t="s">
        <v>3</v>
      </c>
      <c r="J12" s="79"/>
      <c r="K12" s="43" t="s">
        <v>6</v>
      </c>
      <c r="L12" s="44"/>
      <c r="M12" s="64" t="s">
        <v>2</v>
      </c>
      <c r="N12" s="113"/>
      <c r="O12" s="114"/>
      <c r="P12" s="73" t="s">
        <v>50</v>
      </c>
      <c r="Q12" s="74"/>
      <c r="R12" s="6"/>
    </row>
    <row r="13" spans="2:18" ht="15" customHeight="1" x14ac:dyDescent="0.2">
      <c r="B13" s="5"/>
      <c r="C13" s="86" t="s">
        <v>75</v>
      </c>
      <c r="D13" s="87"/>
      <c r="E13" s="89">
        <v>1</v>
      </c>
      <c r="F13" s="76"/>
      <c r="G13" s="142" t="s">
        <v>76</v>
      </c>
      <c r="H13" s="143"/>
      <c r="I13" s="82" t="s">
        <v>4</v>
      </c>
      <c r="J13" s="76"/>
      <c r="K13" s="142" t="s">
        <v>8</v>
      </c>
      <c r="L13" s="143"/>
      <c r="M13" s="82" t="s">
        <v>80</v>
      </c>
      <c r="N13" s="87"/>
      <c r="O13" s="115"/>
      <c r="P13" s="75" t="s">
        <v>53</v>
      </c>
      <c r="Q13" s="76"/>
      <c r="R13" s="6"/>
    </row>
    <row r="14" spans="2:18" ht="29.25" customHeight="1" thickBot="1" x14ac:dyDescent="0.25">
      <c r="B14" s="5"/>
      <c r="C14" s="83"/>
      <c r="D14" s="88"/>
      <c r="E14" s="83"/>
      <c r="F14" s="78"/>
      <c r="G14" s="144"/>
      <c r="H14" s="145"/>
      <c r="I14" s="83"/>
      <c r="J14" s="78"/>
      <c r="K14" s="144"/>
      <c r="L14" s="145"/>
      <c r="M14" s="83"/>
      <c r="N14" s="88"/>
      <c r="O14" s="116"/>
      <c r="P14" s="77"/>
      <c r="Q14" s="78"/>
      <c r="R14" s="6"/>
    </row>
    <row r="15" spans="2:18" ht="8.25" customHeight="1" thickBot="1" x14ac:dyDescent="0.25">
      <c r="B15" s="5"/>
      <c r="M15" s="10"/>
      <c r="N15" s="10"/>
      <c r="O15" s="10"/>
      <c r="P15" s="10"/>
      <c r="Q15" s="10"/>
      <c r="R15" s="6"/>
    </row>
    <row r="16" spans="2:18" x14ac:dyDescent="0.2">
      <c r="B16" s="5"/>
      <c r="C16" s="64" t="s">
        <v>11</v>
      </c>
      <c r="D16" s="52" t="s">
        <v>25</v>
      </c>
      <c r="E16" s="53"/>
      <c r="F16" s="58" t="s">
        <v>77</v>
      </c>
      <c r="G16" s="59"/>
      <c r="H16" s="9"/>
      <c r="I16" s="9"/>
      <c r="J16" s="9"/>
      <c r="K16" s="9"/>
      <c r="L16" s="9"/>
      <c r="M16" s="10"/>
      <c r="N16" s="10"/>
      <c r="O16" s="10"/>
      <c r="P16" s="10"/>
      <c r="Q16" s="10"/>
      <c r="R16" s="6"/>
    </row>
    <row r="17" spans="2:20" ht="18.75" customHeight="1" x14ac:dyDescent="0.2">
      <c r="B17" s="5"/>
      <c r="C17" s="65"/>
      <c r="D17" s="54" t="s">
        <v>26</v>
      </c>
      <c r="E17" s="55"/>
      <c r="F17" s="60" t="s">
        <v>78</v>
      </c>
      <c r="G17" s="61"/>
      <c r="H17" s="9"/>
      <c r="I17" s="9"/>
      <c r="J17" s="9"/>
      <c r="K17" s="9"/>
      <c r="L17" s="9"/>
      <c r="M17" s="10"/>
      <c r="N17" s="10"/>
      <c r="O17" s="10"/>
      <c r="P17" s="10"/>
      <c r="Q17" s="10"/>
      <c r="R17" s="6"/>
    </row>
    <row r="18" spans="2:20" ht="18.75" customHeight="1" thickBot="1" x14ac:dyDescent="0.25">
      <c r="B18" s="5"/>
      <c r="C18" s="66"/>
      <c r="D18" s="56" t="s">
        <v>27</v>
      </c>
      <c r="E18" s="57"/>
      <c r="F18" s="96" t="s">
        <v>79</v>
      </c>
      <c r="G18" s="97"/>
      <c r="H18" s="9"/>
      <c r="I18" s="9"/>
      <c r="J18" s="9"/>
      <c r="K18" s="9"/>
      <c r="L18" s="9"/>
      <c r="M18" s="10"/>
      <c r="N18" s="10"/>
      <c r="O18" s="10"/>
      <c r="P18" s="10"/>
      <c r="Q18" s="10"/>
      <c r="R18" s="6"/>
    </row>
    <row r="19" spans="2:20" ht="6" customHeight="1" thickBot="1" x14ac:dyDescent="0.25">
      <c r="B19" s="5"/>
      <c r="R19" s="6"/>
    </row>
    <row r="20" spans="2:20" ht="13.5" thickBot="1" x14ac:dyDescent="0.25">
      <c r="B20" s="47" t="s">
        <v>23</v>
      </c>
      <c r="C20" s="48"/>
      <c r="D20" s="48"/>
      <c r="E20" s="48"/>
      <c r="F20" s="48"/>
      <c r="G20" s="48"/>
      <c r="H20" s="48"/>
      <c r="I20" s="48"/>
      <c r="J20" s="48"/>
      <c r="K20" s="48"/>
      <c r="L20" s="48"/>
      <c r="M20" s="48"/>
      <c r="N20" s="48"/>
      <c r="O20" s="48"/>
      <c r="P20" s="48"/>
      <c r="Q20" s="48"/>
      <c r="R20" s="49"/>
    </row>
    <row r="21" spans="2:20" ht="6" customHeight="1" x14ac:dyDescent="0.2">
      <c r="B21" s="5"/>
      <c r="G21" s="11"/>
      <c r="H21" s="11"/>
      <c r="R21" s="6"/>
    </row>
    <row r="22" spans="2:20" ht="4.5" customHeight="1" thickBot="1" x14ac:dyDescent="0.25">
      <c r="B22" s="5"/>
      <c r="R22" s="6"/>
    </row>
    <row r="23" spans="2:20" ht="15.75" customHeight="1" thickBot="1" x14ac:dyDescent="0.25">
      <c r="B23" s="5"/>
      <c r="C23" s="40" t="s">
        <v>12</v>
      </c>
      <c r="D23" s="41"/>
      <c r="E23" s="41"/>
      <c r="F23" s="41"/>
      <c r="G23" s="41"/>
      <c r="H23" s="41"/>
      <c r="I23" s="41"/>
      <c r="J23" s="41"/>
      <c r="K23" s="41"/>
      <c r="L23" s="41"/>
      <c r="M23" s="41"/>
      <c r="N23" s="41"/>
      <c r="O23" s="41"/>
      <c r="P23" s="41"/>
      <c r="Q23" s="42"/>
      <c r="R23" s="6"/>
    </row>
    <row r="24" spans="2:20" ht="27" customHeight="1" thickBot="1" x14ac:dyDescent="0.25">
      <c r="B24" s="5"/>
      <c r="C24" s="27" t="s">
        <v>16</v>
      </c>
      <c r="D24" s="99" t="s">
        <v>68</v>
      </c>
      <c r="E24" s="100"/>
      <c r="F24" s="101"/>
      <c r="G24" s="102" t="s">
        <v>69</v>
      </c>
      <c r="H24" s="100"/>
      <c r="I24" s="101"/>
      <c r="J24" s="102" t="s">
        <v>70</v>
      </c>
      <c r="K24" s="100"/>
      <c r="L24" s="101"/>
      <c r="M24" s="102" t="s">
        <v>71</v>
      </c>
      <c r="N24" s="100"/>
      <c r="O24" s="101"/>
      <c r="P24" s="41" t="s">
        <v>13</v>
      </c>
      <c r="Q24" s="42"/>
      <c r="R24" s="6"/>
    </row>
    <row r="25" spans="2:20" ht="15" customHeight="1" x14ac:dyDescent="0.2">
      <c r="B25" s="5"/>
      <c r="C25" s="28" t="s">
        <v>17</v>
      </c>
      <c r="D25" s="103">
        <v>100</v>
      </c>
      <c r="E25" s="91"/>
      <c r="F25" s="92"/>
      <c r="G25" s="90">
        <v>100</v>
      </c>
      <c r="H25" s="91"/>
      <c r="I25" s="92"/>
      <c r="J25" s="90">
        <v>100</v>
      </c>
      <c r="K25" s="91"/>
      <c r="L25" s="92"/>
      <c r="M25" s="90">
        <v>100</v>
      </c>
      <c r="N25" s="91"/>
      <c r="O25" s="92"/>
      <c r="P25" s="84">
        <v>100</v>
      </c>
      <c r="Q25" s="85"/>
      <c r="R25" s="6"/>
    </row>
    <row r="26" spans="2:20" x14ac:dyDescent="0.2">
      <c r="B26" s="5"/>
      <c r="C26" s="29" t="s">
        <v>15</v>
      </c>
      <c r="D26" s="98">
        <v>574</v>
      </c>
      <c r="E26" s="94"/>
      <c r="F26" s="95"/>
      <c r="G26" s="93">
        <v>599</v>
      </c>
      <c r="H26" s="94"/>
      <c r="I26" s="95"/>
      <c r="J26" s="93">
        <v>597</v>
      </c>
      <c r="K26" s="94"/>
      <c r="L26" s="95"/>
      <c r="M26" s="93"/>
      <c r="N26" s="94"/>
      <c r="O26" s="95"/>
      <c r="P26" s="80">
        <f>SUM(D26:O26)</f>
        <v>1770</v>
      </c>
      <c r="Q26" s="81"/>
      <c r="R26" s="6"/>
    </row>
    <row r="27" spans="2:20" ht="15.75" customHeight="1" x14ac:dyDescent="0.2">
      <c r="B27" s="5"/>
      <c r="C27" s="29" t="s">
        <v>29</v>
      </c>
      <c r="D27" s="98">
        <v>574</v>
      </c>
      <c r="E27" s="94"/>
      <c r="F27" s="95"/>
      <c r="G27" s="93">
        <v>599</v>
      </c>
      <c r="H27" s="94"/>
      <c r="I27" s="95"/>
      <c r="J27" s="93">
        <v>597</v>
      </c>
      <c r="K27" s="94"/>
      <c r="L27" s="95"/>
      <c r="M27" s="93"/>
      <c r="N27" s="94"/>
      <c r="O27" s="95"/>
      <c r="P27" s="80">
        <f>SUM(D27:O27)</f>
        <v>1770</v>
      </c>
      <c r="Q27" s="81"/>
      <c r="R27" s="6"/>
    </row>
    <row r="28" spans="2:20" ht="15.75" customHeight="1" thickBot="1" x14ac:dyDescent="0.25">
      <c r="B28" s="5"/>
      <c r="C28" s="30" t="s">
        <v>28</v>
      </c>
      <c r="D28" s="163">
        <f>D26/D27*100</f>
        <v>100</v>
      </c>
      <c r="E28" s="164"/>
      <c r="F28" s="165"/>
      <c r="G28" s="172">
        <f>G26/G27*100</f>
        <v>100</v>
      </c>
      <c r="H28" s="173"/>
      <c r="I28" s="174"/>
      <c r="J28" s="163">
        <f>J26/J27*100</f>
        <v>100</v>
      </c>
      <c r="K28" s="164"/>
      <c r="L28" s="165"/>
      <c r="M28" s="163" t="e">
        <f>M26/M27*100</f>
        <v>#DIV/0!</v>
      </c>
      <c r="N28" s="164"/>
      <c r="O28" s="165"/>
      <c r="P28" s="45">
        <f>P26/P27*100</f>
        <v>100</v>
      </c>
      <c r="Q28" s="46"/>
      <c r="R28" s="6"/>
    </row>
    <row r="29" spans="2:20" x14ac:dyDescent="0.2">
      <c r="B29" s="5"/>
      <c r="R29" s="6"/>
      <c r="T29" s="12"/>
    </row>
    <row r="30" spans="2:20" x14ac:dyDescent="0.2">
      <c r="B30" s="5"/>
      <c r="R30" s="6"/>
    </row>
    <row r="31" spans="2:20" x14ac:dyDescent="0.2">
      <c r="B31" s="5"/>
      <c r="I31" s="171"/>
      <c r="J31" s="171"/>
      <c r="K31" s="171"/>
      <c r="L31" s="171"/>
      <c r="M31" s="171"/>
      <c r="N31" s="171"/>
      <c r="O31" s="171"/>
      <c r="P31" s="171"/>
      <c r="Q31" s="171"/>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48" t="s">
        <v>21</v>
      </c>
      <c r="D42" s="149"/>
      <c r="E42" s="149"/>
      <c r="F42" s="149"/>
      <c r="G42" s="149"/>
      <c r="H42" s="149"/>
      <c r="I42" s="149"/>
      <c r="J42" s="149"/>
      <c r="K42" s="126" t="s">
        <v>58</v>
      </c>
      <c r="L42" s="127"/>
      <c r="M42" s="127"/>
      <c r="N42" s="127"/>
      <c r="O42" s="127"/>
      <c r="P42" s="127"/>
      <c r="Q42" s="128"/>
      <c r="R42" s="6"/>
    </row>
    <row r="43" spans="2:18" ht="28.5" customHeight="1" thickBot="1" x14ac:dyDescent="0.25">
      <c r="B43" s="5"/>
      <c r="C43" s="31"/>
      <c r="D43" s="32" t="s">
        <v>60</v>
      </c>
      <c r="E43" s="160" t="s">
        <v>61</v>
      </c>
      <c r="F43" s="160"/>
      <c r="G43" s="160"/>
      <c r="H43" s="160"/>
      <c r="I43" s="160"/>
      <c r="J43" s="161"/>
      <c r="K43" s="2"/>
      <c r="L43" s="3"/>
      <c r="M43" s="3"/>
      <c r="N43" s="3"/>
      <c r="O43" s="3"/>
      <c r="P43" s="3"/>
      <c r="Q43" s="4"/>
      <c r="R43" s="6"/>
    </row>
    <row r="44" spans="2:18" ht="89.25" customHeight="1" thickBot="1" x14ac:dyDescent="0.25">
      <c r="B44" s="5"/>
      <c r="C44" s="13" t="s">
        <v>18</v>
      </c>
      <c r="D44" s="35">
        <v>45356</v>
      </c>
      <c r="E44" s="155" t="s">
        <v>89</v>
      </c>
      <c r="F44" s="156"/>
      <c r="G44" s="156"/>
      <c r="H44" s="156"/>
      <c r="I44" s="156"/>
      <c r="J44" s="157"/>
      <c r="K44" s="68"/>
      <c r="L44" s="68"/>
      <c r="M44" s="68"/>
      <c r="N44" s="68"/>
      <c r="O44" s="68"/>
      <c r="P44" s="68"/>
      <c r="Q44" s="69"/>
      <c r="R44" s="6"/>
    </row>
    <row r="45" spans="2:18" ht="111.75" customHeight="1" thickBot="1" x14ac:dyDescent="0.25">
      <c r="B45" s="5"/>
      <c r="C45" s="13" t="s">
        <v>19</v>
      </c>
      <c r="D45" s="35">
        <v>45475</v>
      </c>
      <c r="E45" s="150" t="s">
        <v>91</v>
      </c>
      <c r="F45" s="151"/>
      <c r="G45" s="151"/>
      <c r="H45" s="151"/>
      <c r="I45" s="151"/>
      <c r="J45" s="152"/>
      <c r="K45" s="153"/>
      <c r="L45" s="153"/>
      <c r="M45" s="153"/>
      <c r="N45" s="153"/>
      <c r="O45" s="153"/>
      <c r="P45" s="153"/>
      <c r="Q45" s="154"/>
      <c r="R45" s="6"/>
    </row>
    <row r="46" spans="2:18" ht="93.75" customHeight="1" thickBot="1" x14ac:dyDescent="0.25">
      <c r="B46" s="5"/>
      <c r="C46" s="33" t="s">
        <v>65</v>
      </c>
      <c r="D46" s="35">
        <v>45507</v>
      </c>
      <c r="E46" s="150" t="s">
        <v>93</v>
      </c>
      <c r="F46" s="151"/>
      <c r="G46" s="151"/>
      <c r="H46" s="151"/>
      <c r="I46" s="151"/>
      <c r="J46" s="152"/>
      <c r="K46" s="158"/>
      <c r="L46" s="158"/>
      <c r="M46" s="158"/>
      <c r="N46" s="158"/>
      <c r="O46" s="158"/>
      <c r="P46" s="158"/>
      <c r="Q46" s="159"/>
      <c r="R46" s="6"/>
    </row>
    <row r="47" spans="2:18" ht="131.25" customHeight="1" thickBot="1" x14ac:dyDescent="0.25">
      <c r="B47" s="5"/>
      <c r="C47" s="33" t="s">
        <v>20</v>
      </c>
      <c r="D47" s="34"/>
      <c r="E47" s="166"/>
      <c r="F47" s="167"/>
      <c r="G47" s="167"/>
      <c r="H47" s="167"/>
      <c r="I47" s="167"/>
      <c r="J47" s="168"/>
      <c r="K47" s="169"/>
      <c r="L47" s="169"/>
      <c r="M47" s="169"/>
      <c r="N47" s="169"/>
      <c r="O47" s="169"/>
      <c r="P47" s="169"/>
      <c r="Q47" s="170"/>
      <c r="R47" s="6"/>
    </row>
    <row r="48" spans="2:18" x14ac:dyDescent="0.2">
      <c r="B48" s="5"/>
      <c r="R48" s="6"/>
    </row>
    <row r="49" spans="2:18" ht="13.5" thickBot="1" x14ac:dyDescent="0.25">
      <c r="B49" s="14"/>
      <c r="C49" s="15"/>
      <c r="D49" s="15"/>
      <c r="E49" s="15"/>
      <c r="F49" s="15"/>
      <c r="G49" s="15"/>
      <c r="H49" s="15"/>
      <c r="I49" s="15"/>
      <c r="J49" s="15"/>
      <c r="K49" s="15"/>
      <c r="L49" s="15"/>
      <c r="M49" s="15"/>
      <c r="N49" s="15"/>
      <c r="O49" s="15"/>
      <c r="P49" s="15"/>
      <c r="Q49" s="15"/>
      <c r="R49" s="16"/>
    </row>
    <row r="91" spans="3:14" ht="28.5" customHeight="1" x14ac:dyDescent="0.2"/>
    <row r="95" spans="3:14" hidden="1" x14ac:dyDescent="0.2">
      <c r="C95" s="17" t="s">
        <v>31</v>
      </c>
      <c r="D95" s="18"/>
      <c r="H95" s="25" t="s">
        <v>22</v>
      </c>
      <c r="I95" s="25" t="s">
        <v>24</v>
      </c>
      <c r="J95" s="25" t="s">
        <v>51</v>
      </c>
    </row>
    <row r="96" spans="3:14" ht="25.5" hidden="1" x14ac:dyDescent="0.2">
      <c r="C96" s="19" t="s">
        <v>34</v>
      </c>
      <c r="D96" s="20"/>
      <c r="H96" s="26" t="s">
        <v>4</v>
      </c>
      <c r="I96" s="26" t="s">
        <v>7</v>
      </c>
      <c r="J96" s="26" t="s">
        <v>52</v>
      </c>
      <c r="M96" s="147"/>
      <c r="N96" s="147"/>
    </row>
    <row r="97" spans="3:14" ht="25.5" hidden="1" x14ac:dyDescent="0.2">
      <c r="C97" s="19" t="s">
        <v>35</v>
      </c>
      <c r="D97" s="20"/>
      <c r="H97" s="26" t="s">
        <v>57</v>
      </c>
      <c r="I97" s="26" t="s">
        <v>62</v>
      </c>
      <c r="J97" s="26" t="s">
        <v>53</v>
      </c>
      <c r="M97" s="124"/>
      <c r="N97" s="124"/>
    </row>
    <row r="98" spans="3:14" ht="38.25" hidden="1" x14ac:dyDescent="0.2">
      <c r="C98" s="19" t="s">
        <v>36</v>
      </c>
      <c r="D98" s="20"/>
      <c r="H98" s="26" t="s">
        <v>5</v>
      </c>
      <c r="I98" s="26" t="s">
        <v>8</v>
      </c>
      <c r="J98" s="26" t="s">
        <v>54</v>
      </c>
      <c r="M98" s="124"/>
      <c r="N98" s="124"/>
    </row>
    <row r="99" spans="3:14" hidden="1" x14ac:dyDescent="0.2">
      <c r="C99" s="19" t="s">
        <v>37</v>
      </c>
      <c r="D99" s="20"/>
      <c r="H99" s="26"/>
      <c r="I99" s="26" t="s">
        <v>56</v>
      </c>
      <c r="J99" s="26" t="s">
        <v>55</v>
      </c>
      <c r="M99" s="124"/>
      <c r="N99" s="124"/>
    </row>
    <row r="100" spans="3:14" ht="25.5" hidden="1" x14ac:dyDescent="0.2">
      <c r="C100" s="19" t="s">
        <v>72</v>
      </c>
      <c r="D100" s="20"/>
      <c r="H100" s="26"/>
      <c r="I100" s="26" t="s">
        <v>9</v>
      </c>
      <c r="J100" s="26" t="s">
        <v>59</v>
      </c>
      <c r="M100" s="124"/>
      <c r="N100" s="124"/>
    </row>
    <row r="101" spans="3:14" hidden="1" x14ac:dyDescent="0.2">
      <c r="C101" s="19" t="s">
        <v>73</v>
      </c>
      <c r="D101" s="20"/>
      <c r="H101" s="26"/>
      <c r="I101" s="26" t="s">
        <v>10</v>
      </c>
      <c r="J101" s="26"/>
      <c r="M101" s="124"/>
      <c r="N101" s="124"/>
    </row>
    <row r="102" spans="3:14" hidden="1" x14ac:dyDescent="0.2">
      <c r="C102" s="19" t="s">
        <v>38</v>
      </c>
      <c r="D102" s="20"/>
      <c r="M102" s="147"/>
      <c r="N102" s="147"/>
    </row>
    <row r="103" spans="3:14" ht="66" hidden="1" customHeight="1" x14ac:dyDescent="0.2">
      <c r="C103" s="19" t="s">
        <v>39</v>
      </c>
      <c r="D103" s="20"/>
      <c r="M103" s="162"/>
      <c r="N103" s="162"/>
    </row>
    <row r="104" spans="3:14" hidden="1" x14ac:dyDescent="0.2">
      <c r="C104" s="19" t="s">
        <v>30</v>
      </c>
      <c r="D104" s="20"/>
    </row>
    <row r="105" spans="3:14" ht="25.5" hidden="1" x14ac:dyDescent="0.2">
      <c r="C105" s="19" t="s">
        <v>40</v>
      </c>
      <c r="D105" s="20"/>
    </row>
    <row r="106" spans="3:14" ht="25.5" hidden="1" x14ac:dyDescent="0.2">
      <c r="C106" s="19" t="s">
        <v>41</v>
      </c>
      <c r="D106" s="20"/>
    </row>
    <row r="107" spans="3:14" ht="25.5" hidden="1" x14ac:dyDescent="0.2">
      <c r="C107" s="19" t="s">
        <v>42</v>
      </c>
      <c r="D107" s="20"/>
    </row>
    <row r="108" spans="3:14" hidden="1" x14ac:dyDescent="0.2">
      <c r="C108" s="19" t="s">
        <v>33</v>
      </c>
      <c r="D108" s="21"/>
    </row>
    <row r="109" spans="3:14" hidden="1" x14ac:dyDescent="0.2">
      <c r="C109" s="19" t="s">
        <v>32</v>
      </c>
      <c r="D109" s="22"/>
    </row>
    <row r="110" spans="3:14" hidden="1" x14ac:dyDescent="0.2">
      <c r="C110" s="19" t="s">
        <v>43</v>
      </c>
      <c r="D110" s="21"/>
    </row>
    <row r="112" spans="3:14" ht="6.75" customHeight="1" x14ac:dyDescent="0.2"/>
    <row r="113" spans="3:3" ht="15" customHeight="1" x14ac:dyDescent="0.2">
      <c r="C113" s="23"/>
    </row>
    <row r="114" spans="3:3" ht="18.75" customHeight="1" x14ac:dyDescent="0.2">
      <c r="C114" s="23"/>
    </row>
    <row r="115" spans="3:3" ht="15" customHeight="1" x14ac:dyDescent="0.2">
      <c r="C115" s="23"/>
    </row>
    <row r="116" spans="3:3" ht="11.25" customHeight="1" x14ac:dyDescent="0.2">
      <c r="C116" s="23"/>
    </row>
    <row r="117" spans="3:3" ht="16.5" customHeight="1" x14ac:dyDescent="0.2">
      <c r="C117" s="23"/>
    </row>
    <row r="118" spans="3:3" ht="12" customHeight="1" x14ac:dyDescent="0.2">
      <c r="C118" s="23"/>
    </row>
    <row r="119" spans="3:3" ht="25.5" customHeight="1" x14ac:dyDescent="0.2">
      <c r="C119" s="23"/>
    </row>
    <row r="120" spans="3:3" ht="27.75" customHeight="1" x14ac:dyDescent="0.2">
      <c r="C120" s="23"/>
    </row>
    <row r="121" spans="3:3" ht="36.75" customHeight="1" x14ac:dyDescent="0.2">
      <c r="C121" s="24"/>
    </row>
    <row r="122" spans="3:3" x14ac:dyDescent="0.2">
      <c r="C122" s="23"/>
    </row>
  </sheetData>
  <mergeCells count="83">
    <mergeCell ref="D27:F27"/>
    <mergeCell ref="D28:F28"/>
    <mergeCell ref="E47:J47"/>
    <mergeCell ref="K47:Q47"/>
    <mergeCell ref="I31:Q31"/>
    <mergeCell ref="J27:L27"/>
    <mergeCell ref="J28:L28"/>
    <mergeCell ref="G27:I27"/>
    <mergeCell ref="G28:I28"/>
    <mergeCell ref="M27:O27"/>
    <mergeCell ref="M28:O28"/>
    <mergeCell ref="M103:N103"/>
    <mergeCell ref="M98:N98"/>
    <mergeCell ref="M99:N99"/>
    <mergeCell ref="M100:N100"/>
    <mergeCell ref="M101:N101"/>
    <mergeCell ref="M102:N102"/>
    <mergeCell ref="M96:N96"/>
    <mergeCell ref="M97:N97"/>
    <mergeCell ref="K44:Q44"/>
    <mergeCell ref="C42:J42"/>
    <mergeCell ref="K42:Q42"/>
    <mergeCell ref="E45:J45"/>
    <mergeCell ref="K45:Q45"/>
    <mergeCell ref="E46:J46"/>
    <mergeCell ref="K46:Q46"/>
    <mergeCell ref="E43:J43"/>
    <mergeCell ref="E44:J44"/>
    <mergeCell ref="E2:N4"/>
    <mergeCell ref="M12:O12"/>
    <mergeCell ref="M13:O14"/>
    <mergeCell ref="D10:I10"/>
    <mergeCell ref="B2:D4"/>
    <mergeCell ref="B6:R6"/>
    <mergeCell ref="D9:I9"/>
    <mergeCell ref="O2:R2"/>
    <mergeCell ref="O3:R3"/>
    <mergeCell ref="J8:K8"/>
    <mergeCell ref="J9:K10"/>
    <mergeCell ref="L9:Q10"/>
    <mergeCell ref="K13:L14"/>
    <mergeCell ref="O4:R4"/>
    <mergeCell ref="C7:Q7"/>
    <mergeCell ref="G13:H14"/>
    <mergeCell ref="C13:D14"/>
    <mergeCell ref="E13:F14"/>
    <mergeCell ref="E12:F12"/>
    <mergeCell ref="M25:O25"/>
    <mergeCell ref="M26:O26"/>
    <mergeCell ref="F18:G18"/>
    <mergeCell ref="D26:F26"/>
    <mergeCell ref="J26:L26"/>
    <mergeCell ref="D24:F24"/>
    <mergeCell ref="G24:I24"/>
    <mergeCell ref="J24:L24"/>
    <mergeCell ref="M24:O24"/>
    <mergeCell ref="J25:L25"/>
    <mergeCell ref="D25:F25"/>
    <mergeCell ref="G25:I25"/>
    <mergeCell ref="G26:I26"/>
    <mergeCell ref="P12:Q12"/>
    <mergeCell ref="P13:Q14"/>
    <mergeCell ref="I12:J12"/>
    <mergeCell ref="P27:Q27"/>
    <mergeCell ref="I13:J14"/>
    <mergeCell ref="P25:Q25"/>
    <mergeCell ref="P26:Q26"/>
    <mergeCell ref="B5:R5"/>
    <mergeCell ref="C23:Q23"/>
    <mergeCell ref="K12:L12"/>
    <mergeCell ref="P28:Q28"/>
    <mergeCell ref="P24:Q24"/>
    <mergeCell ref="B20:R20"/>
    <mergeCell ref="C12:D12"/>
    <mergeCell ref="D16:E16"/>
    <mergeCell ref="D17:E17"/>
    <mergeCell ref="D18:E18"/>
    <mergeCell ref="F16:G16"/>
    <mergeCell ref="F17:G17"/>
    <mergeCell ref="G12:H12"/>
    <mergeCell ref="C16:C18"/>
    <mergeCell ref="D8:I8"/>
    <mergeCell ref="L8:Q8"/>
  </mergeCells>
  <dataValidations xWindow="462" yWindow="705"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J25 M25 P25"/>
    <dataValidation allowBlank="1" showInputMessage="1" showErrorMessage="1" prompt="Identifique el valor registrado en el numerador de la fórmula de cálculo" sqref="D26 P26:P27 G26 M26 J26:J27"/>
    <dataValidation allowBlank="1" showInputMessage="1" showErrorMessage="1" prompt="Identifique el valor registrado en el denominador de la fórmula de cálculo" sqref="M27 D27 G27"/>
    <dataValidation allowBlank="1" showInputMessage="1" showErrorMessage="1" prompt="Identifique el resultado del indicador en la medición desarrollada" sqref="D28 M28 G28 J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T122"/>
  <sheetViews>
    <sheetView showGridLines="0" zoomScale="85" zoomScaleNormal="85" zoomScaleSheetLayoutView="100" workbookViewId="0">
      <selection activeCell="J28" sqref="J28:L28"/>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20"/>
      <c r="C2" s="121"/>
      <c r="D2" s="122"/>
      <c r="E2" s="104" t="s">
        <v>67</v>
      </c>
      <c r="F2" s="105"/>
      <c r="G2" s="105"/>
      <c r="H2" s="105"/>
      <c r="I2" s="105"/>
      <c r="J2" s="105"/>
      <c r="K2" s="105"/>
      <c r="L2" s="105"/>
      <c r="M2" s="105"/>
      <c r="N2" s="106"/>
      <c r="O2" s="129" t="s">
        <v>66</v>
      </c>
      <c r="P2" s="129"/>
      <c r="Q2" s="129"/>
      <c r="R2" s="129"/>
    </row>
    <row r="3" spans="2:18" ht="24.75" customHeight="1" x14ac:dyDescent="0.2">
      <c r="B3" s="123"/>
      <c r="C3" s="124"/>
      <c r="D3" s="125"/>
      <c r="E3" s="107"/>
      <c r="F3" s="108"/>
      <c r="G3" s="108"/>
      <c r="H3" s="108"/>
      <c r="I3" s="108"/>
      <c r="J3" s="108"/>
      <c r="K3" s="108"/>
      <c r="L3" s="108"/>
      <c r="M3" s="108"/>
      <c r="N3" s="109"/>
      <c r="O3" s="129" t="s">
        <v>63</v>
      </c>
      <c r="P3" s="129"/>
      <c r="Q3" s="129"/>
      <c r="R3" s="129"/>
    </row>
    <row r="4" spans="2:18" ht="24.75" customHeight="1" thickBot="1" x14ac:dyDescent="0.25">
      <c r="B4" s="123"/>
      <c r="C4" s="124"/>
      <c r="D4" s="125"/>
      <c r="E4" s="110"/>
      <c r="F4" s="111"/>
      <c r="G4" s="111"/>
      <c r="H4" s="111"/>
      <c r="I4" s="111"/>
      <c r="J4" s="111"/>
      <c r="K4" s="111"/>
      <c r="L4" s="111"/>
      <c r="M4" s="111"/>
      <c r="N4" s="112"/>
      <c r="O4" s="129" t="s">
        <v>64</v>
      </c>
      <c r="P4" s="129"/>
      <c r="Q4" s="129"/>
      <c r="R4" s="129"/>
    </row>
    <row r="5" spans="2:18" ht="13.5" thickBot="1" x14ac:dyDescent="0.25">
      <c r="B5" s="36" t="s">
        <v>88</v>
      </c>
      <c r="C5" s="37"/>
      <c r="D5" s="37"/>
      <c r="E5" s="37"/>
      <c r="F5" s="37"/>
      <c r="G5" s="37"/>
      <c r="H5" s="37"/>
      <c r="I5" s="37"/>
      <c r="J5" s="37"/>
      <c r="K5" s="37"/>
      <c r="L5" s="37"/>
      <c r="M5" s="37"/>
      <c r="N5" s="37"/>
      <c r="O5" s="38"/>
      <c r="P5" s="38"/>
      <c r="Q5" s="38"/>
      <c r="R5" s="39"/>
    </row>
    <row r="6" spans="2:18" ht="15" customHeight="1" thickBot="1" x14ac:dyDescent="0.25">
      <c r="B6" s="126" t="s">
        <v>0</v>
      </c>
      <c r="C6" s="127"/>
      <c r="D6" s="127"/>
      <c r="E6" s="127"/>
      <c r="F6" s="127"/>
      <c r="G6" s="127"/>
      <c r="H6" s="127"/>
      <c r="I6" s="127"/>
      <c r="J6" s="127"/>
      <c r="K6" s="127"/>
      <c r="L6" s="127"/>
      <c r="M6" s="127"/>
      <c r="N6" s="127"/>
      <c r="O6" s="127"/>
      <c r="P6" s="127"/>
      <c r="Q6" s="127"/>
      <c r="R6" s="128"/>
    </row>
    <row r="7" spans="2:18" ht="13.5" thickBot="1" x14ac:dyDescent="0.25">
      <c r="B7" s="5"/>
      <c r="C7" s="146"/>
      <c r="D7" s="146"/>
      <c r="E7" s="146"/>
      <c r="F7" s="146"/>
      <c r="G7" s="146"/>
      <c r="H7" s="146"/>
      <c r="I7" s="146"/>
      <c r="J7" s="146"/>
      <c r="K7" s="146"/>
      <c r="L7" s="146"/>
      <c r="M7" s="146"/>
      <c r="N7" s="146"/>
      <c r="O7" s="146"/>
      <c r="P7" s="146"/>
      <c r="Q7" s="146"/>
      <c r="R7" s="6"/>
    </row>
    <row r="8" spans="2:18" ht="23.25" customHeight="1" thickBot="1" x14ac:dyDescent="0.25">
      <c r="B8" s="5"/>
      <c r="C8" s="7" t="s">
        <v>48</v>
      </c>
      <c r="D8" s="67" t="s">
        <v>38</v>
      </c>
      <c r="E8" s="68"/>
      <c r="F8" s="68"/>
      <c r="G8" s="68"/>
      <c r="H8" s="68"/>
      <c r="I8" s="69"/>
      <c r="J8" s="130" t="s">
        <v>44</v>
      </c>
      <c r="K8" s="131"/>
      <c r="L8" s="70" t="s">
        <v>84</v>
      </c>
      <c r="M8" s="71"/>
      <c r="N8" s="71"/>
      <c r="O8" s="71"/>
      <c r="P8" s="71"/>
      <c r="Q8" s="72"/>
      <c r="R8" s="6"/>
    </row>
    <row r="9" spans="2:18" ht="23.25" customHeight="1" thickBot="1" x14ac:dyDescent="0.25">
      <c r="B9" s="5"/>
      <c r="C9" s="7" t="s">
        <v>47</v>
      </c>
      <c r="D9" s="117" t="s">
        <v>82</v>
      </c>
      <c r="E9" s="118"/>
      <c r="F9" s="118"/>
      <c r="G9" s="118"/>
      <c r="H9" s="118"/>
      <c r="I9" s="119"/>
      <c r="J9" s="132" t="s">
        <v>45</v>
      </c>
      <c r="K9" s="133"/>
      <c r="L9" s="136" t="s">
        <v>85</v>
      </c>
      <c r="M9" s="137"/>
      <c r="N9" s="137"/>
      <c r="O9" s="137"/>
      <c r="P9" s="137"/>
      <c r="Q9" s="138"/>
      <c r="R9" s="6"/>
    </row>
    <row r="10" spans="2:18" ht="23.25" customHeight="1" thickBot="1" x14ac:dyDescent="0.25">
      <c r="B10" s="5"/>
      <c r="C10" s="7" t="s">
        <v>46</v>
      </c>
      <c r="D10" s="117" t="s">
        <v>81</v>
      </c>
      <c r="E10" s="118"/>
      <c r="F10" s="118"/>
      <c r="G10" s="118"/>
      <c r="H10" s="118"/>
      <c r="I10" s="119"/>
      <c r="J10" s="134"/>
      <c r="K10" s="135"/>
      <c r="L10" s="139"/>
      <c r="M10" s="140"/>
      <c r="N10" s="140"/>
      <c r="O10" s="140"/>
      <c r="P10" s="140"/>
      <c r="Q10" s="141"/>
      <c r="R10" s="6"/>
    </row>
    <row r="11" spans="2:18" ht="6" customHeight="1" thickBot="1" x14ac:dyDescent="0.25">
      <c r="B11" s="5"/>
      <c r="I11" s="8"/>
      <c r="R11" s="6"/>
    </row>
    <row r="12" spans="2:18" ht="15" customHeight="1" x14ac:dyDescent="0.2">
      <c r="B12" s="5"/>
      <c r="C12" s="50" t="s">
        <v>14</v>
      </c>
      <c r="D12" s="51"/>
      <c r="E12" s="50" t="s">
        <v>49</v>
      </c>
      <c r="F12" s="79"/>
      <c r="G12" s="62" t="s">
        <v>1</v>
      </c>
      <c r="H12" s="63"/>
      <c r="I12" s="50" t="s">
        <v>3</v>
      </c>
      <c r="J12" s="79"/>
      <c r="K12" s="43" t="s">
        <v>6</v>
      </c>
      <c r="L12" s="44"/>
      <c r="M12" s="64" t="s">
        <v>2</v>
      </c>
      <c r="N12" s="113"/>
      <c r="O12" s="114"/>
      <c r="P12" s="73" t="s">
        <v>50</v>
      </c>
      <c r="Q12" s="74"/>
      <c r="R12" s="6"/>
    </row>
    <row r="13" spans="2:18" ht="15" customHeight="1" x14ac:dyDescent="0.2">
      <c r="B13" s="5"/>
      <c r="C13" s="86" t="s">
        <v>86</v>
      </c>
      <c r="D13" s="87"/>
      <c r="E13" s="89">
        <v>0.98680000000000001</v>
      </c>
      <c r="F13" s="76"/>
      <c r="G13" s="142" t="s">
        <v>76</v>
      </c>
      <c r="H13" s="143"/>
      <c r="I13" s="82" t="s">
        <v>4</v>
      </c>
      <c r="J13" s="76"/>
      <c r="K13" s="142" t="s">
        <v>8</v>
      </c>
      <c r="L13" s="143"/>
      <c r="M13" s="82" t="s">
        <v>87</v>
      </c>
      <c r="N13" s="87"/>
      <c r="O13" s="115"/>
      <c r="P13" s="75" t="s">
        <v>53</v>
      </c>
      <c r="Q13" s="76"/>
      <c r="R13" s="6"/>
    </row>
    <row r="14" spans="2:18" ht="54.75" customHeight="1" thickBot="1" x14ac:dyDescent="0.25">
      <c r="B14" s="5"/>
      <c r="C14" s="83"/>
      <c r="D14" s="88"/>
      <c r="E14" s="83"/>
      <c r="F14" s="78"/>
      <c r="G14" s="144"/>
      <c r="H14" s="145"/>
      <c r="I14" s="83"/>
      <c r="J14" s="78"/>
      <c r="K14" s="144"/>
      <c r="L14" s="145"/>
      <c r="M14" s="83"/>
      <c r="N14" s="88"/>
      <c r="O14" s="116"/>
      <c r="P14" s="77"/>
      <c r="Q14" s="78"/>
      <c r="R14" s="6"/>
    </row>
    <row r="15" spans="2:18" ht="8.25" customHeight="1" thickBot="1" x14ac:dyDescent="0.25">
      <c r="B15" s="5"/>
      <c r="M15" s="10"/>
      <c r="N15" s="10"/>
      <c r="O15" s="10"/>
      <c r="P15" s="10"/>
      <c r="Q15" s="10"/>
      <c r="R15" s="6"/>
    </row>
    <row r="16" spans="2:18" x14ac:dyDescent="0.2">
      <c r="B16" s="5"/>
      <c r="C16" s="64" t="s">
        <v>11</v>
      </c>
      <c r="D16" s="175" t="s">
        <v>25</v>
      </c>
      <c r="E16" s="176"/>
      <c r="F16" s="58" t="s">
        <v>77</v>
      </c>
      <c r="G16" s="59"/>
      <c r="H16" s="9"/>
      <c r="I16" s="9"/>
      <c r="J16" s="9"/>
      <c r="K16" s="9"/>
      <c r="L16" s="9"/>
      <c r="M16" s="10"/>
      <c r="N16" s="10"/>
      <c r="O16" s="10"/>
      <c r="P16" s="10"/>
      <c r="Q16" s="10"/>
      <c r="R16" s="6"/>
    </row>
    <row r="17" spans="2:20" ht="18.75" customHeight="1" x14ac:dyDescent="0.2">
      <c r="B17" s="5"/>
      <c r="C17" s="65"/>
      <c r="D17" s="177" t="s">
        <v>26</v>
      </c>
      <c r="E17" s="178"/>
      <c r="F17" s="60" t="s">
        <v>78</v>
      </c>
      <c r="G17" s="61"/>
      <c r="H17" s="9"/>
      <c r="I17" s="9"/>
      <c r="J17" s="9"/>
      <c r="K17" s="9"/>
      <c r="L17" s="9"/>
      <c r="M17" s="10"/>
      <c r="N17" s="10"/>
      <c r="O17" s="10"/>
      <c r="P17" s="10"/>
      <c r="Q17" s="10"/>
      <c r="R17" s="6"/>
    </row>
    <row r="18" spans="2:20" ht="18.75" customHeight="1" thickBot="1" x14ac:dyDescent="0.25">
      <c r="B18" s="5"/>
      <c r="C18" s="66"/>
      <c r="D18" s="179" t="s">
        <v>27</v>
      </c>
      <c r="E18" s="180"/>
      <c r="F18" s="96" t="s">
        <v>79</v>
      </c>
      <c r="G18" s="97"/>
      <c r="H18" s="9"/>
      <c r="I18" s="9"/>
      <c r="J18" s="9"/>
      <c r="K18" s="9"/>
      <c r="L18" s="9"/>
      <c r="M18" s="10"/>
      <c r="N18" s="10"/>
      <c r="O18" s="10"/>
      <c r="P18" s="10"/>
      <c r="Q18" s="10"/>
      <c r="R18" s="6"/>
    </row>
    <row r="19" spans="2:20" ht="6" customHeight="1" thickBot="1" x14ac:dyDescent="0.25">
      <c r="B19" s="5"/>
      <c r="R19" s="6"/>
    </row>
    <row r="20" spans="2:20" ht="13.5" thickBot="1" x14ac:dyDescent="0.25">
      <c r="B20" s="47" t="s">
        <v>23</v>
      </c>
      <c r="C20" s="48"/>
      <c r="D20" s="48"/>
      <c r="E20" s="48"/>
      <c r="F20" s="48"/>
      <c r="G20" s="48"/>
      <c r="H20" s="48"/>
      <c r="I20" s="48"/>
      <c r="J20" s="48"/>
      <c r="K20" s="48"/>
      <c r="L20" s="48"/>
      <c r="M20" s="48"/>
      <c r="N20" s="48"/>
      <c r="O20" s="48"/>
      <c r="P20" s="48"/>
      <c r="Q20" s="48"/>
      <c r="R20" s="49"/>
    </row>
    <row r="21" spans="2:20" ht="6" customHeight="1" x14ac:dyDescent="0.2">
      <c r="B21" s="5"/>
      <c r="G21" s="11"/>
      <c r="H21" s="11"/>
      <c r="R21" s="6"/>
    </row>
    <row r="22" spans="2:20" ht="4.5" customHeight="1" thickBot="1" x14ac:dyDescent="0.25">
      <c r="B22" s="5"/>
      <c r="R22" s="6"/>
    </row>
    <row r="23" spans="2:20" ht="15.75" customHeight="1" thickBot="1" x14ac:dyDescent="0.25">
      <c r="B23" s="5"/>
      <c r="C23" s="40" t="s">
        <v>12</v>
      </c>
      <c r="D23" s="41"/>
      <c r="E23" s="41"/>
      <c r="F23" s="41"/>
      <c r="G23" s="41"/>
      <c r="H23" s="41"/>
      <c r="I23" s="41"/>
      <c r="J23" s="41"/>
      <c r="K23" s="41"/>
      <c r="L23" s="41"/>
      <c r="M23" s="41"/>
      <c r="N23" s="41"/>
      <c r="O23" s="41"/>
      <c r="P23" s="41"/>
      <c r="Q23" s="42"/>
      <c r="R23" s="6"/>
    </row>
    <row r="24" spans="2:20" ht="27" customHeight="1" thickBot="1" x14ac:dyDescent="0.25">
      <c r="B24" s="5"/>
      <c r="C24" s="27" t="s">
        <v>16</v>
      </c>
      <c r="D24" s="99" t="s">
        <v>68</v>
      </c>
      <c r="E24" s="100"/>
      <c r="F24" s="101"/>
      <c r="G24" s="102" t="s">
        <v>69</v>
      </c>
      <c r="H24" s="100"/>
      <c r="I24" s="101"/>
      <c r="J24" s="102" t="s">
        <v>70</v>
      </c>
      <c r="K24" s="100"/>
      <c r="L24" s="101"/>
      <c r="M24" s="102" t="s">
        <v>71</v>
      </c>
      <c r="N24" s="100"/>
      <c r="O24" s="101"/>
      <c r="P24" s="41" t="s">
        <v>13</v>
      </c>
      <c r="Q24" s="42"/>
      <c r="R24" s="6"/>
    </row>
    <row r="25" spans="2:20" ht="15" customHeight="1" x14ac:dyDescent="0.2">
      <c r="B25" s="5"/>
      <c r="C25" s="28" t="s">
        <v>17</v>
      </c>
      <c r="D25" s="90">
        <v>100</v>
      </c>
      <c r="E25" s="91"/>
      <c r="F25" s="92"/>
      <c r="G25" s="90">
        <v>100</v>
      </c>
      <c r="H25" s="91"/>
      <c r="I25" s="92"/>
      <c r="J25" s="90">
        <v>100</v>
      </c>
      <c r="K25" s="91"/>
      <c r="L25" s="92"/>
      <c r="M25" s="90">
        <v>100</v>
      </c>
      <c r="N25" s="91"/>
      <c r="O25" s="92"/>
      <c r="P25" s="84">
        <v>100</v>
      </c>
      <c r="Q25" s="85"/>
      <c r="R25" s="6"/>
    </row>
    <row r="26" spans="2:20" ht="12.75" customHeight="1" x14ac:dyDescent="0.2">
      <c r="B26" s="5"/>
      <c r="C26" s="29" t="s">
        <v>15</v>
      </c>
      <c r="D26" s="93">
        <v>574</v>
      </c>
      <c r="E26" s="94"/>
      <c r="F26" s="95"/>
      <c r="G26" s="93">
        <v>574</v>
      </c>
      <c r="H26" s="94"/>
      <c r="I26" s="95"/>
      <c r="J26" s="93">
        <v>570</v>
      </c>
      <c r="K26" s="94"/>
      <c r="L26" s="95"/>
      <c r="M26" s="93"/>
      <c r="N26" s="94"/>
      <c r="O26" s="95"/>
      <c r="P26" s="80">
        <f>SUM(D26:O26)</f>
        <v>1718</v>
      </c>
      <c r="Q26" s="81"/>
      <c r="R26" s="6"/>
    </row>
    <row r="27" spans="2:20" ht="15.75" customHeight="1" x14ac:dyDescent="0.2">
      <c r="B27" s="5"/>
      <c r="C27" s="29" t="s">
        <v>29</v>
      </c>
      <c r="D27" s="93">
        <v>574</v>
      </c>
      <c r="E27" s="94"/>
      <c r="F27" s="95"/>
      <c r="G27" s="93">
        <v>599</v>
      </c>
      <c r="H27" s="94"/>
      <c r="I27" s="95"/>
      <c r="J27" s="93">
        <v>597</v>
      </c>
      <c r="K27" s="94"/>
      <c r="L27" s="95"/>
      <c r="M27" s="93"/>
      <c r="N27" s="94"/>
      <c r="O27" s="95"/>
      <c r="P27" s="80">
        <f>SUM(D27:O27)</f>
        <v>1770</v>
      </c>
      <c r="Q27" s="81"/>
      <c r="R27" s="6"/>
    </row>
    <row r="28" spans="2:20" ht="15.75" customHeight="1" thickBot="1" x14ac:dyDescent="0.25">
      <c r="B28" s="5"/>
      <c r="C28" s="30" t="s">
        <v>28</v>
      </c>
      <c r="D28" s="172">
        <f t="shared" ref="D28:J28" si="0">D26/D27*100</f>
        <v>100</v>
      </c>
      <c r="E28" s="173"/>
      <c r="F28" s="174"/>
      <c r="G28" s="172">
        <f t="shared" si="0"/>
        <v>95.826377295492478</v>
      </c>
      <c r="H28" s="173"/>
      <c r="I28" s="174"/>
      <c r="J28" s="172">
        <f t="shared" si="0"/>
        <v>95.477386934673376</v>
      </c>
      <c r="K28" s="173"/>
      <c r="L28" s="174"/>
      <c r="M28" s="172" t="e">
        <f t="shared" ref="M28" si="1">M26/M27*100</f>
        <v>#DIV/0!</v>
      </c>
      <c r="N28" s="173"/>
      <c r="O28" s="174"/>
      <c r="P28" s="181">
        <f>(P26/P27)*100</f>
        <v>97.062146892655363</v>
      </c>
      <c r="Q28" s="182"/>
      <c r="R28" s="6"/>
    </row>
    <row r="29" spans="2:20" x14ac:dyDescent="0.2">
      <c r="B29" s="5"/>
      <c r="R29" s="6"/>
      <c r="T29" s="12"/>
    </row>
    <row r="30" spans="2:20" x14ac:dyDescent="0.2">
      <c r="B30" s="5"/>
      <c r="R30" s="6"/>
    </row>
    <row r="31" spans="2:20" x14ac:dyDescent="0.2">
      <c r="B31" s="5"/>
      <c r="I31" s="171"/>
      <c r="J31" s="171"/>
      <c r="K31" s="171"/>
      <c r="L31" s="171"/>
      <c r="M31" s="171"/>
      <c r="N31" s="171"/>
      <c r="O31" s="171"/>
      <c r="P31" s="171"/>
      <c r="Q31" s="171"/>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48" t="s">
        <v>21</v>
      </c>
      <c r="D42" s="149"/>
      <c r="E42" s="149"/>
      <c r="F42" s="149"/>
      <c r="G42" s="149"/>
      <c r="H42" s="149"/>
      <c r="I42" s="149"/>
      <c r="J42" s="149"/>
      <c r="K42" s="126" t="s">
        <v>58</v>
      </c>
      <c r="L42" s="127"/>
      <c r="M42" s="127"/>
      <c r="N42" s="127"/>
      <c r="O42" s="127"/>
      <c r="P42" s="127"/>
      <c r="Q42" s="128"/>
      <c r="R42" s="6"/>
    </row>
    <row r="43" spans="2:18" ht="28.5" customHeight="1" thickBot="1" x14ac:dyDescent="0.25">
      <c r="B43" s="5"/>
      <c r="C43" s="31"/>
      <c r="D43" s="32" t="s">
        <v>60</v>
      </c>
      <c r="E43" s="160" t="s">
        <v>61</v>
      </c>
      <c r="F43" s="160"/>
      <c r="G43" s="160"/>
      <c r="H43" s="160"/>
      <c r="I43" s="160"/>
      <c r="J43" s="161"/>
      <c r="K43" s="2"/>
      <c r="L43" s="3"/>
      <c r="M43" s="3"/>
      <c r="N43" s="3"/>
      <c r="O43" s="3"/>
      <c r="P43" s="3"/>
      <c r="Q43" s="4"/>
      <c r="R43" s="6"/>
    </row>
    <row r="44" spans="2:18" ht="216" customHeight="1" thickBot="1" x14ac:dyDescent="0.25">
      <c r="B44" s="5"/>
      <c r="C44" s="13" t="s">
        <v>18</v>
      </c>
      <c r="D44" s="35">
        <v>45387</v>
      </c>
      <c r="E44" s="150" t="s">
        <v>90</v>
      </c>
      <c r="F44" s="151"/>
      <c r="G44" s="151"/>
      <c r="H44" s="151"/>
      <c r="I44" s="151"/>
      <c r="J44" s="152"/>
      <c r="K44" s="153"/>
      <c r="L44" s="153"/>
      <c r="M44" s="153"/>
      <c r="N44" s="153"/>
      <c r="O44" s="153"/>
      <c r="P44" s="153"/>
      <c r="Q44" s="154"/>
      <c r="R44" s="6"/>
    </row>
    <row r="45" spans="2:18" ht="243.75" customHeight="1" thickBot="1" x14ac:dyDescent="0.25">
      <c r="B45" s="5"/>
      <c r="C45" s="13" t="s">
        <v>19</v>
      </c>
      <c r="D45" s="35">
        <v>45475</v>
      </c>
      <c r="E45" s="183" t="s">
        <v>92</v>
      </c>
      <c r="F45" s="184"/>
      <c r="G45" s="184"/>
      <c r="H45" s="184"/>
      <c r="I45" s="184"/>
      <c r="J45" s="185"/>
      <c r="K45" s="153"/>
      <c r="L45" s="153"/>
      <c r="M45" s="153"/>
      <c r="N45" s="153"/>
      <c r="O45" s="153"/>
      <c r="P45" s="153"/>
      <c r="Q45" s="154"/>
      <c r="R45" s="6"/>
    </row>
    <row r="46" spans="2:18" ht="220.5" customHeight="1" thickBot="1" x14ac:dyDescent="0.25">
      <c r="B46" s="5"/>
      <c r="C46" s="33" t="s">
        <v>65</v>
      </c>
      <c r="D46" s="35">
        <v>45507</v>
      </c>
      <c r="E46" s="183" t="s">
        <v>95</v>
      </c>
      <c r="F46" s="184"/>
      <c r="G46" s="184"/>
      <c r="H46" s="184"/>
      <c r="I46" s="184"/>
      <c r="J46" s="185"/>
      <c r="K46" s="169" t="s">
        <v>94</v>
      </c>
      <c r="L46" s="169"/>
      <c r="M46" s="169"/>
      <c r="N46" s="169"/>
      <c r="O46" s="169"/>
      <c r="P46" s="169"/>
      <c r="Q46" s="170"/>
      <c r="R46" s="6"/>
    </row>
    <row r="47" spans="2:18" ht="215.25" customHeight="1" thickBot="1" x14ac:dyDescent="0.25">
      <c r="B47" s="5"/>
      <c r="C47" s="33" t="s">
        <v>20</v>
      </c>
      <c r="D47" s="34"/>
      <c r="E47" s="186"/>
      <c r="F47" s="187"/>
      <c r="G47" s="187"/>
      <c r="H47" s="187"/>
      <c r="I47" s="187"/>
      <c r="J47" s="188"/>
      <c r="K47" s="189"/>
      <c r="L47" s="189"/>
      <c r="M47" s="189"/>
      <c r="N47" s="189"/>
      <c r="O47" s="189"/>
      <c r="P47" s="189"/>
      <c r="Q47" s="190"/>
      <c r="R47" s="6"/>
    </row>
    <row r="48" spans="2:18" x14ac:dyDescent="0.2">
      <c r="B48" s="5"/>
      <c r="R48" s="6"/>
    </row>
    <row r="49" spans="2:18" ht="13.5" thickBot="1" x14ac:dyDescent="0.25">
      <c r="B49" s="14"/>
      <c r="C49" s="15"/>
      <c r="D49" s="15"/>
      <c r="E49" s="15"/>
      <c r="F49" s="15"/>
      <c r="G49" s="15"/>
      <c r="H49" s="15"/>
      <c r="I49" s="15"/>
      <c r="J49" s="15"/>
      <c r="K49" s="15"/>
      <c r="L49" s="15"/>
      <c r="M49" s="15"/>
      <c r="N49" s="15"/>
      <c r="O49" s="15"/>
      <c r="P49" s="15"/>
      <c r="Q49" s="15"/>
      <c r="R49" s="16"/>
    </row>
    <row r="91" spans="3:14" ht="28.5" customHeight="1" x14ac:dyDescent="0.2"/>
    <row r="94" spans="3:14" ht="15" x14ac:dyDescent="0.25">
      <c r="C94"/>
      <c r="D94"/>
      <c r="E94"/>
      <c r="F94"/>
      <c r="G94"/>
      <c r="H94"/>
      <c r="I94"/>
      <c r="J94"/>
      <c r="K94"/>
      <c r="L94"/>
      <c r="M94"/>
      <c r="N94"/>
    </row>
    <row r="95" spans="3:14" hidden="1" x14ac:dyDescent="0.2">
      <c r="C95" s="17" t="s">
        <v>31</v>
      </c>
      <c r="D95" s="18"/>
      <c r="H95" s="25" t="s">
        <v>22</v>
      </c>
      <c r="I95" s="25" t="s">
        <v>24</v>
      </c>
      <c r="J95" s="25" t="s">
        <v>51</v>
      </c>
    </row>
    <row r="96" spans="3:14" ht="25.5" hidden="1" x14ac:dyDescent="0.2">
      <c r="C96" s="19" t="s">
        <v>34</v>
      </c>
      <c r="D96" s="20"/>
      <c r="H96" s="26" t="s">
        <v>4</v>
      </c>
      <c r="I96" s="26" t="s">
        <v>7</v>
      </c>
      <c r="J96" s="26" t="s">
        <v>52</v>
      </c>
      <c r="M96" s="147"/>
      <c r="N96" s="147"/>
    </row>
    <row r="97" spans="3:14" ht="25.5" hidden="1" x14ac:dyDescent="0.2">
      <c r="C97" s="19" t="s">
        <v>35</v>
      </c>
      <c r="D97" s="20"/>
      <c r="H97" s="26" t="s">
        <v>57</v>
      </c>
      <c r="I97" s="26" t="s">
        <v>62</v>
      </c>
      <c r="J97" s="26" t="s">
        <v>53</v>
      </c>
      <c r="M97" s="124"/>
      <c r="N97" s="124"/>
    </row>
    <row r="98" spans="3:14" ht="38.25" hidden="1" x14ac:dyDescent="0.2">
      <c r="C98" s="19" t="s">
        <v>36</v>
      </c>
      <c r="D98" s="20"/>
      <c r="H98" s="26" t="s">
        <v>5</v>
      </c>
      <c r="I98" s="26" t="s">
        <v>8</v>
      </c>
      <c r="J98" s="26" t="s">
        <v>54</v>
      </c>
      <c r="M98" s="124"/>
      <c r="N98" s="124"/>
    </row>
    <row r="99" spans="3:14" hidden="1" x14ac:dyDescent="0.2">
      <c r="C99" s="19" t="s">
        <v>37</v>
      </c>
      <c r="D99" s="20"/>
      <c r="H99" s="26"/>
      <c r="I99" s="26" t="s">
        <v>56</v>
      </c>
      <c r="J99" s="26" t="s">
        <v>55</v>
      </c>
      <c r="M99" s="124"/>
      <c r="N99" s="124"/>
    </row>
    <row r="100" spans="3:14" ht="25.5" hidden="1" x14ac:dyDescent="0.2">
      <c r="C100" s="19" t="s">
        <v>72</v>
      </c>
      <c r="D100" s="20"/>
      <c r="H100" s="26"/>
      <c r="I100" s="26" t="s">
        <v>9</v>
      </c>
      <c r="J100" s="26" t="s">
        <v>59</v>
      </c>
      <c r="M100" s="124"/>
      <c r="N100" s="124"/>
    </row>
    <row r="101" spans="3:14" hidden="1" x14ac:dyDescent="0.2">
      <c r="C101" s="19" t="s">
        <v>73</v>
      </c>
      <c r="D101" s="20"/>
      <c r="H101" s="26"/>
      <c r="I101" s="26" t="s">
        <v>10</v>
      </c>
      <c r="J101" s="26"/>
      <c r="M101" s="124"/>
      <c r="N101" s="124"/>
    </row>
    <row r="102" spans="3:14" hidden="1" x14ac:dyDescent="0.2">
      <c r="C102" s="19" t="s">
        <v>38</v>
      </c>
      <c r="D102" s="20"/>
      <c r="M102" s="147"/>
      <c r="N102" s="147"/>
    </row>
    <row r="103" spans="3:14" ht="66" hidden="1" customHeight="1" x14ac:dyDescent="0.2">
      <c r="C103" s="19" t="s">
        <v>39</v>
      </c>
      <c r="D103" s="20"/>
      <c r="M103" s="162"/>
      <c r="N103" s="162"/>
    </row>
    <row r="104" spans="3:14" hidden="1" x14ac:dyDescent="0.2">
      <c r="C104" s="19" t="s">
        <v>30</v>
      </c>
      <c r="D104" s="20"/>
    </row>
    <row r="105" spans="3:14" ht="25.5" hidden="1" x14ac:dyDescent="0.2">
      <c r="C105" s="19" t="s">
        <v>40</v>
      </c>
      <c r="D105" s="20"/>
    </row>
    <row r="106" spans="3:14" ht="25.5" hidden="1" x14ac:dyDescent="0.2">
      <c r="C106" s="19" t="s">
        <v>41</v>
      </c>
      <c r="D106" s="20"/>
    </row>
    <row r="107" spans="3:14" ht="25.5" hidden="1" x14ac:dyDescent="0.2">
      <c r="C107" s="19" t="s">
        <v>42</v>
      </c>
      <c r="D107" s="20"/>
    </row>
    <row r="108" spans="3:14" hidden="1" x14ac:dyDescent="0.2">
      <c r="C108" s="19" t="s">
        <v>33</v>
      </c>
      <c r="D108" s="21"/>
    </row>
    <row r="109" spans="3:14" hidden="1" x14ac:dyDescent="0.2">
      <c r="C109" s="19" t="s">
        <v>32</v>
      </c>
      <c r="D109" s="22"/>
    </row>
    <row r="110" spans="3:14" hidden="1" x14ac:dyDescent="0.2">
      <c r="C110" s="19" t="s">
        <v>43</v>
      </c>
      <c r="D110" s="21"/>
    </row>
    <row r="112" spans="3:14" ht="6.75" customHeight="1" x14ac:dyDescent="0.2"/>
    <row r="113" spans="3:3" ht="15" customHeight="1" x14ac:dyDescent="0.2">
      <c r="C113" s="23"/>
    </row>
    <row r="114" spans="3:3" ht="18.75" customHeight="1" x14ac:dyDescent="0.2">
      <c r="C114" s="23"/>
    </row>
    <row r="115" spans="3:3" ht="15" customHeight="1" x14ac:dyDescent="0.2">
      <c r="C115" s="23"/>
    </row>
    <row r="116" spans="3:3" ht="11.25" customHeight="1" x14ac:dyDescent="0.2">
      <c r="C116" s="23"/>
    </row>
    <row r="117" spans="3:3" ht="16.5" customHeight="1" x14ac:dyDescent="0.2">
      <c r="C117" s="23"/>
    </row>
    <row r="118" spans="3:3" ht="12" customHeight="1" x14ac:dyDescent="0.2">
      <c r="C118" s="23"/>
    </row>
    <row r="119" spans="3:3" ht="25.5" customHeight="1" x14ac:dyDescent="0.2">
      <c r="C119" s="23"/>
    </row>
    <row r="120" spans="3:3" ht="27.75" customHeight="1" x14ac:dyDescent="0.2">
      <c r="C120" s="23"/>
    </row>
    <row r="121" spans="3:3" ht="36.75" customHeight="1" x14ac:dyDescent="0.2">
      <c r="C121" s="24"/>
    </row>
    <row r="122" spans="3:3" x14ac:dyDescent="0.2">
      <c r="C122" s="23"/>
    </row>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P25 M25 D25 G25 J25"/>
    <dataValidation allowBlank="1" showInputMessage="1" showErrorMessage="1" prompt="Identifique el valor registrado en el numerador de la fórmula de cálculo" sqref="M26 D26 G26 P26:P27 J26"/>
    <dataValidation allowBlank="1" showInputMessage="1" showErrorMessage="1" prompt="Identifique el valor registrado en el denominador de la fórmula de cálculo" sqref="M27 G27 D27 J27"/>
    <dataValidation allowBlank="1" showInputMessage="1" showErrorMessage="1" prompt="Identifique el resultado del indicador en la medición desarrollada" sqref="M28 D28 G28 J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PQRS</vt:lpstr>
      <vt:lpstr>% Respuestas en terminos</vt:lpstr>
      <vt:lpstr>'% Respuestas en terminos'!Área_de_impresión</vt:lpstr>
      <vt:lpstr>PQRS!Área_de_impresión</vt:lpstr>
      <vt:lpstr>'% Respuestas en terminos'!Fuente_indicador</vt:lpstr>
      <vt:lpstr>Fuente_indicador</vt:lpstr>
      <vt:lpstr>'% Respuestas en terminos'!Periodicidad</vt:lpstr>
      <vt:lpstr>Periodicidad</vt:lpstr>
      <vt:lpstr>'% Respuestas en terminos'!Tipo_indicador</vt:lpstr>
      <vt:lpstr>PQRS!Tipo_indicador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2020-01-22T14:06:11Z</cp:lastPrinted>
  <dcterms:created xsi:type="dcterms:W3CDTF">2013-03-27T13:59:56Z</dcterms:created>
  <dcterms:modified xsi:type="dcterms:W3CDTF">2024-10-23T19:31:49Z</dcterms:modified>
</cp:coreProperties>
</file>