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I:\Users\bjrodriguez\Documents\CB\Boris Jose R_G\2024\Indicadores\reporte Indicadores\Reportes y publicar\Publicar Indicadores\Publicar indicadores 1 Tr\"/>
    </mc:Choice>
  </mc:AlternateContent>
  <bookViews>
    <workbookView xWindow="-120" yWindow="-120" windowWidth="20610" windowHeight="7740" tabRatio="808"/>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6" i="9" l="1"/>
  <c r="D27" i="9"/>
  <c r="P27" i="9" l="1"/>
  <c r="P26" i="9"/>
  <c r="P28" i="9" l="1"/>
  <c r="G28" i="9"/>
  <c r="J28" i="9"/>
  <c r="M28" i="9"/>
  <c r="D28" i="9" l="1"/>
</calcChain>
</file>

<file path=xl/sharedStrings.xml><?xml version="1.0" encoding="utf-8"?>
<sst xmlns="http://schemas.openxmlformats.org/spreadsheetml/2006/main" count="100" uniqueCount="95">
  <si>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</si>
  <si>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</si>
  <si>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</si>
  <si>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</si>
  <si>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</si>
  <si>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</si>
  <si>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</si>
  <si>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</si>
  <si>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</si>
  <si>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</si>
  <si>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</si>
  <si>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</si>
  <si>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</si>
  <si>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</si>
  <si>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</si>
  <si>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</si>
  <si>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</si>
  <si>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</si>
  <si>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</si>
  <si>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</si>
  <si>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</si>
  <si>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</si>
  <si>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</si>
  <si>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</si>
  <si>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</si>
  <si>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</si>
  <si>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</si>
  <si>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</si>
  <si>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</si>
  <si>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</si>
  <si>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</si>
  <si>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</si>
  <si>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</si>
  <si>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</si>
  <si>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</si>
  <si>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</si>
  <si>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</si>
  <si>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</si>
  <si>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</si>
  <si>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</si>
  <si>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</si>
  <si>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</si>
  <si>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</si>
  <si>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</si>
  <si>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</si>
  <si>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</si>
  <si>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</si>
  <si>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</si>
  <si>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</si>
  <si>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</si>
  <si>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</si>
  <si>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</si>
  <si>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</si>
  <si>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</si>
  <si>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</si>
  <si>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</si>
  <si>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</si>
  <si>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</si>
  <si>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</si>
  <si>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</si>
  <si>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</si>
  <si>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</si>
  <si>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</si>
  <si>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</si>
  <si>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</si>
  <si>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</si>
  <si>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</si>
  <si>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</si>
  <si>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</si>
  <si>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</si>
  <si>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</si>
  <si>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</si>
  <si>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</si>
  <si>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</si>
  <si>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</si>
  <si>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</si>
  <si>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</si>
  <si>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</si>
  <si>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</si>
  <si>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</si>
  <si>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</si>
  <si>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</si>
  <si>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</si>
  <si>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</si>
  <si>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</si>
  <si>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</si>
  <si>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</si>
  <si>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</si>
  <si>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</si>
  <si>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</si>
  <si>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</si>
  <si>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</si>
  <si>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</si>
  <si>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</si>
  <si>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La Comisión Primera Permanente del Plan de Desarrollo y Ordenamiento Territorial.</t>
    </r>
    <r>
      <rPr>
        <sz val="10"/>
        <rFont val="Arial"/>
        <family val="2"/>
      </rPr>
      <t xml:space="preserve"> En el  primer  trimestre de 2024, en  se programaron para primer debate  cuatro  (4) proyectos de Acuerdo  así: 156, 161, 029  acumulado con el 131 de 2024 y  se aprobaron en primer debate  cuatro (4) proyectos de Acuerdo así: 151, 161,  029 acumulado con el 131  de 2024.
</t>
    </r>
    <r>
      <rPr>
        <b/>
        <sz val="10"/>
        <rFont val="Arial"/>
        <family val="2"/>
      </rPr>
      <t>La Comisión Segunda  Permanente de Gobierno</t>
    </r>
    <r>
      <rPr>
        <sz val="10"/>
        <rFont val="Arial"/>
        <family val="2"/>
      </rPr>
      <t xml:space="preserve">. Durante el primer trimestre se debatió un (1) proyecto de acuerdo debidamente priorizados en la Comisión.  
Priorizado No.171 de 2024, “Por el cual se establecen disposiciones que permita integrar acciones afirmativas para prevenir, asistir y combatir el virus de papiloma humano y el cáncer de cuello uterino en el Distrito Capital”.
Observación: Durante el primer trimestre se realizaron las siguientes sesiones: 1. ELECCIÓN DE LA MESA DIRECTIVA DE LA COMISIÓN SEGUNDA PERMANENTE DE GOBIERNO 2. Entrevista para escuchar y evaluar a los aspirantes seleccionados para proveer el cargo de Subsecretario de Despacho de la Comisión Segunda Permanente de Gobierno 3. Elección de Subsecretario/a de la Comisión Segunda Permanente de Gobierno.
</t>
    </r>
    <r>
      <rPr>
        <b/>
        <sz val="10"/>
        <rFont val="Arial"/>
        <family val="2"/>
      </rPr>
      <t>La Comisión Tercera Permanente de Hacienda y Crédito Público,</t>
    </r>
    <r>
      <rPr>
        <sz val="10"/>
        <rFont val="Arial"/>
        <family val="2"/>
      </rPr>
      <t xml:space="preserve"> en el periodo de sesiones ordinarias de FEBRERO de 2024 (primer trimestre), programó para primer debate dos (2) Proyecto de Acuerdo, priorizados por la bancada autora:
1. Proyecto Acuerdo 155 de 2024 “Por medio del cual se adoptan cartas de menús alimenticios accesibles e incluyentes para personas con discapacidad visual y baja visión en las plazas de mercado del Distrito Capital”.
2. Proyecto Acuerdo 175 de 2024 “Por medio del cual se establecen los lineamientos para la formulación de la política pública Integral de fomento al emprendimiento liderado por mujeres y se dictan otras disposiciones”
El Proyecto de Acuerdo 155 de 2024, fue aprobado en primer debate en la sesión de la Comisión Tercera realizada el día 7 de marzo de 2024, y pasó para segundo debate en sesión plenaria.
El Proyecto de Acuerdo 175 de 2024, fue incluido en el orden del día, pero no se debatió.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</si>
</sst>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15" fontId="23" fillId="0" borderId="66"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10" fontId="4" fillId="0" borderId="39" xfId="0" applyNumberFormat="1" applyFont="1" applyBorder="1" applyAlignment="1" applyProtection="1">
      <alignment horizontal="center" vertical="center" wrapText="1"/>
      <protection locked="0"/>
    </xf>
    <xf numFmtId="10" fontId="4" fillId="0" borderId="40" xfId="0" applyNumberFormat="1" applyFont="1" applyBorder="1" applyAlignment="1" applyProtection="1">
      <alignment horizontal="center" vertical="center" wrapText="1"/>
      <protection locked="0"/>
    </xf>
    <xf numFmtId="10" fontId="4" fillId="0" borderId="17" xfId="0" applyNumberFormat="1" applyFont="1" applyBorder="1" applyAlignment="1" applyProtection="1">
      <alignment horizontal="center" vertical="center" wrapText="1"/>
      <protection locked="0"/>
    </xf>
    <xf numFmtId="10" fontId="4" fillId="0" borderId="15" xfId="0" applyNumberFormat="1"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9" xfId="0" applyFont="1" applyBorder="1" applyAlignment="1" applyProtection="1">
      <alignment horizontal="justify" vertical="top" wrapText="1"/>
      <protection locked="0"/>
    </xf>
    <xf numFmtId="0" fontId="23" fillId="0" borderId="20" xfId="0" applyFont="1" applyBorder="1" applyAlignment="1" applyProtection="1">
      <alignment horizontal="justify" vertical="top" wrapText="1"/>
      <protection locked="0"/>
    </xf>
    <xf numFmtId="0" fontId="23" fillId="0" borderId="24" xfId="0" applyFont="1" applyBorder="1" applyAlignment="1" applyProtection="1">
      <alignment horizontal="justify" vertical="top"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85.714285714285708</c:v>
                </c:pt>
                <c:pt idx="3">
                  <c:v>0</c:v>
                </c:pt>
                <c:pt idx="6">
                  <c:v>0</c:v>
                </c:pt>
                <c:pt idx="9">
                  <c:v>0</c:v>
                </c:pt>
                <c:pt idx="12">
                  <c:v>85.714285714285708</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961699216"/>
        <c:axId val="-1961704112"/>
      </c:barChart>
      <c:catAx>
        <c:axId val="-196169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704112"/>
        <c:crosses val="autoZero"/>
        <c:auto val="1"/>
        <c:lblAlgn val="ctr"/>
        <c:lblOffset val="100"/>
        <c:noMultiLvlLbl val="0"/>
      </c:catAx>
      <c:valAx>
        <c:axId val="-19617041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96169921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5" zoomScaleNormal="85" zoomScaleSheetLayoutView="80" workbookViewId="0">
      <selection activeCell="J18" sqref="J1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0"/>
      <c r="C2" s="171"/>
      <c r="D2" s="172"/>
      <c r="E2" s="133" t="s">
        <v>79</v>
      </c>
      <c r="F2" s="134"/>
      <c r="G2" s="134"/>
      <c r="H2" s="134"/>
      <c r="I2" s="134"/>
      <c r="J2" s="134"/>
      <c r="K2" s="134"/>
      <c r="L2" s="134"/>
      <c r="M2" s="134"/>
      <c r="N2" s="135"/>
      <c r="O2" s="154" t="s">
        <v>78</v>
      </c>
      <c r="P2" s="154"/>
      <c r="Q2" s="154"/>
      <c r="R2" s="154"/>
    </row>
    <row r="3" spans="2:18" ht="24.75" customHeight="1" x14ac:dyDescent="0.2">
      <c r="B3" s="173"/>
      <c r="C3" s="174"/>
      <c r="D3" s="175"/>
      <c r="E3" s="136"/>
      <c r="F3" s="137"/>
      <c r="G3" s="137"/>
      <c r="H3" s="137"/>
      <c r="I3" s="137"/>
      <c r="J3" s="137"/>
      <c r="K3" s="137"/>
      <c r="L3" s="137"/>
      <c r="M3" s="137"/>
      <c r="N3" s="138"/>
      <c r="O3" s="154" t="s">
        <v>75</v>
      </c>
      <c r="P3" s="154"/>
      <c r="Q3" s="154"/>
      <c r="R3" s="154"/>
    </row>
    <row r="4" spans="2:18" ht="24.75" customHeight="1" thickBot="1" x14ac:dyDescent="0.25">
      <c r="B4" s="173"/>
      <c r="C4" s="174"/>
      <c r="D4" s="175"/>
      <c r="E4" s="139"/>
      <c r="F4" s="140"/>
      <c r="G4" s="140"/>
      <c r="H4" s="140"/>
      <c r="I4" s="140"/>
      <c r="J4" s="140"/>
      <c r="K4" s="140"/>
      <c r="L4" s="140"/>
      <c r="M4" s="140"/>
      <c r="N4" s="141"/>
      <c r="O4" s="154" t="s">
        <v>76</v>
      </c>
      <c r="P4" s="154"/>
      <c r="Q4" s="154"/>
      <c r="R4" s="154"/>
    </row>
    <row r="5" spans="2:18" ht="13.5" thickBot="1" x14ac:dyDescent="0.25">
      <c r="B5" s="56"/>
      <c r="C5" s="57"/>
      <c r="D5" s="57"/>
      <c r="E5" s="57"/>
      <c r="F5" s="57"/>
      <c r="G5" s="57"/>
      <c r="H5" s="57"/>
      <c r="I5" s="57"/>
      <c r="J5" s="57"/>
      <c r="K5" s="57"/>
      <c r="L5" s="57"/>
      <c r="M5" s="57"/>
      <c r="N5" s="57"/>
      <c r="O5" s="58"/>
      <c r="P5" s="58"/>
      <c r="Q5" s="58"/>
      <c r="R5" s="59"/>
    </row>
    <row r="6" spans="2:18" ht="15" customHeight="1" thickBot="1" x14ac:dyDescent="0.25">
      <c r="B6" s="109" t="s">
        <v>0</v>
      </c>
      <c r="C6" s="110"/>
      <c r="D6" s="110"/>
      <c r="E6" s="110"/>
      <c r="F6" s="110"/>
      <c r="G6" s="110"/>
      <c r="H6" s="110"/>
      <c r="I6" s="110"/>
      <c r="J6" s="110"/>
      <c r="K6" s="110"/>
      <c r="L6" s="110"/>
      <c r="M6" s="110"/>
      <c r="N6" s="110"/>
      <c r="O6" s="110"/>
      <c r="P6" s="110"/>
      <c r="Q6" s="110"/>
      <c r="R6" s="111"/>
    </row>
    <row r="7" spans="2:18" ht="13.5" thickBot="1" x14ac:dyDescent="0.25">
      <c r="B7" s="5"/>
      <c r="C7" s="57"/>
      <c r="D7" s="57"/>
      <c r="E7" s="57"/>
      <c r="F7" s="57"/>
      <c r="G7" s="57"/>
      <c r="H7" s="57"/>
      <c r="I7" s="57"/>
      <c r="J7" s="57"/>
      <c r="K7" s="57"/>
      <c r="L7" s="57"/>
      <c r="M7" s="57"/>
      <c r="N7" s="57"/>
      <c r="O7" s="57"/>
      <c r="P7" s="57"/>
      <c r="Q7" s="57"/>
      <c r="R7" s="6"/>
    </row>
    <row r="8" spans="2:18" ht="23.25" customHeight="1" thickBot="1" x14ac:dyDescent="0.25">
      <c r="B8" s="5"/>
      <c r="C8" s="7" t="s">
        <v>60</v>
      </c>
      <c r="D8" s="102" t="s">
        <v>47</v>
      </c>
      <c r="E8" s="103"/>
      <c r="F8" s="103"/>
      <c r="G8" s="103"/>
      <c r="H8" s="103"/>
      <c r="I8" s="104"/>
      <c r="J8" s="155" t="s">
        <v>56</v>
      </c>
      <c r="K8" s="156"/>
      <c r="L8" s="176" t="s">
        <v>88</v>
      </c>
      <c r="M8" s="177"/>
      <c r="N8" s="177"/>
      <c r="O8" s="177"/>
      <c r="P8" s="177"/>
      <c r="Q8" s="178"/>
      <c r="R8" s="6"/>
    </row>
    <row r="9" spans="2:18" ht="23.25" customHeight="1" thickBot="1" x14ac:dyDescent="0.25">
      <c r="B9" s="5"/>
      <c r="C9" s="7" t="s">
        <v>59</v>
      </c>
      <c r="D9" s="167" t="s">
        <v>86</v>
      </c>
      <c r="E9" s="168"/>
      <c r="F9" s="168"/>
      <c r="G9" s="168"/>
      <c r="H9" s="168"/>
      <c r="I9" s="169"/>
      <c r="J9" s="157" t="s">
        <v>57</v>
      </c>
      <c r="K9" s="158"/>
      <c r="L9" s="161" t="s">
        <v>89</v>
      </c>
      <c r="M9" s="162"/>
      <c r="N9" s="162"/>
      <c r="O9" s="162"/>
      <c r="P9" s="162"/>
      <c r="Q9" s="163"/>
      <c r="R9" s="6"/>
    </row>
    <row r="10" spans="2:18" ht="23.25" customHeight="1" thickBot="1" x14ac:dyDescent="0.25">
      <c r="B10" s="5"/>
      <c r="C10" s="7" t="s">
        <v>58</v>
      </c>
      <c r="D10" s="167" t="s">
        <v>87</v>
      </c>
      <c r="E10" s="168"/>
      <c r="F10" s="168"/>
      <c r="G10" s="168"/>
      <c r="H10" s="168"/>
      <c r="I10" s="169"/>
      <c r="J10" s="159"/>
      <c r="K10" s="160"/>
      <c r="L10" s="164"/>
      <c r="M10" s="165"/>
      <c r="N10" s="165"/>
      <c r="O10" s="165"/>
      <c r="P10" s="165"/>
      <c r="Q10" s="166"/>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4" t="s">
        <v>14</v>
      </c>
      <c r="D12" s="128"/>
      <c r="E12" s="84" t="s">
        <v>61</v>
      </c>
      <c r="F12" s="85"/>
      <c r="G12" s="123" t="s">
        <v>1</v>
      </c>
      <c r="H12" s="124"/>
      <c r="I12" s="84" t="s">
        <v>3</v>
      </c>
      <c r="J12" s="85"/>
      <c r="K12" s="61" t="s">
        <v>6</v>
      </c>
      <c r="L12" s="62"/>
      <c r="M12" s="67" t="s">
        <v>2</v>
      </c>
      <c r="N12" s="142"/>
      <c r="O12" s="143"/>
      <c r="P12" s="150" t="s">
        <v>62</v>
      </c>
      <c r="Q12" s="151"/>
      <c r="R12" s="6"/>
    </row>
    <row r="13" spans="2:18" ht="15" customHeight="1" x14ac:dyDescent="0.2">
      <c r="B13" s="5"/>
      <c r="C13" s="91" t="s">
        <v>90</v>
      </c>
      <c r="D13" s="92"/>
      <c r="E13" s="95">
        <v>0.875</v>
      </c>
      <c r="F13" s="96"/>
      <c r="G13" s="72" t="s">
        <v>80</v>
      </c>
      <c r="H13" s="73"/>
      <c r="I13" s="76" t="s">
        <v>4</v>
      </c>
      <c r="J13" s="77"/>
      <c r="K13" s="63" t="s">
        <v>8</v>
      </c>
      <c r="L13" s="64"/>
      <c r="M13" s="144" t="s">
        <v>91</v>
      </c>
      <c r="N13" s="145"/>
      <c r="O13" s="146"/>
      <c r="P13" s="152" t="s">
        <v>65</v>
      </c>
      <c r="Q13" s="77"/>
      <c r="R13" s="6"/>
    </row>
    <row r="14" spans="2:18" ht="29.25" customHeight="1" thickBot="1" x14ac:dyDescent="0.25">
      <c r="B14" s="5"/>
      <c r="C14" s="93"/>
      <c r="D14" s="94"/>
      <c r="E14" s="97"/>
      <c r="F14" s="98"/>
      <c r="G14" s="74"/>
      <c r="H14" s="75"/>
      <c r="I14" s="78"/>
      <c r="J14" s="79"/>
      <c r="K14" s="65"/>
      <c r="L14" s="66"/>
      <c r="M14" s="147"/>
      <c r="N14" s="148"/>
      <c r="O14" s="149"/>
      <c r="P14" s="153"/>
      <c r="Q14" s="79"/>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7" t="s">
        <v>11</v>
      </c>
      <c r="D16" s="80" t="s">
        <v>25</v>
      </c>
      <c r="E16" s="81"/>
      <c r="F16" s="88" t="s">
        <v>92</v>
      </c>
      <c r="G16" s="89"/>
      <c r="H16" s="10"/>
      <c r="I16" s="10"/>
      <c r="J16" s="10"/>
      <c r="K16" s="10"/>
      <c r="L16" s="10"/>
      <c r="M16" s="11"/>
      <c r="N16" s="11"/>
      <c r="O16" s="11"/>
      <c r="P16" s="11"/>
      <c r="Q16" s="11"/>
      <c r="R16" s="6"/>
    </row>
    <row r="17" spans="2:20" ht="18.75" customHeight="1" x14ac:dyDescent="0.2">
      <c r="B17" s="5"/>
      <c r="C17" s="68"/>
      <c r="D17" s="82" t="s">
        <v>26</v>
      </c>
      <c r="E17" s="83"/>
      <c r="F17" s="46" t="s">
        <v>93</v>
      </c>
      <c r="G17" s="90"/>
      <c r="H17" s="10"/>
      <c r="I17" s="10"/>
      <c r="J17" s="10"/>
      <c r="K17" s="10"/>
      <c r="L17" s="10"/>
      <c r="M17" s="11"/>
      <c r="N17" s="11"/>
      <c r="O17" s="11"/>
      <c r="P17" s="11"/>
      <c r="Q17" s="11"/>
      <c r="R17" s="6"/>
    </row>
    <row r="18" spans="2:20" ht="18.75" customHeight="1" thickBot="1" x14ac:dyDescent="0.25">
      <c r="B18" s="5"/>
      <c r="C18" s="69"/>
      <c r="D18" s="86" t="s">
        <v>27</v>
      </c>
      <c r="E18" s="87"/>
      <c r="F18" s="70" t="s">
        <v>81</v>
      </c>
      <c r="G18" s="7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5" t="s">
        <v>23</v>
      </c>
      <c r="C20" s="126"/>
      <c r="D20" s="126"/>
      <c r="E20" s="126"/>
      <c r="F20" s="126"/>
      <c r="G20" s="126"/>
      <c r="H20" s="126"/>
      <c r="I20" s="126"/>
      <c r="J20" s="126"/>
      <c r="K20" s="126"/>
      <c r="L20" s="126"/>
      <c r="M20" s="126"/>
      <c r="N20" s="126"/>
      <c r="O20" s="126"/>
      <c r="P20" s="126"/>
      <c r="Q20" s="126"/>
      <c r="R20" s="127"/>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0" t="s">
        <v>12</v>
      </c>
      <c r="D23" s="52"/>
      <c r="E23" s="52"/>
      <c r="F23" s="52"/>
      <c r="G23" s="52"/>
      <c r="H23" s="52"/>
      <c r="I23" s="52"/>
      <c r="J23" s="52"/>
      <c r="K23" s="52"/>
      <c r="L23" s="52"/>
      <c r="M23" s="52"/>
      <c r="N23" s="52"/>
      <c r="O23" s="52"/>
      <c r="P23" s="52"/>
      <c r="Q23" s="53"/>
      <c r="R23" s="6"/>
    </row>
    <row r="24" spans="2:20" ht="27" customHeight="1" thickBot="1" x14ac:dyDescent="0.25">
      <c r="B24" s="5"/>
      <c r="C24" s="31" t="s">
        <v>16</v>
      </c>
      <c r="D24" s="38" t="s">
        <v>82</v>
      </c>
      <c r="E24" s="39"/>
      <c r="F24" s="40"/>
      <c r="G24" s="41" t="s">
        <v>83</v>
      </c>
      <c r="H24" s="39"/>
      <c r="I24" s="40"/>
      <c r="J24" s="41" t="s">
        <v>84</v>
      </c>
      <c r="K24" s="39"/>
      <c r="L24" s="40"/>
      <c r="M24" s="41" t="s">
        <v>85</v>
      </c>
      <c r="N24" s="39"/>
      <c r="O24" s="40"/>
      <c r="P24" s="52" t="s">
        <v>13</v>
      </c>
      <c r="Q24" s="53"/>
      <c r="R24" s="6"/>
    </row>
    <row r="25" spans="2:20" ht="15" customHeight="1" x14ac:dyDescent="0.2">
      <c r="B25" s="5"/>
      <c r="C25" s="32" t="s">
        <v>17</v>
      </c>
      <c r="D25" s="42">
        <v>100</v>
      </c>
      <c r="E25" s="43"/>
      <c r="F25" s="44"/>
      <c r="G25" s="45">
        <v>100</v>
      </c>
      <c r="H25" s="43"/>
      <c r="I25" s="44"/>
      <c r="J25" s="45">
        <v>100</v>
      </c>
      <c r="K25" s="43"/>
      <c r="L25" s="44"/>
      <c r="M25" s="45">
        <v>100</v>
      </c>
      <c r="N25" s="43"/>
      <c r="O25" s="44"/>
      <c r="P25" s="54">
        <v>100</v>
      </c>
      <c r="Q25" s="55"/>
      <c r="R25" s="6"/>
    </row>
    <row r="26" spans="2:20" x14ac:dyDescent="0.2">
      <c r="B26" s="5"/>
      <c r="C26" s="33" t="s">
        <v>15</v>
      </c>
      <c r="D26" s="46">
        <f>4+1+1</f>
        <v>6</v>
      </c>
      <c r="E26" s="47"/>
      <c r="F26" s="48"/>
      <c r="G26" s="46"/>
      <c r="H26" s="47"/>
      <c r="I26" s="48"/>
      <c r="J26" s="46"/>
      <c r="K26" s="47"/>
      <c r="L26" s="48"/>
      <c r="M26" s="46"/>
      <c r="N26" s="47"/>
      <c r="O26" s="48"/>
      <c r="P26" s="116">
        <f>SUM(D26:O26)</f>
        <v>6</v>
      </c>
      <c r="Q26" s="117"/>
      <c r="R26" s="6"/>
    </row>
    <row r="27" spans="2:20" ht="15.75" customHeight="1" x14ac:dyDescent="0.2">
      <c r="B27" s="5"/>
      <c r="C27" s="33" t="s">
        <v>35</v>
      </c>
      <c r="D27" s="46">
        <f>4+1+2</f>
        <v>7</v>
      </c>
      <c r="E27" s="47"/>
      <c r="F27" s="48"/>
      <c r="G27" s="46"/>
      <c r="H27" s="47"/>
      <c r="I27" s="48"/>
      <c r="J27" s="46"/>
      <c r="K27" s="47"/>
      <c r="L27" s="48"/>
      <c r="M27" s="46"/>
      <c r="N27" s="47"/>
      <c r="O27" s="48"/>
      <c r="P27" s="116">
        <f>SUM(D27:O27)</f>
        <v>7</v>
      </c>
      <c r="Q27" s="117"/>
      <c r="R27" s="6"/>
    </row>
    <row r="28" spans="2:20" ht="15.75" customHeight="1" thickBot="1" x14ac:dyDescent="0.25">
      <c r="B28" s="5"/>
      <c r="C28" s="34" t="s">
        <v>28</v>
      </c>
      <c r="D28" s="49">
        <f>(D26/D27)*100</f>
        <v>85.714285714285708</v>
      </c>
      <c r="E28" s="50"/>
      <c r="F28" s="51"/>
      <c r="G28" s="49" t="e">
        <f t="shared" ref="G28" si="0">(G26/G27)*100</f>
        <v>#DIV/0!</v>
      </c>
      <c r="H28" s="50"/>
      <c r="I28" s="51"/>
      <c r="J28" s="49" t="e">
        <f t="shared" ref="J28" si="1">(J26/J27)*100</f>
        <v>#DIV/0!</v>
      </c>
      <c r="K28" s="50"/>
      <c r="L28" s="51"/>
      <c r="M28" s="49" t="e">
        <f t="shared" ref="M28" si="2">(M26/M27)*100</f>
        <v>#DIV/0!</v>
      </c>
      <c r="N28" s="50"/>
      <c r="O28" s="51"/>
      <c r="P28" s="129">
        <f>(P26/P27)*100</f>
        <v>85.714285714285708</v>
      </c>
      <c r="Q28" s="13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5"/>
      <c r="J31" s="115"/>
      <c r="K31" s="115"/>
      <c r="L31" s="115"/>
      <c r="M31" s="115"/>
      <c r="N31" s="115"/>
      <c r="O31" s="115"/>
      <c r="P31" s="115"/>
      <c r="Q31" s="11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7" t="s">
        <v>21</v>
      </c>
      <c r="D42" s="108"/>
      <c r="E42" s="108"/>
      <c r="F42" s="108"/>
      <c r="G42" s="108"/>
      <c r="H42" s="108"/>
      <c r="I42" s="108"/>
      <c r="J42" s="108"/>
      <c r="K42" s="109" t="s">
        <v>70</v>
      </c>
      <c r="L42" s="110"/>
      <c r="M42" s="110"/>
      <c r="N42" s="110"/>
      <c r="O42" s="110"/>
      <c r="P42" s="110"/>
      <c r="Q42" s="111"/>
      <c r="R42" s="6"/>
    </row>
    <row r="43" spans="2:18" ht="28.5" customHeight="1" thickBot="1" x14ac:dyDescent="0.25">
      <c r="B43" s="5"/>
      <c r="C43" s="29"/>
      <c r="D43" s="30" t="s">
        <v>72</v>
      </c>
      <c r="E43" s="131" t="s">
        <v>73</v>
      </c>
      <c r="F43" s="131"/>
      <c r="G43" s="131"/>
      <c r="H43" s="131"/>
      <c r="I43" s="131"/>
      <c r="J43" s="132"/>
      <c r="K43" s="2"/>
      <c r="L43" s="3"/>
      <c r="M43" s="3"/>
      <c r="N43" s="3"/>
      <c r="O43" s="3"/>
      <c r="P43" s="3"/>
      <c r="Q43" s="4"/>
      <c r="R43" s="6"/>
    </row>
    <row r="44" spans="2:18" ht="252.75" customHeight="1" thickBot="1" x14ac:dyDescent="0.25">
      <c r="B44" s="5"/>
      <c r="C44" s="14" t="s">
        <v>18</v>
      </c>
      <c r="D44" s="35">
        <v>45372</v>
      </c>
      <c r="E44" s="112" t="s">
        <v>94</v>
      </c>
      <c r="F44" s="113"/>
      <c r="G44" s="113"/>
      <c r="H44" s="113"/>
      <c r="I44" s="113"/>
      <c r="J44" s="114"/>
      <c r="K44" s="105"/>
      <c r="L44" s="105"/>
      <c r="M44" s="105"/>
      <c r="N44" s="105"/>
      <c r="O44" s="105"/>
      <c r="P44" s="105"/>
      <c r="Q44" s="106"/>
      <c r="R44" s="6"/>
    </row>
    <row r="45" spans="2:18" ht="161.25" customHeight="1" thickBot="1" x14ac:dyDescent="0.25">
      <c r="B45" s="5"/>
      <c r="C45" s="14" t="s">
        <v>19</v>
      </c>
      <c r="D45" s="36"/>
      <c r="E45" s="112"/>
      <c r="F45" s="113"/>
      <c r="G45" s="113"/>
      <c r="H45" s="113"/>
      <c r="I45" s="113"/>
      <c r="J45" s="114"/>
      <c r="K45" s="118"/>
      <c r="L45" s="118"/>
      <c r="M45" s="118"/>
      <c r="N45" s="118"/>
      <c r="O45" s="118"/>
      <c r="P45" s="118"/>
      <c r="Q45" s="119"/>
      <c r="R45" s="6"/>
    </row>
    <row r="46" spans="2:18" ht="305.25" customHeight="1" thickBot="1" x14ac:dyDescent="0.25">
      <c r="B46" s="5"/>
      <c r="C46" s="14" t="s">
        <v>77</v>
      </c>
      <c r="D46" s="36"/>
      <c r="E46" s="112"/>
      <c r="F46" s="113"/>
      <c r="G46" s="113"/>
      <c r="H46" s="113"/>
      <c r="I46" s="113"/>
      <c r="J46" s="114"/>
      <c r="K46" s="118"/>
      <c r="L46" s="118"/>
      <c r="M46" s="118"/>
      <c r="N46" s="118"/>
      <c r="O46" s="118"/>
      <c r="P46" s="118"/>
      <c r="Q46" s="119"/>
      <c r="R46" s="6"/>
    </row>
    <row r="47" spans="2:18" ht="232.5" customHeight="1" thickBot="1" x14ac:dyDescent="0.25">
      <c r="B47" s="5"/>
      <c r="C47" s="14" t="s">
        <v>20</v>
      </c>
      <c r="D47" s="37"/>
      <c r="E47" s="120"/>
      <c r="F47" s="121"/>
      <c r="G47" s="121"/>
      <c r="H47" s="121"/>
      <c r="I47" s="121"/>
      <c r="J47" s="122"/>
      <c r="K47" s="118"/>
      <c r="L47" s="118"/>
      <c r="M47" s="118"/>
      <c r="N47" s="118"/>
      <c r="O47" s="118"/>
      <c r="P47" s="118"/>
      <c r="Q47" s="119"/>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01"/>
      <c r="N96" s="101"/>
    </row>
    <row r="97" spans="3:14" ht="25.5" hidden="1" x14ac:dyDescent="0.2">
      <c r="C97" s="21" t="s">
        <v>45</v>
      </c>
      <c r="D97" s="22"/>
      <c r="H97" s="28" t="s">
        <v>69</v>
      </c>
      <c r="I97" s="28" t="s">
        <v>74</v>
      </c>
      <c r="J97" s="28" t="s">
        <v>65</v>
      </c>
      <c r="M97" s="100"/>
      <c r="N97" s="100"/>
    </row>
    <row r="98" spans="3:14" ht="38.25" hidden="1" x14ac:dyDescent="0.2">
      <c r="C98" s="21" t="s">
        <v>46</v>
      </c>
      <c r="D98" s="22"/>
      <c r="H98" s="28" t="s">
        <v>5</v>
      </c>
      <c r="I98" s="28" t="s">
        <v>8</v>
      </c>
      <c r="J98" s="28" t="s">
        <v>66</v>
      </c>
      <c r="M98" s="100"/>
      <c r="N98" s="100"/>
    </row>
    <row r="99" spans="3:14" hidden="1" x14ac:dyDescent="0.2">
      <c r="C99" s="21" t="s">
        <v>47</v>
      </c>
      <c r="D99" s="22"/>
      <c r="H99" s="28"/>
      <c r="I99" s="28" t="s">
        <v>68</v>
      </c>
      <c r="J99" s="28" t="s">
        <v>67</v>
      </c>
      <c r="M99" s="100"/>
      <c r="N99" s="100"/>
    </row>
    <row r="100" spans="3:14" ht="25.5" hidden="1" x14ac:dyDescent="0.2">
      <c r="C100" s="21" t="s">
        <v>48</v>
      </c>
      <c r="D100" s="22"/>
      <c r="H100" s="28"/>
      <c r="I100" s="28" t="s">
        <v>9</v>
      </c>
      <c r="J100" s="28" t="s">
        <v>71</v>
      </c>
      <c r="M100" s="100"/>
      <c r="N100" s="100"/>
    </row>
    <row r="101" spans="3:14" hidden="1" x14ac:dyDescent="0.2">
      <c r="C101" s="21" t="s">
        <v>49</v>
      </c>
      <c r="D101" s="22"/>
      <c r="H101" s="28"/>
      <c r="I101" s="28" t="s">
        <v>10</v>
      </c>
      <c r="J101" s="28"/>
      <c r="M101" s="100"/>
      <c r="N101" s="100"/>
    </row>
    <row r="102" spans="3:14" hidden="1" x14ac:dyDescent="0.2">
      <c r="C102" s="21" t="s">
        <v>50</v>
      </c>
      <c r="D102" s="22"/>
      <c r="M102" s="101"/>
      <c r="N102" s="101"/>
    </row>
    <row r="103" spans="3:14" ht="66" hidden="1" customHeight="1" x14ac:dyDescent="0.2">
      <c r="C103" s="21" t="s">
        <v>51</v>
      </c>
      <c r="D103" s="22"/>
      <c r="M103" s="99"/>
      <c r="N103" s="99"/>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J26 P26:P27 M26"/>
    <dataValidation allowBlank="1" showInputMessage="1" showErrorMessage="1" prompt="Identifique el valor registrado en el denominador de la fórmula de cálculo" sqref="J27 D27 G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2024-04-16T23:56:31Z</dcterms:modified>
</cp:coreProperties>
</file>