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I:\Users\bjrodriguez\Documents\CB\Boris Jose R_G\2024\Indicadores\reporte Indicadores\Reportes y publicar\Publicar Indicadores\Publicar indicadores 1 Tr\"/>
    </mc:Choice>
  </mc:AlternateContent>
  <bookViews>
    <workbookView xWindow="-120" yWindow="-120" windowWidth="20610" windowHeight="7740" tabRatio="808"/>
  </bookViews>
  <sheets>
    <sheet name="Comisiones" sheetId="9" r:id="rId1"/>
  </sheets>
  <definedNames>
    <definedName name="_xlnm.Print_Area" localSheetId="0">Comisiones!$B$2:$R$49</definedName>
    <definedName name="Fuente_indicador">Comisiones!$M$96:$M$102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Comisiones!$I$96:$I$101</definedName>
    <definedName name="PLANEACIÓN_ESTRATÉGICA_Y_GESTIÓN_ORGANIZACIONAL">#REF!</definedName>
    <definedName name="Procesos">#REF!</definedName>
    <definedName name="Tipo_indicador" localSheetId="0">Comisiones!$H$96:$H$98</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6" i="9" l="1"/>
  <c r="D27" i="9"/>
  <c r="P27" i="9" l="1"/>
  <c r="P26" i="9"/>
  <c r="P28" i="9" l="1"/>
  <c r="G28" i="9"/>
  <c r="J28" i="9"/>
  <c r="M28" i="9"/>
  <c r="D28" i="9" l="1"/>
</calcChain>
</file>

<file path=xl/sharedStrings.xml><?xml version="1.0" encoding="utf-8"?>
<sst xmlns="http://schemas.openxmlformats.org/spreadsheetml/2006/main" count="100" uniqueCount="95">
  <si>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</si>
  <si>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</si>
  <si>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</si>
  <si>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</si>
  <si>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</si>
  <si>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</si>
  <si>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</si>
  <si>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</si>
  <si>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</si>
  <si>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</si>
  <si>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</si>
  <si>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</si>
  <si>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</si>
  <si>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</si>
  <si>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</si>
  <si>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</si>
  <si>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</si>
  <si>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</si>
  <si>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</si>
  <si>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</si>
  <si>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</si>
  <si>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</si>
  <si>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</si>
  <si>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</si>
  <si>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</si>
  <si>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</si>
  <si>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</si>
  <si>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</si>
  <si>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</si>
  <si>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</si>
  <si>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</si>
  <si>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</si>
  <si>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</si>
  <si>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</si>
  <si>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</si>
  <si>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</si>
  <si>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</si>
  <si>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</si>
  <si>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</si>
  <si>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</si>
  <si>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</si>
  <si>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</si>
  <si>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</si>
  <si>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</si>
  <si>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</si>
  <si>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</si>
  <si>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</si>
  <si>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</si>
  <si>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</si>
  <si>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</si>
  <si>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</si>
  <si>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</si>
  <si>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</si>
  <si>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</si>
  <si>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</si>
  <si>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</si>
  <si>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</si>
  <si>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</si>
  <si>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</si>
  <si>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</si>
  <si>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</si>
  <si>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</si>
  <si>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</si>
  <si>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</si>
  <si>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</si>
  <si>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</si>
  <si>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</si>
  <si>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</si>
  <si>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</si>
  <si>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</si>
  <si>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</si>
  <si>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</si>
  <si>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</si>
  <si>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</si>
  <si>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</si>
  <si>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</si>
  <si>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</si>
  <si>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</si>
  <si>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</si>
  <si>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</si>
  <si>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Porcentaje</t>
  </si>
  <si>
    <t>0%-59%</t>
  </si>
  <si>
    <t>Trimestre I</t>
  </si>
  <si>
    <t>Trimestre II</t>
  </si>
  <si>
    <t>Trimestre III</t>
  </si>
  <si>
    <t>Trimestre IV</t>
  </si>
  <si>
    <t>Subsecretarios de Comisiones permanentes</t>
  </si>
  <si>
    <t>Comisiones Permanentes</t>
  </si>
  <si>
    <t>Proyectos de acuerdo debatidos en Comisiones</t>
  </si>
  <si>
    <t>Este indicador mide la eficacia en el trámite de los Proyectos de Acuerdo en las Comisiones Permanentes, en el desarrollo de la Gestión Normativa</t>
  </si>
  <si>
    <t>(P.A. aprobados+P.A negados + P.A. devueltos/ Proyectos de acuerdo programados)*100</t>
  </si>
  <si>
    <t>Red interna SECRETARIA GENERAL -carpeta PROYECTOS DE ACUERDO</t>
  </si>
  <si>
    <t>75%-100%</t>
  </si>
  <si>
    <t>60%-74%</t>
  </si>
  <si>
    <r>
      <rPr>
        <b/>
        <sz val="10"/>
        <rFont val="Arial"/>
        <family val="2"/>
      </rPr>
      <t>La Comisión Primera Permanente del Plan de Desarrollo y Ordenamiento Territorial.</t>
    </r>
    <r>
      <rPr>
        <sz val="10"/>
        <rFont val="Arial"/>
        <family val="2"/>
      </rPr>
      <t xml:space="preserve"> En el  primer  trimestre de 2024, en  se programaron para primer debate  cuatro  (4) proyectos de Acuerdo  así: 156, 161, 029  acumulado con el 131 de 2024 y  se aprobaron en primer debate  cuatro (4) proyectos de Acuerdo así: 151, 161,  029 acumulado con el 131  de 2024.
</t>
    </r>
    <r>
      <rPr>
        <b/>
        <sz val="10"/>
        <rFont val="Arial"/>
        <family val="2"/>
      </rPr>
      <t>La Comisión Segunda  Permanente de Gobierno</t>
    </r>
    <r>
      <rPr>
        <sz val="10"/>
        <rFont val="Arial"/>
        <family val="2"/>
      </rPr>
      <t xml:space="preserve">. Durante el primer trimestre se debatió un (1) proyecto de acuerdo debidamente priorizados en la Comisión.  
Priorizado No.171 de 2024, “Por el cual se establecen disposiciones que permita integrar acciones afirmativas para prevenir, asistir y combatir el virus de papiloma humano y el cáncer de cuello uterino en el Distrito Capital”.
Observación: Durante el primer trimestre se realizaron las siguientes sesiones: 1. ELECCIÓN DE LA MESA DIRECTIVA DE LA COMISIÓN SEGUNDA PERMANENTE DE GOBIERNO 2. Entrevista para escuchar y evaluar a los aspirantes seleccionados para proveer el cargo de Subsecretario de Despacho de la Comisión Segunda Permanente de Gobierno 3. Elección de Subsecretario/a de la Comisión Segunda Permanente de Gobierno.
</t>
    </r>
    <r>
      <rPr>
        <b/>
        <sz val="10"/>
        <rFont val="Arial"/>
        <family val="2"/>
      </rPr>
      <t>La Comisión Tercera Permanente de Hacienda y Crédito Público,</t>
    </r>
    <r>
      <rPr>
        <sz val="10"/>
        <rFont val="Arial"/>
        <family val="2"/>
      </rPr>
      <t xml:space="preserve"> en el periodo de sesiones ordinarias de FEBRERO de 2024 (primer trimestre), programó para primer debate dos (2) Proyecto de Acuerdo, priorizados por la bancada autora:
1. Proyecto Acuerdo 155 de 2024 “Por medio del cual se adoptan cartas de menús alimenticios accesibles e incluyentes para personas con discapacidad visual y baja visión en las plazas de mercado del Distrito Capital”.
2. Proyecto Acuerdo 175 de 2024 “Por medio del cual se establecen los lineamientos para la formulación de la política pública Integral de fomento al emprendimiento liderado por mujeres y se dictan otras disposiciones”
El Proyecto de Acuerdo 155 de 2024, fue aprobado en primer debate en la sesión de la Comisión Tercera realizada el día 7 de marzo de 2024, y pasó para segundo debate en sesión plenaria.
El Proyecto de Acuerdo 175 de 2024, fue incluido en el orden del día, pero no se debatió.</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</si>
</sst>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79">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15" fontId="23" fillId="0" borderId="43" xfId="0" applyNumberFormat="1" applyFont="1" applyBorder="1" applyAlignment="1" applyProtection="1">
      <alignment vertical="top" wrapText="1"/>
      <protection locked="0"/>
    </xf>
    <xf numFmtId="15" fontId="23" fillId="0" borderId="43" xfId="0" applyNumberFormat="1" applyFont="1" applyBorder="1" applyAlignment="1" applyProtection="1">
      <alignment horizontal="center" vertical="center" wrapText="1"/>
      <protection locked="0"/>
    </xf>
    <xf numFmtId="15" fontId="23" fillId="0" borderId="66" xfId="0" applyNumberFormat="1" applyFont="1" applyBorder="1" applyAlignment="1" applyProtection="1">
      <alignment horizontal="center" vertical="center" wrapText="1"/>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4" fillId="0" borderId="23"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2" fontId="23" fillId="0" borderId="29" xfId="0" applyNumberFormat="1" applyFont="1" applyBorder="1" applyAlignment="1" applyProtection="1">
      <alignment horizontal="center"/>
    </xf>
    <xf numFmtId="2" fontId="23" fillId="0" borderId="65" xfId="0" applyNumberFormat="1" applyFont="1" applyBorder="1" applyAlignment="1" applyProtection="1">
      <alignment horizontal="center"/>
    </xf>
    <xf numFmtId="2" fontId="23" fillId="0" borderId="59" xfId="0" applyNumberFormat="1" applyFont="1" applyBorder="1" applyAlignment="1" applyProtection="1">
      <alignment horizontal="center"/>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10" fontId="4" fillId="0" borderId="39" xfId="0" applyNumberFormat="1" applyFont="1" applyBorder="1" applyAlignment="1" applyProtection="1">
      <alignment horizontal="center" vertical="center" wrapText="1"/>
      <protection locked="0"/>
    </xf>
    <xf numFmtId="10" fontId="4" fillId="0" borderId="40" xfId="0" applyNumberFormat="1" applyFont="1" applyBorder="1" applyAlignment="1" applyProtection="1">
      <alignment horizontal="center" vertical="center" wrapText="1"/>
      <protection locked="0"/>
    </xf>
    <xf numFmtId="10" fontId="4" fillId="0" borderId="17" xfId="0" applyNumberFormat="1" applyFont="1" applyBorder="1" applyAlignment="1" applyProtection="1">
      <alignment horizontal="center" vertical="center" wrapText="1"/>
      <protection locked="0"/>
    </xf>
    <xf numFmtId="10" fontId="4" fillId="0" borderId="15" xfId="0" applyNumberFormat="1"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50" xfId="0" applyFont="1" applyBorder="1" applyAlignment="1" applyProtection="1">
      <alignment horizontal="justify" vertical="top" wrapText="1"/>
      <protection locked="0"/>
    </xf>
    <xf numFmtId="0" fontId="23" fillId="0" borderId="53" xfId="0" applyFont="1" applyBorder="1" applyAlignment="1" applyProtection="1">
      <alignment horizontal="justify" vertical="top" wrapText="1"/>
      <protection locked="0"/>
    </xf>
    <xf numFmtId="0" fontId="23" fillId="0" borderId="54" xfId="0" applyFont="1" applyBorder="1" applyAlignment="1" applyProtection="1">
      <alignment horizontal="justify" vertical="top" wrapText="1"/>
      <protection locked="0"/>
    </xf>
    <xf numFmtId="0" fontId="4" fillId="0" borderId="0" xfId="0" applyFont="1" applyBorder="1" applyAlignment="1" applyProtection="1">
      <alignment horizontal="center" vertical="center" wrapText="1"/>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19" xfId="0" applyFont="1" applyBorder="1" applyAlignment="1" applyProtection="1">
      <alignment horizontal="justify" vertical="top" wrapText="1"/>
      <protection locked="0"/>
    </xf>
    <xf numFmtId="0" fontId="23" fillId="0" borderId="20" xfId="0" applyFont="1" applyBorder="1" applyAlignment="1" applyProtection="1">
      <alignment horizontal="justify" vertical="top" wrapText="1"/>
      <protection locked="0"/>
    </xf>
    <xf numFmtId="0" fontId="23" fillId="0" borderId="24" xfId="0" applyFont="1" applyBorder="1" applyAlignment="1" applyProtection="1">
      <alignment horizontal="justify" vertical="top"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5" fillId="28" borderId="42" xfId="2" applyFont="1" applyFill="1" applyBorder="1" applyAlignment="1" applyProtection="1">
      <alignment horizontal="center"/>
    </xf>
    <xf numFmtId="2" fontId="23" fillId="0" borderId="55" xfId="1" applyNumberFormat="1" applyFont="1" applyBorder="1" applyAlignment="1" applyProtection="1">
      <alignment horizontal="center"/>
    </xf>
    <xf numFmtId="2" fontId="23" fillId="0" borderId="27" xfId="1" applyNumberFormat="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30" borderId="1"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Comisiones!$C$28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A5B6-43CD-BE27-6500218CA1D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Comisiones!$D$28:$Q$28</c:f>
              <c:numCache>
                <c:formatCode>0.00</c:formatCode>
                <c:ptCount val="14"/>
                <c:pt idx="0">
                  <c:v>85.714285714285708</c:v>
                </c:pt>
                <c:pt idx="3">
                  <c:v>0</c:v>
                </c:pt>
                <c:pt idx="6">
                  <c:v>0</c:v>
                </c:pt>
                <c:pt idx="9">
                  <c:v>0</c:v>
                </c:pt>
                <c:pt idx="12">
                  <c:v>85.714285714285708</c:v>
                </c:pt>
              </c:numCache>
            </c:numRef>
          </c:val>
          <c:extLst>
            <c:ext xmlns:c16="http://schemas.microsoft.com/office/drawing/2014/chart" uri="{C3380CC4-5D6E-409C-BE32-E72D297353CC}">
              <c16:uniqueId val="{00000001-A5B6-43CD-BE27-6500218CA1DF}"/>
            </c:ext>
          </c:extLst>
        </c:ser>
        <c:ser>
          <c:idx val="1"/>
          <c:order val="1"/>
          <c:tx>
            <c:strRef>
              <c:f>Comisiones!$C$25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Comisiones!$D$25:$Q$25</c:f>
              <c:numCache>
                <c:formatCode>General</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2-A5B6-43CD-BE27-6500218CA1DF}"/>
            </c:ext>
          </c:extLst>
        </c:ser>
        <c:dLbls>
          <c:dLblPos val="ctr"/>
          <c:showLegendKey val="0"/>
          <c:showVal val="1"/>
          <c:showCatName val="0"/>
          <c:showSerName val="0"/>
          <c:showPercent val="0"/>
          <c:showBubbleSize val="0"/>
        </c:dLbls>
        <c:gapWidth val="150"/>
        <c:axId val="-1961699216"/>
        <c:axId val="-1961704112"/>
      </c:barChart>
      <c:catAx>
        <c:axId val="-1961699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61704112"/>
        <c:crosses val="autoZero"/>
        <c:auto val="1"/>
        <c:lblAlgn val="ctr"/>
        <c:lblOffset val="100"/>
        <c:noMultiLvlLbl val="0"/>
      </c:catAx>
      <c:valAx>
        <c:axId val="-19617041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crossAx val="-1961699216"/>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B1:U123"/>
  <sheetViews>
    <sheetView showGridLines="0" tabSelected="1" zoomScale="85" zoomScaleNormal="85" zoomScaleSheetLayoutView="80" workbookViewId="0">
      <selection activeCell="J18" sqref="J18"/>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70"/>
      <c r="C2" s="171"/>
      <c r="D2" s="172"/>
      <c r="E2" s="133" t="s">
        <v>79</v>
      </c>
      <c r="F2" s="134"/>
      <c r="G2" s="134"/>
      <c r="H2" s="134"/>
      <c r="I2" s="134"/>
      <c r="J2" s="134"/>
      <c r="K2" s="134"/>
      <c r="L2" s="134"/>
      <c r="M2" s="134"/>
      <c r="N2" s="135"/>
      <c r="O2" s="154" t="s">
        <v>78</v>
      </c>
      <c r="P2" s="154"/>
      <c r="Q2" s="154"/>
      <c r="R2" s="154"/>
    </row>
    <row r="3" spans="2:18" ht="24.75" customHeight="1" x14ac:dyDescent="0.2">
      <c r="B3" s="173"/>
      <c r="C3" s="174"/>
      <c r="D3" s="175"/>
      <c r="E3" s="136"/>
      <c r="F3" s="137"/>
      <c r="G3" s="137"/>
      <c r="H3" s="137"/>
      <c r="I3" s="137"/>
      <c r="J3" s="137"/>
      <c r="K3" s="137"/>
      <c r="L3" s="137"/>
      <c r="M3" s="137"/>
      <c r="N3" s="138"/>
      <c r="O3" s="154" t="s">
        <v>75</v>
      </c>
      <c r="P3" s="154"/>
      <c r="Q3" s="154"/>
      <c r="R3" s="154"/>
    </row>
    <row r="4" spans="2:18" ht="24.75" customHeight="1" thickBot="1" x14ac:dyDescent="0.25">
      <c r="B4" s="173"/>
      <c r="C4" s="174"/>
      <c r="D4" s="175"/>
      <c r="E4" s="139"/>
      <c r="F4" s="140"/>
      <c r="G4" s="140"/>
      <c r="H4" s="140"/>
      <c r="I4" s="140"/>
      <c r="J4" s="140"/>
      <c r="K4" s="140"/>
      <c r="L4" s="140"/>
      <c r="M4" s="140"/>
      <c r="N4" s="141"/>
      <c r="O4" s="154" t="s">
        <v>76</v>
      </c>
      <c r="P4" s="154"/>
      <c r="Q4" s="154"/>
      <c r="R4" s="154"/>
    </row>
    <row r="5" spans="2:18" ht="13.5" thickBot="1" x14ac:dyDescent="0.25">
      <c r="B5" s="56"/>
      <c r="C5" s="57"/>
      <c r="D5" s="57"/>
      <c r="E5" s="57"/>
      <c r="F5" s="57"/>
      <c r="G5" s="57"/>
      <c r="H5" s="57"/>
      <c r="I5" s="57"/>
      <c r="J5" s="57"/>
      <c r="K5" s="57"/>
      <c r="L5" s="57"/>
      <c r="M5" s="57"/>
      <c r="N5" s="57"/>
      <c r="O5" s="58"/>
      <c r="P5" s="58"/>
      <c r="Q5" s="58"/>
      <c r="R5" s="59"/>
    </row>
    <row r="6" spans="2:18" ht="15" customHeight="1" thickBot="1" x14ac:dyDescent="0.25">
      <c r="B6" s="109" t="s">
        <v>0</v>
      </c>
      <c r="C6" s="110"/>
      <c r="D6" s="110"/>
      <c r="E6" s="110"/>
      <c r="F6" s="110"/>
      <c r="G6" s="110"/>
      <c r="H6" s="110"/>
      <c r="I6" s="110"/>
      <c r="J6" s="110"/>
      <c r="K6" s="110"/>
      <c r="L6" s="110"/>
      <c r="M6" s="110"/>
      <c r="N6" s="110"/>
      <c r="O6" s="110"/>
      <c r="P6" s="110"/>
      <c r="Q6" s="110"/>
      <c r="R6" s="111"/>
    </row>
    <row r="7" spans="2:18" ht="13.5" thickBot="1" x14ac:dyDescent="0.25">
      <c r="B7" s="5"/>
      <c r="C7" s="57"/>
      <c r="D7" s="57"/>
      <c r="E7" s="57"/>
      <c r="F7" s="57"/>
      <c r="G7" s="57"/>
      <c r="H7" s="57"/>
      <c r="I7" s="57"/>
      <c r="J7" s="57"/>
      <c r="K7" s="57"/>
      <c r="L7" s="57"/>
      <c r="M7" s="57"/>
      <c r="N7" s="57"/>
      <c r="O7" s="57"/>
      <c r="P7" s="57"/>
      <c r="Q7" s="57"/>
      <c r="R7" s="6"/>
    </row>
    <row r="8" spans="2:18" ht="23.25" customHeight="1" thickBot="1" x14ac:dyDescent="0.25">
      <c r="B8" s="5"/>
      <c r="C8" s="7" t="s">
        <v>60</v>
      </c>
      <c r="D8" s="102" t="s">
        <v>47</v>
      </c>
      <c r="E8" s="103"/>
      <c r="F8" s="103"/>
      <c r="G8" s="103"/>
      <c r="H8" s="103"/>
      <c r="I8" s="104"/>
      <c r="J8" s="155" t="s">
        <v>56</v>
      </c>
      <c r="K8" s="156"/>
      <c r="L8" s="176" t="s">
        <v>88</v>
      </c>
      <c r="M8" s="177"/>
      <c r="N8" s="177"/>
      <c r="O8" s="177"/>
      <c r="P8" s="177"/>
      <c r="Q8" s="178"/>
      <c r="R8" s="6"/>
    </row>
    <row r="9" spans="2:18" ht="23.25" customHeight="1" thickBot="1" x14ac:dyDescent="0.25">
      <c r="B9" s="5"/>
      <c r="C9" s="7" t="s">
        <v>59</v>
      </c>
      <c r="D9" s="167" t="s">
        <v>86</v>
      </c>
      <c r="E9" s="168"/>
      <c r="F9" s="168"/>
      <c r="G9" s="168"/>
      <c r="H9" s="168"/>
      <c r="I9" s="169"/>
      <c r="J9" s="157" t="s">
        <v>57</v>
      </c>
      <c r="K9" s="158"/>
      <c r="L9" s="161" t="s">
        <v>89</v>
      </c>
      <c r="M9" s="162"/>
      <c r="N9" s="162"/>
      <c r="O9" s="162"/>
      <c r="P9" s="162"/>
      <c r="Q9" s="163"/>
      <c r="R9" s="6"/>
    </row>
    <row r="10" spans="2:18" ht="23.25" customHeight="1" thickBot="1" x14ac:dyDescent="0.25">
      <c r="B10" s="5"/>
      <c r="C10" s="7" t="s">
        <v>58</v>
      </c>
      <c r="D10" s="167" t="s">
        <v>87</v>
      </c>
      <c r="E10" s="168"/>
      <c r="F10" s="168"/>
      <c r="G10" s="168"/>
      <c r="H10" s="168"/>
      <c r="I10" s="169"/>
      <c r="J10" s="159"/>
      <c r="K10" s="160"/>
      <c r="L10" s="164"/>
      <c r="M10" s="165"/>
      <c r="N10" s="165"/>
      <c r="O10" s="165"/>
      <c r="P10" s="165"/>
      <c r="Q10" s="166"/>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84" t="s">
        <v>14</v>
      </c>
      <c r="D12" s="128"/>
      <c r="E12" s="84" t="s">
        <v>61</v>
      </c>
      <c r="F12" s="85"/>
      <c r="G12" s="123" t="s">
        <v>1</v>
      </c>
      <c r="H12" s="124"/>
      <c r="I12" s="84" t="s">
        <v>3</v>
      </c>
      <c r="J12" s="85"/>
      <c r="K12" s="61" t="s">
        <v>6</v>
      </c>
      <c r="L12" s="62"/>
      <c r="M12" s="67" t="s">
        <v>2</v>
      </c>
      <c r="N12" s="142"/>
      <c r="O12" s="143"/>
      <c r="P12" s="150" t="s">
        <v>62</v>
      </c>
      <c r="Q12" s="151"/>
      <c r="R12" s="6"/>
    </row>
    <row r="13" spans="2:18" ht="15" customHeight="1" x14ac:dyDescent="0.2">
      <c r="B13" s="5"/>
      <c r="C13" s="91" t="s">
        <v>90</v>
      </c>
      <c r="D13" s="92"/>
      <c r="E13" s="95">
        <v>0.875</v>
      </c>
      <c r="F13" s="96"/>
      <c r="G13" s="72" t="s">
        <v>80</v>
      </c>
      <c r="H13" s="73"/>
      <c r="I13" s="76" t="s">
        <v>4</v>
      </c>
      <c r="J13" s="77"/>
      <c r="K13" s="63" t="s">
        <v>8</v>
      </c>
      <c r="L13" s="64"/>
      <c r="M13" s="144" t="s">
        <v>91</v>
      </c>
      <c r="N13" s="145"/>
      <c r="O13" s="146"/>
      <c r="P13" s="152" t="s">
        <v>65</v>
      </c>
      <c r="Q13" s="77"/>
      <c r="R13" s="6"/>
    </row>
    <row r="14" spans="2:18" ht="29.25" customHeight="1" thickBot="1" x14ac:dyDescent="0.25">
      <c r="B14" s="5"/>
      <c r="C14" s="93"/>
      <c r="D14" s="94"/>
      <c r="E14" s="97"/>
      <c r="F14" s="98"/>
      <c r="G14" s="74"/>
      <c r="H14" s="75"/>
      <c r="I14" s="78"/>
      <c r="J14" s="79"/>
      <c r="K14" s="65"/>
      <c r="L14" s="66"/>
      <c r="M14" s="147"/>
      <c r="N14" s="148"/>
      <c r="O14" s="149"/>
      <c r="P14" s="153"/>
      <c r="Q14" s="79"/>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67" t="s">
        <v>11</v>
      </c>
      <c r="D16" s="80" t="s">
        <v>25</v>
      </c>
      <c r="E16" s="81"/>
      <c r="F16" s="88" t="s">
        <v>92</v>
      </c>
      <c r="G16" s="89"/>
      <c r="H16" s="10"/>
      <c r="I16" s="10"/>
      <c r="J16" s="10"/>
      <c r="K16" s="10"/>
      <c r="L16" s="10"/>
      <c r="M16" s="11"/>
      <c r="N16" s="11"/>
      <c r="O16" s="11"/>
      <c r="P16" s="11"/>
      <c r="Q16" s="11"/>
      <c r="R16" s="6"/>
    </row>
    <row r="17" spans="2:20" ht="18.75" customHeight="1" x14ac:dyDescent="0.2">
      <c r="B17" s="5"/>
      <c r="C17" s="68"/>
      <c r="D17" s="82" t="s">
        <v>26</v>
      </c>
      <c r="E17" s="83"/>
      <c r="F17" s="46" t="s">
        <v>93</v>
      </c>
      <c r="G17" s="90"/>
      <c r="H17" s="10"/>
      <c r="I17" s="10"/>
      <c r="J17" s="10"/>
      <c r="K17" s="10"/>
      <c r="L17" s="10"/>
      <c r="M17" s="11"/>
      <c r="N17" s="11"/>
      <c r="O17" s="11"/>
      <c r="P17" s="11"/>
      <c r="Q17" s="11"/>
      <c r="R17" s="6"/>
    </row>
    <row r="18" spans="2:20" ht="18.75" customHeight="1" thickBot="1" x14ac:dyDescent="0.25">
      <c r="B18" s="5"/>
      <c r="C18" s="69"/>
      <c r="D18" s="86" t="s">
        <v>27</v>
      </c>
      <c r="E18" s="87"/>
      <c r="F18" s="70" t="s">
        <v>81</v>
      </c>
      <c r="G18" s="71"/>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5" t="s">
        <v>23</v>
      </c>
      <c r="C20" s="126"/>
      <c r="D20" s="126"/>
      <c r="E20" s="126"/>
      <c r="F20" s="126"/>
      <c r="G20" s="126"/>
      <c r="H20" s="126"/>
      <c r="I20" s="126"/>
      <c r="J20" s="126"/>
      <c r="K20" s="126"/>
      <c r="L20" s="126"/>
      <c r="M20" s="126"/>
      <c r="N20" s="126"/>
      <c r="O20" s="126"/>
      <c r="P20" s="126"/>
      <c r="Q20" s="126"/>
      <c r="R20" s="127"/>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60" t="s">
        <v>12</v>
      </c>
      <c r="D23" s="52"/>
      <c r="E23" s="52"/>
      <c r="F23" s="52"/>
      <c r="G23" s="52"/>
      <c r="H23" s="52"/>
      <c r="I23" s="52"/>
      <c r="J23" s="52"/>
      <c r="K23" s="52"/>
      <c r="L23" s="52"/>
      <c r="M23" s="52"/>
      <c r="N23" s="52"/>
      <c r="O23" s="52"/>
      <c r="P23" s="52"/>
      <c r="Q23" s="53"/>
      <c r="R23" s="6"/>
    </row>
    <row r="24" spans="2:20" ht="27" customHeight="1" thickBot="1" x14ac:dyDescent="0.25">
      <c r="B24" s="5"/>
      <c r="C24" s="31" t="s">
        <v>16</v>
      </c>
      <c r="D24" s="38" t="s">
        <v>82</v>
      </c>
      <c r="E24" s="39"/>
      <c r="F24" s="40"/>
      <c r="G24" s="41" t="s">
        <v>83</v>
      </c>
      <c r="H24" s="39"/>
      <c r="I24" s="40"/>
      <c r="J24" s="41" t="s">
        <v>84</v>
      </c>
      <c r="K24" s="39"/>
      <c r="L24" s="40"/>
      <c r="M24" s="41" t="s">
        <v>85</v>
      </c>
      <c r="N24" s="39"/>
      <c r="O24" s="40"/>
      <c r="P24" s="52" t="s">
        <v>13</v>
      </c>
      <c r="Q24" s="53"/>
      <c r="R24" s="6"/>
    </row>
    <row r="25" spans="2:20" ht="15" customHeight="1" x14ac:dyDescent="0.2">
      <c r="B25" s="5"/>
      <c r="C25" s="32" t="s">
        <v>17</v>
      </c>
      <c r="D25" s="42">
        <v>100</v>
      </c>
      <c r="E25" s="43"/>
      <c r="F25" s="44"/>
      <c r="G25" s="45">
        <v>100</v>
      </c>
      <c r="H25" s="43"/>
      <c r="I25" s="44"/>
      <c r="J25" s="45">
        <v>100</v>
      </c>
      <c r="K25" s="43"/>
      <c r="L25" s="44"/>
      <c r="M25" s="45">
        <v>100</v>
      </c>
      <c r="N25" s="43"/>
      <c r="O25" s="44"/>
      <c r="P25" s="54">
        <v>100</v>
      </c>
      <c r="Q25" s="55"/>
      <c r="R25" s="6"/>
    </row>
    <row r="26" spans="2:20" x14ac:dyDescent="0.2">
      <c r="B26" s="5"/>
      <c r="C26" s="33" t="s">
        <v>15</v>
      </c>
      <c r="D26" s="46">
        <f>4+1+1</f>
        <v>6</v>
      </c>
      <c r="E26" s="47"/>
      <c r="F26" s="48"/>
      <c r="G26" s="46"/>
      <c r="H26" s="47"/>
      <c r="I26" s="48"/>
      <c r="J26" s="46"/>
      <c r="K26" s="47"/>
      <c r="L26" s="48"/>
      <c r="M26" s="46"/>
      <c r="N26" s="47"/>
      <c r="O26" s="48"/>
      <c r="P26" s="116">
        <f>SUM(D26:O26)</f>
        <v>6</v>
      </c>
      <c r="Q26" s="117"/>
      <c r="R26" s="6"/>
    </row>
    <row r="27" spans="2:20" ht="15.75" customHeight="1" x14ac:dyDescent="0.2">
      <c r="B27" s="5"/>
      <c r="C27" s="33" t="s">
        <v>35</v>
      </c>
      <c r="D27" s="46">
        <f>4+1+2</f>
        <v>7</v>
      </c>
      <c r="E27" s="47"/>
      <c r="F27" s="48"/>
      <c r="G27" s="46"/>
      <c r="H27" s="47"/>
      <c r="I27" s="48"/>
      <c r="J27" s="46"/>
      <c r="K27" s="47"/>
      <c r="L27" s="48"/>
      <c r="M27" s="46"/>
      <c r="N27" s="47"/>
      <c r="O27" s="48"/>
      <c r="P27" s="116">
        <f>SUM(D27:O27)</f>
        <v>7</v>
      </c>
      <c r="Q27" s="117"/>
      <c r="R27" s="6"/>
    </row>
    <row r="28" spans="2:20" ht="15.75" customHeight="1" thickBot="1" x14ac:dyDescent="0.25">
      <c r="B28" s="5"/>
      <c r="C28" s="34" t="s">
        <v>28</v>
      </c>
      <c r="D28" s="49">
        <f>(D26/D27)*100</f>
        <v>85.714285714285708</v>
      </c>
      <c r="E28" s="50"/>
      <c r="F28" s="51"/>
      <c r="G28" s="49" t="e">
        <f t="shared" ref="G28" si="0">(G26/G27)*100</f>
        <v>#DIV/0!</v>
      </c>
      <c r="H28" s="50"/>
      <c r="I28" s="51"/>
      <c r="J28" s="49" t="e">
        <f t="shared" ref="J28" si="1">(J26/J27)*100</f>
        <v>#DIV/0!</v>
      </c>
      <c r="K28" s="50"/>
      <c r="L28" s="51"/>
      <c r="M28" s="49" t="e">
        <f t="shared" ref="M28" si="2">(M26/M27)*100</f>
        <v>#DIV/0!</v>
      </c>
      <c r="N28" s="50"/>
      <c r="O28" s="51"/>
      <c r="P28" s="129">
        <f>(P26/P27)*100</f>
        <v>85.714285714285708</v>
      </c>
      <c r="Q28" s="130"/>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15"/>
      <c r="J31" s="115"/>
      <c r="K31" s="115"/>
      <c r="L31" s="115"/>
      <c r="M31" s="115"/>
      <c r="N31" s="115"/>
      <c r="O31" s="115"/>
      <c r="P31" s="115"/>
      <c r="Q31" s="115"/>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07" t="s">
        <v>21</v>
      </c>
      <c r="D42" s="108"/>
      <c r="E42" s="108"/>
      <c r="F42" s="108"/>
      <c r="G42" s="108"/>
      <c r="H42" s="108"/>
      <c r="I42" s="108"/>
      <c r="J42" s="108"/>
      <c r="K42" s="109" t="s">
        <v>70</v>
      </c>
      <c r="L42" s="110"/>
      <c r="M42" s="110"/>
      <c r="N42" s="110"/>
      <c r="O42" s="110"/>
      <c r="P42" s="110"/>
      <c r="Q42" s="111"/>
      <c r="R42" s="6"/>
    </row>
    <row r="43" spans="2:18" ht="28.5" customHeight="1" thickBot="1" x14ac:dyDescent="0.25">
      <c r="B43" s="5"/>
      <c r="C43" s="29"/>
      <c r="D43" s="30" t="s">
        <v>72</v>
      </c>
      <c r="E43" s="131" t="s">
        <v>73</v>
      </c>
      <c r="F43" s="131"/>
      <c r="G43" s="131"/>
      <c r="H43" s="131"/>
      <c r="I43" s="131"/>
      <c r="J43" s="132"/>
      <c r="K43" s="2"/>
      <c r="L43" s="3"/>
      <c r="M43" s="3"/>
      <c r="N43" s="3"/>
      <c r="O43" s="3"/>
      <c r="P43" s="3"/>
      <c r="Q43" s="4"/>
      <c r="R43" s="6"/>
    </row>
    <row r="44" spans="2:18" ht="252.75" customHeight="1" thickBot="1" x14ac:dyDescent="0.25">
      <c r="B44" s="5"/>
      <c r="C44" s="14" t="s">
        <v>18</v>
      </c>
      <c r="D44" s="35">
        <v>45372</v>
      </c>
      <c r="E44" s="112" t="s">
        <v>94</v>
      </c>
      <c r="F44" s="113"/>
      <c r="G44" s="113"/>
      <c r="H44" s="113"/>
      <c r="I44" s="113"/>
      <c r="J44" s="114"/>
      <c r="K44" s="105"/>
      <c r="L44" s="105"/>
      <c r="M44" s="105"/>
      <c r="N44" s="105"/>
      <c r="O44" s="105"/>
      <c r="P44" s="105"/>
      <c r="Q44" s="106"/>
      <c r="R44" s="6"/>
    </row>
    <row r="45" spans="2:18" ht="161.25" customHeight="1" thickBot="1" x14ac:dyDescent="0.25">
      <c r="B45" s="5"/>
      <c r="C45" s="14" t="s">
        <v>19</v>
      </c>
      <c r="D45" s="36"/>
      <c r="E45" s="112"/>
      <c r="F45" s="113"/>
      <c r="G45" s="113"/>
      <c r="H45" s="113"/>
      <c r="I45" s="113"/>
      <c r="J45" s="114"/>
      <c r="K45" s="118"/>
      <c r="L45" s="118"/>
      <c r="M45" s="118"/>
      <c r="N45" s="118"/>
      <c r="O45" s="118"/>
      <c r="P45" s="118"/>
      <c r="Q45" s="119"/>
      <c r="R45" s="6"/>
    </row>
    <row r="46" spans="2:18" ht="305.25" customHeight="1" thickBot="1" x14ac:dyDescent="0.25">
      <c r="B46" s="5"/>
      <c r="C46" s="14" t="s">
        <v>77</v>
      </c>
      <c r="D46" s="36"/>
      <c r="E46" s="112"/>
      <c r="F46" s="113"/>
      <c r="G46" s="113"/>
      <c r="H46" s="113"/>
      <c r="I46" s="113"/>
      <c r="J46" s="114"/>
      <c r="K46" s="118"/>
      <c r="L46" s="118"/>
      <c r="M46" s="118"/>
      <c r="N46" s="118"/>
      <c r="O46" s="118"/>
      <c r="P46" s="118"/>
      <c r="Q46" s="119"/>
      <c r="R46" s="6"/>
    </row>
    <row r="47" spans="2:18" ht="232.5" customHeight="1" thickBot="1" x14ac:dyDescent="0.25">
      <c r="B47" s="5"/>
      <c r="C47" s="14" t="s">
        <v>20</v>
      </c>
      <c r="D47" s="37"/>
      <c r="E47" s="120"/>
      <c r="F47" s="121"/>
      <c r="G47" s="121"/>
      <c r="H47" s="121"/>
      <c r="I47" s="121"/>
      <c r="J47" s="122"/>
      <c r="K47" s="118"/>
      <c r="L47" s="118"/>
      <c r="M47" s="118"/>
      <c r="N47" s="118"/>
      <c r="O47" s="118"/>
      <c r="P47" s="118"/>
      <c r="Q47" s="119"/>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5"/>
      <c r="C49" s="16"/>
      <c r="D49" s="16"/>
      <c r="E49" s="16"/>
      <c r="F49" s="16"/>
      <c r="G49" s="16"/>
      <c r="H49" s="16"/>
      <c r="I49" s="16"/>
      <c r="J49" s="16"/>
      <c r="K49" s="16"/>
      <c r="L49" s="16"/>
      <c r="M49" s="16"/>
      <c r="N49" s="16"/>
      <c r="O49" s="16"/>
      <c r="P49" s="16"/>
      <c r="Q49" s="16"/>
      <c r="R49" s="17"/>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hidden="1" x14ac:dyDescent="0.2">
      <c r="C93" s="8"/>
      <c r="D93" s="8"/>
    </row>
    <row r="94" spans="3:21" ht="13.5" hidden="1" thickBot="1" x14ac:dyDescent="0.25">
      <c r="C94" s="8"/>
      <c r="D94" s="8"/>
    </row>
    <row r="95" spans="3:21" ht="13.5" hidden="1" thickBot="1" x14ac:dyDescent="0.25">
      <c r="C95" s="18" t="s">
        <v>37</v>
      </c>
      <c r="D95" s="19"/>
      <c r="H95" s="27" t="s">
        <v>22</v>
      </c>
      <c r="I95" s="27" t="s">
        <v>24</v>
      </c>
      <c r="J95" s="27" t="s">
        <v>63</v>
      </c>
      <c r="U95" s="20" t="s">
        <v>29</v>
      </c>
    </row>
    <row r="96" spans="3:21" ht="25.5" hidden="1" x14ac:dyDescent="0.2">
      <c r="C96" s="21" t="s">
        <v>44</v>
      </c>
      <c r="D96" s="22"/>
      <c r="H96" s="28" t="s">
        <v>4</v>
      </c>
      <c r="I96" s="28" t="s">
        <v>7</v>
      </c>
      <c r="J96" s="28" t="s">
        <v>64</v>
      </c>
      <c r="M96" s="101"/>
      <c r="N96" s="101"/>
    </row>
    <row r="97" spans="3:14" ht="25.5" hidden="1" x14ac:dyDescent="0.2">
      <c r="C97" s="21" t="s">
        <v>45</v>
      </c>
      <c r="D97" s="22"/>
      <c r="H97" s="28" t="s">
        <v>69</v>
      </c>
      <c r="I97" s="28" t="s">
        <v>74</v>
      </c>
      <c r="J97" s="28" t="s">
        <v>65</v>
      </c>
      <c r="M97" s="100"/>
      <c r="N97" s="100"/>
    </row>
    <row r="98" spans="3:14" ht="38.25" hidden="1" x14ac:dyDescent="0.2">
      <c r="C98" s="21" t="s">
        <v>46</v>
      </c>
      <c r="D98" s="22"/>
      <c r="H98" s="28" t="s">
        <v>5</v>
      </c>
      <c r="I98" s="28" t="s">
        <v>8</v>
      </c>
      <c r="J98" s="28" t="s">
        <v>66</v>
      </c>
      <c r="M98" s="100"/>
      <c r="N98" s="100"/>
    </row>
    <row r="99" spans="3:14" hidden="1" x14ac:dyDescent="0.2">
      <c r="C99" s="21" t="s">
        <v>47</v>
      </c>
      <c r="D99" s="22"/>
      <c r="H99" s="28"/>
      <c r="I99" s="28" t="s">
        <v>68</v>
      </c>
      <c r="J99" s="28" t="s">
        <v>67</v>
      </c>
      <c r="M99" s="100"/>
      <c r="N99" s="100"/>
    </row>
    <row r="100" spans="3:14" ht="25.5" hidden="1" x14ac:dyDescent="0.2">
      <c r="C100" s="21" t="s">
        <v>48</v>
      </c>
      <c r="D100" s="22"/>
      <c r="H100" s="28"/>
      <c r="I100" s="28" t="s">
        <v>9</v>
      </c>
      <c r="J100" s="28" t="s">
        <v>71</v>
      </c>
      <c r="M100" s="100"/>
      <c r="N100" s="100"/>
    </row>
    <row r="101" spans="3:14" hidden="1" x14ac:dyDescent="0.2">
      <c r="C101" s="21" t="s">
        <v>49</v>
      </c>
      <c r="D101" s="22"/>
      <c r="H101" s="28"/>
      <c r="I101" s="28" t="s">
        <v>10</v>
      </c>
      <c r="J101" s="28"/>
      <c r="M101" s="100"/>
      <c r="N101" s="100"/>
    </row>
    <row r="102" spans="3:14" hidden="1" x14ac:dyDescent="0.2">
      <c r="C102" s="21" t="s">
        <v>50</v>
      </c>
      <c r="D102" s="22"/>
      <c r="M102" s="101"/>
      <c r="N102" s="101"/>
    </row>
    <row r="103" spans="3:14" ht="66" hidden="1" customHeight="1" x14ac:dyDescent="0.2">
      <c r="C103" s="21" t="s">
        <v>51</v>
      </c>
      <c r="D103" s="22"/>
      <c r="M103" s="99"/>
      <c r="N103" s="99"/>
    </row>
    <row r="104" spans="3:14" hidden="1" x14ac:dyDescent="0.2">
      <c r="C104" s="21" t="s">
        <v>36</v>
      </c>
      <c r="D104" s="22"/>
    </row>
    <row r="105" spans="3:14" ht="25.5" hidden="1" x14ac:dyDescent="0.2">
      <c r="C105" s="21" t="s">
        <v>52</v>
      </c>
      <c r="D105" s="22"/>
    </row>
    <row r="106" spans="3:14" ht="25.5" hidden="1" x14ac:dyDescent="0.2">
      <c r="C106" s="21" t="s">
        <v>53</v>
      </c>
      <c r="D106" s="22"/>
    </row>
    <row r="107" spans="3:14" ht="25.5" hidden="1" x14ac:dyDescent="0.2">
      <c r="C107" s="21" t="s">
        <v>54</v>
      </c>
      <c r="D107" s="22"/>
    </row>
    <row r="108" spans="3:14" hidden="1" x14ac:dyDescent="0.2">
      <c r="C108" s="21" t="s">
        <v>39</v>
      </c>
      <c r="D108" s="23"/>
    </row>
    <row r="109" spans="3:14" hidden="1" x14ac:dyDescent="0.2">
      <c r="C109" s="21" t="s">
        <v>38</v>
      </c>
      <c r="D109" s="24"/>
    </row>
    <row r="110" spans="3:14" hidden="1" x14ac:dyDescent="0.2">
      <c r="C110" s="21" t="s">
        <v>55</v>
      </c>
      <c r="D110" s="23"/>
    </row>
    <row r="111" spans="3:14" hidden="1" x14ac:dyDescent="0.2"/>
    <row r="112" spans="3:14" ht="6.75" hidden="1" customHeight="1" x14ac:dyDescent="0.2"/>
    <row r="113" spans="3:3" ht="15" hidden="1" customHeight="1" x14ac:dyDescent="0.2">
      <c r="C113" s="25" t="s">
        <v>29</v>
      </c>
    </row>
    <row r="114" spans="3:3" ht="18.75" hidden="1" customHeight="1" x14ac:dyDescent="0.2">
      <c r="C114" s="25" t="s">
        <v>32</v>
      </c>
    </row>
    <row r="115" spans="3:3" ht="15" hidden="1" customHeight="1" x14ac:dyDescent="0.2">
      <c r="C115" s="25" t="s">
        <v>40</v>
      </c>
    </row>
    <row r="116" spans="3:3" ht="11.25" hidden="1" customHeight="1" x14ac:dyDescent="0.2">
      <c r="C116" s="25" t="s">
        <v>30</v>
      </c>
    </row>
    <row r="117" spans="3:3" ht="16.5" hidden="1" customHeight="1" x14ac:dyDescent="0.2">
      <c r="C117" s="25" t="s">
        <v>31</v>
      </c>
    </row>
    <row r="118" spans="3:3" ht="12" hidden="1" customHeight="1" x14ac:dyDescent="0.2">
      <c r="C118" s="25" t="s">
        <v>33</v>
      </c>
    </row>
    <row r="119" spans="3:3" ht="25.5" hidden="1" customHeight="1" x14ac:dyDescent="0.2">
      <c r="C119" s="25" t="s">
        <v>34</v>
      </c>
    </row>
    <row r="120" spans="3:3" ht="27.75" hidden="1" customHeight="1" x14ac:dyDescent="0.2">
      <c r="C120" s="25" t="s">
        <v>41</v>
      </c>
    </row>
    <row r="121" spans="3:3" ht="36.75" hidden="1" customHeight="1" x14ac:dyDescent="0.2">
      <c r="C121" s="26" t="s">
        <v>42</v>
      </c>
    </row>
    <row r="122" spans="3:3" hidden="1" x14ac:dyDescent="0.2">
      <c r="C122" s="25" t="s">
        <v>43</v>
      </c>
    </row>
    <row r="123" spans="3:3" hidden="1" x14ac:dyDescent="0.2"/>
  </sheetData>
  <mergeCells count="83">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L8:Q8"/>
    <mergeCell ref="E44:J44"/>
    <mergeCell ref="G12:H12"/>
    <mergeCell ref="B20:R20"/>
    <mergeCell ref="C12:D12"/>
    <mergeCell ref="M28:O28"/>
    <mergeCell ref="E12:F12"/>
    <mergeCell ref="P27:Q27"/>
    <mergeCell ref="P28:Q28"/>
    <mergeCell ref="E43:J43"/>
    <mergeCell ref="D26:F26"/>
    <mergeCell ref="D27:F27"/>
    <mergeCell ref="D28:F28"/>
    <mergeCell ref="G26:I26"/>
    <mergeCell ref="G27:I27"/>
    <mergeCell ref="G28:I28"/>
    <mergeCell ref="J26:L26"/>
    <mergeCell ref="K45:Q45"/>
    <mergeCell ref="E46:J46"/>
    <mergeCell ref="K46:Q46"/>
    <mergeCell ref="E47:J47"/>
    <mergeCell ref="K47:Q47"/>
    <mergeCell ref="C7:Q7"/>
    <mergeCell ref="M103:N103"/>
    <mergeCell ref="M98:N98"/>
    <mergeCell ref="M99:N99"/>
    <mergeCell ref="M100:N100"/>
    <mergeCell ref="M101:N101"/>
    <mergeCell ref="M102:N102"/>
    <mergeCell ref="D8:I8"/>
    <mergeCell ref="M96:N96"/>
    <mergeCell ref="M97:N97"/>
    <mergeCell ref="K44:Q44"/>
    <mergeCell ref="C42:J42"/>
    <mergeCell ref="K42:Q42"/>
    <mergeCell ref="E45:J45"/>
    <mergeCell ref="I31:Q31"/>
    <mergeCell ref="P26:Q26"/>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C13:D14"/>
    <mergeCell ref="E13:F14"/>
    <mergeCell ref="J27:L27"/>
    <mergeCell ref="J28:L28"/>
    <mergeCell ref="M26:O26"/>
    <mergeCell ref="M27:O27"/>
    <mergeCell ref="P24:Q24"/>
    <mergeCell ref="P25:Q25"/>
    <mergeCell ref="D24:F24"/>
    <mergeCell ref="G24:I24"/>
    <mergeCell ref="J24:L24"/>
    <mergeCell ref="M24:O24"/>
    <mergeCell ref="D25:F25"/>
    <mergeCell ref="G25:I25"/>
    <mergeCell ref="J25:L25"/>
    <mergeCell ref="M25:O25"/>
  </mergeCells>
  <dataValidations xWindow="462" yWindow="70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P25"/>
    <dataValidation allowBlank="1" showInputMessage="1" showErrorMessage="1" prompt="Identifique el valor registrado en el numerador de la fórmula de cálculo" sqref="D26 G26 J26 P26:P27 M26"/>
    <dataValidation allowBlank="1" showInputMessage="1" showErrorMessage="1" prompt="Identifique el valor registrado en el denominador de la fórmula de cálculo" sqref="J27 D27 G27 M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Comisiones</vt:lpstr>
      <vt:lpstr>Comisiones!Área_de_impresión</vt:lpstr>
      <vt:lpstr>Fuente_indicador</vt:lpstr>
      <vt:lpstr>Periodicidad</vt:lpstr>
      <vt:lpstr>Comisiones!Tipo_indicador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2014-02-18T15:51:38Z</cp:lastPrinted>
  <dcterms:created xsi:type="dcterms:W3CDTF">2013-03-27T13:59:56Z</dcterms:created>
  <dcterms:modified xsi:type="dcterms:W3CDTF">2024-04-16T23:56:31Z</dcterms:modified>
</cp:coreProperties>
</file>