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ThisWorkbook" defaultThemeVersion="124226"/>
  <mc:AlternateContent xmlns:mc="http://schemas.openxmlformats.org/markup-compatibility/2006">
    <mc:Choice Requires="x15">
      <x15ac:absPath xmlns:x15ac="http://schemas.microsoft.com/office/spreadsheetml/2010/11/ac" url="D:\Users\Boris Jose\Desktop\Publicar indicadores 2 Tr\"/>
    </mc:Choice>
  </mc:AlternateContent>
  <xr:revisionPtr revIDLastSave="0" documentId="13_ncr:1_{FC654AD8-1716-4514-8CD4-DABF80BA6DD1}" xr6:coauthVersionLast="47" xr6:coauthVersionMax="47" xr10:uidLastSave="{00000000-0000-0000-0000-000000000000}"/>
  <bookViews>
    <workbookView xWindow="-120" yWindow="-120" windowWidth="20730" windowHeight="11160" tabRatio="808" xr2:uid="{00000000-000D-0000-FFFF-FFFF00000000}"/>
  </bookViews>
  <sheets>
    <sheet name="Comisiones" sheetId="9" r:id="rId1"/>
  </sheets>
  <definedNames>
    <definedName name="_xlnm.Print_Area" localSheetId="0">Comisiones!$B$2:$R$49</definedName>
    <definedName name="Fuente_indicador">Comisiones!$M$96:$M$102</definedName>
    <definedName name="GESTIÓN_ADMINISTRATIVA_Y_FINANCIERA">#REF!</definedName>
    <definedName name="GESTIÓN_CONTRACTUAL">#REF!</definedName>
    <definedName name="GESTIÓN_DE_EVALUACIÓN_Y_MEJORA">#REF!</definedName>
    <definedName name="GESTIÓN_DE_LA_INFORMACIÓN_Y_LAS_COMUNICACIONES">#REF!</definedName>
    <definedName name="GESTIÓN_DE_LA_INFRAESTRUCTURA">#REF!</definedName>
    <definedName name="GESTIÓN_DE_RECURSOS">#REF!</definedName>
    <definedName name="GESTIÓN_DE_SUMINISTRO_DE_BIENES_Y_SERVICIOS">#REF!</definedName>
    <definedName name="GESTIÓN_JURÍDICA">#REF!</definedName>
    <definedName name="INVESTIGACIÓN_Y_DESARROLLO_DE_LA_GESTIÓN_PENITENCIARIA_Y_CARCELARIA">#REF!</definedName>
    <definedName name="Periodicidad">Comisiones!$I$96:$I$101</definedName>
    <definedName name="PLANEACIÓN_ESTRATÉGICA_Y_GESTIÓN_ORGANIZACIONAL">#REF!</definedName>
    <definedName name="Procesos">#REF!</definedName>
    <definedName name="Tipo_indicador" localSheetId="0">Comisiones!$H$96:$H$98</definedName>
  </definedNames>
  <calcPr calcId="191029"/>
</workbook>
</file>

<file path=xl/calcChain.xml><?xml version="1.0" encoding="utf-8"?>
<calcChain xmlns="http://schemas.openxmlformats.org/spreadsheetml/2006/main">
  <c r="G27" i="9" l="1"/>
  <c r="G26" i="9"/>
  <c r="D26" i="9" l="1"/>
  <c r="D27" i="9"/>
  <c r="P27" i="9" l="1"/>
  <c r="P26" i="9"/>
  <c r="P28" i="9" l="1"/>
  <c r="G28" i="9"/>
  <c r="J28" i="9"/>
  <c r="M28" i="9"/>
  <c r="D28" i="9" l="1"/>
</calcChain>
</file>

<file path=xl/sharedStrings.xml><?xml version="1.0" encoding="utf-8"?>
<sst xmlns="http://schemas.openxmlformats.org/spreadsheetml/2006/main" count="102" uniqueCount="97">
  <si>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</si>
  <si>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</si>
  <si>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</si>
  <si>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</si>
  <si>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</si>
  <si>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</si>
  <si>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</si>
  <si>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</si>
  <si>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</si>
  <si>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</si>
  <si>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</si>
  <si>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</si>
  <si>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</si>
  <si>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</si>
  <si>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</si>
  <si>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</si>
  <si>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</si>
  <si>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</si>
  <si>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</si>
  <si>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</si>
  <si>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</si>
  <si>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 xml:space="preserve">ANÁLISIS DE RESULTADOS </t>
  </si>
  <si>
    <t>Tipo de Indicador</t>
  </si>
  <si>
    <t xml:space="preserve">            II.   RESULTADOS</t>
  </si>
  <si>
    <t>Periodicidad:</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</si>
  <si>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</si>
  <si>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</si>
  <si>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</si>
  <si>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</si>
  <si>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</si>
  <si>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</si>
  <si>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</si>
  <si>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</si>
  <si>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</si>
  <si>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</si>
  <si>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</si>
  <si>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</si>
  <si>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</si>
  <si>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</si>
  <si>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</si>
  <si>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</si>
  <si>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</si>
  <si>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</si>
  <si>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</si>
  <si>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</si>
  <si>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</si>
  <si>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</si>
  <si>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</si>
  <si>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</si>
  <si>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</si>
  <si>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</si>
  <si>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</si>
  <si>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</si>
  <si>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</si>
  <si>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</si>
  <si>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</si>
  <si>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</si>
  <si>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</si>
  <si>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</si>
  <si>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</si>
  <si>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</si>
  <si>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</si>
  <si>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</si>
  <si>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</si>
  <si>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</si>
  <si>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</si>
  <si>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</si>
  <si>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</si>
  <si>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</si>
  <si>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</si>
  <si>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</si>
  <si>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</si>
  <si>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</si>
  <si>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</si>
  <si>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Bimestral</t>
  </si>
  <si>
    <t>VERSIÓN: 03</t>
  </si>
  <si>
    <t>FECHA: 15-Mar-2019</t>
  </si>
  <si>
    <t>ANALISIS DE RESULTADOS 3:</t>
  </si>
  <si>
    <t>CÓDIGO: GMC-FO-005</t>
  </si>
  <si>
    <t>HOJA DE VIDA DE INDICADOR DE GESTIÓN</t>
  </si>
  <si>
    <t>Porcentaje</t>
  </si>
  <si>
    <t>0%-59%</t>
  </si>
  <si>
    <t>Trimestre I</t>
  </si>
  <si>
    <t>Trimestre II</t>
  </si>
  <si>
    <t>Trimestre III</t>
  </si>
  <si>
    <t>Trimestre IV</t>
  </si>
  <si>
    <t>Subsecretarios de Comisiones permanentes</t>
  </si>
  <si>
    <t>Comisiones Permanentes</t>
  </si>
  <si>
    <t>Proyectos de acuerdo debatidos en Comisiones</t>
  </si>
  <si>
    <t>Este indicador mide la eficacia en el trámite de los Proyectos de Acuerdo en las Comisiones Permanentes, en el desarrollo de la Gestión Normativa</t>
  </si>
  <si>
    <t>Red interna SECRETARIA GENERAL -carpeta PROYECTOS DE ACUERDO</t>
  </si>
  <si>
    <t>75%-100%</t>
  </si>
  <si>
    <t>60%-74%</t>
  </si>
  <si>
    <r>
      <rPr>
        <b/>
        <sz val="10"/>
        <rFont val="Arial"/>
        <family val="2"/>
      </rPr>
      <t>La Comisión Primera Permanente del Plan de Desarrollo y Ordenamiento Territorial.</t>
    </r>
    <r>
      <rPr>
        <sz val="10"/>
        <rFont val="Arial"/>
        <family val="2"/>
      </rPr>
      <t xml:space="preserve"> En el  primer  trimestre de 2024, en  se programaron para primer debate  cuatro  (4) proyectos de Acuerdo  así: 156, 161, 029  acumulado con el 131 de 2024 y  se aprobaron en primer debate  cuatro (4) proyectos de Acuerdo así: 151, 161,  029 acumulado con el 131  de 2024.
</t>
    </r>
    <r>
      <rPr>
        <b/>
        <sz val="10"/>
        <rFont val="Arial"/>
        <family val="2"/>
      </rPr>
      <t>La Comisión Segunda  Permanente de Gobierno</t>
    </r>
    <r>
      <rPr>
        <sz val="10"/>
        <rFont val="Arial"/>
        <family val="2"/>
      </rPr>
      <t xml:space="preserve">. Durante el primer trimestre se debatió un (1) proyecto de acuerdo debidamente priorizados en la Comisión.  
Priorizado No.171 de 2024, “Por el cual se establecen disposiciones que permita integrar acciones afirmativas para prevenir, asistir y combatir el virus de papiloma humano y el cáncer de cuello uterino en el Distrito Capital”.
Observación: Durante el primer trimestre se realizaron las siguientes sesiones: 1. ELECCIÓN DE LA MESA DIRECTIVA DE LA COMISIÓN SEGUNDA PERMANENTE DE GOBIERNO 2. Entrevista para escuchar y evaluar a los aspirantes seleccionados para proveer el cargo de Subsecretario de Despacho de la Comisión Segunda Permanente de Gobierno 3. Elección de Subsecretario/a de la Comisión Segunda Permanente de Gobierno.
</t>
    </r>
    <r>
      <rPr>
        <b/>
        <sz val="10"/>
        <rFont val="Arial"/>
        <family val="2"/>
      </rPr>
      <t>La Comisión Tercera Permanente de Hacienda y Crédito Público,</t>
    </r>
    <r>
      <rPr>
        <sz val="10"/>
        <rFont val="Arial"/>
        <family val="2"/>
      </rPr>
      <t xml:space="preserve"> en el periodo de sesiones ordinarias de FEBRERO de 2024 (primer trimestre), programó para primer debate dos (2) Proyecto de Acuerdo, priorizados por la bancada autora:
1. Proyecto Acuerdo 155 de 2024 “Por medio del cual se adoptan cartas de menús alimenticios accesibles e incluyentes para personas con discapacidad visual y baja visión en las plazas de mercado del Distrito Capital”.
2. Proyecto Acuerdo 175 de 2024 “Por medio del cual se establecen los lineamientos para la formulación de la política pública Integral de fomento al emprendimiento liderado por mujeres y se dictan otras disposiciones”
El Proyecto de Acuerdo 155 de 2024, fue aprobado en primer debate en la sesión de la Comisión Tercera realizada el día 7 de marzo de 2024, y pasó para segundo debate en sesión plenaria.
El Proyecto de Acuerdo 175 de 2024, fue incluido en el orden del día, pero no se debatió.</t>
    </r>
  </si>
  <si>
    <t>(P.A. aprobados + P. A negados / Proyectos de acuerdo debatidos) *100</t>
  </si>
  <si>
    <t>Indicador revisado y/o actualizado y aprobado por el lider del proceso  12/06/2024</t>
  </si>
  <si>
    <r>
      <rPr>
        <b/>
        <sz val="10"/>
        <rFont val="Arial"/>
        <family val="2"/>
      </rPr>
      <t>La Comisión Primera Permanente del Plan de Desarrollo y Ordenamiento Territorial.</t>
    </r>
    <r>
      <rPr>
        <sz val="10"/>
        <rFont val="Arial"/>
        <family val="2"/>
      </rPr>
      <t xml:space="preserve"> En el  segundo  trimestre de 2024,  se programó para primer debate  un  (1) proyectos de Acuerdo  así: 368 de 2024 y  se aprobó en primer debate  un (1) proyecto de Acuerdo así: 1368  de 2024 
</t>
    </r>
    <r>
      <rPr>
        <b/>
        <sz val="10"/>
        <rFont val="Arial"/>
        <family val="2"/>
      </rPr>
      <t>La Comisión Segunda  Permanente de Gobierno</t>
    </r>
    <r>
      <rPr>
        <sz val="10"/>
        <rFont val="Arial"/>
        <family val="2"/>
      </rPr>
      <t xml:space="preserve">. Durante el segundo trimestre se priorizaron dos (2) proyectos de acuerdo, de los cuales dos (2) fueron debatidos en la Comisión.  
P.A. No. 241 de 2024, “Por el cual se institucionaliza la conmemoración anual de la promulgación de la constitución política de 1991 y se dictan otras disposiciones”.
P.A. No. 279 de 2024, “Por el cual se establecen medidas para garantizar el ejercicio de los derechos fundamentales de las personas LGBTQ+ al interior de las instituciones educativas del Distrito Capital y se dictan otras disposiciones”
De los dos (2) proyectos debatidos, fue aprobado un (1) proyecto de acuerdo.
</t>
    </r>
    <r>
      <rPr>
        <b/>
        <sz val="10"/>
        <rFont val="Arial"/>
        <family val="2"/>
      </rPr>
      <t>La Comisión Tercera Permanente de Hacienda y Crédito Público,</t>
    </r>
    <r>
      <rPr>
        <sz val="10"/>
        <rFont val="Arial"/>
        <family val="2"/>
      </rPr>
      <t xml:space="preserve"> en el periodo de sesiones ordinarias de MAYO de 2024 (segundo trimestre), se debatió (1) un Proyecto de Acuerdo, priorizado por la bancada autora, Partido Centro Democrático. 
1. Proyecto Acuerdo 300 de 2024 “Por medio del cual se fomenta el emprendimiento, la innovación y se promueve la atracción y retención de jóvenes talentos en el Distrito Capital”.
El Proyecto de Acuerdo fue aprobado en primer debate en la sesión de la Comisión Tercera realizada el día 17 de mayo de 2024, y pasó para segundo debate en sesión plenaria.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</si>
</sst>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
      <sz val="11"/>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172">
    <xf numFmtId="0" fontId="0" fillId="0" borderId="0" xfId="0"/>
    <xf numFmtId="0" fontId="4" fillId="0" borderId="0" xfId="0" applyFont="1"/>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28"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3" xfId="0" applyFont="1" applyBorder="1" applyAlignment="1">
      <alignment horizontal="center" vertical="center"/>
    </xf>
    <xf numFmtId="0" fontId="26" fillId="0" borderId="5" xfId="0" applyFont="1" applyBorder="1" applyAlignment="1">
      <alignment horizontal="center" vertical="center"/>
    </xf>
    <xf numFmtId="0" fontId="23" fillId="0" borderId="22"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2" borderId="60" xfId="0" applyFont="1" applyFill="1" applyBorder="1" applyAlignment="1">
      <alignment horizontal="center"/>
    </xf>
    <xf numFmtId="0" fontId="23" fillId="2" borderId="61" xfId="0" applyFont="1" applyFill="1" applyBorder="1" applyAlignment="1">
      <alignment horizontal="center"/>
    </xf>
    <xf numFmtId="0" fontId="23" fillId="2" borderId="61" xfId="0" applyFont="1" applyFill="1" applyBorder="1" applyAlignment="1">
      <alignment horizontal="center" vertical="center" wrapText="1"/>
    </xf>
    <xf numFmtId="0" fontId="23" fillId="2" borderId="62" xfId="0" applyFont="1" applyFill="1" applyBorder="1" applyAlignment="1">
      <alignment horizontal="center" vertical="center" wrapText="1"/>
    </xf>
    <xf numFmtId="15" fontId="23" fillId="0" borderId="43" xfId="0" applyNumberFormat="1" applyFont="1" applyBorder="1" applyAlignment="1" applyProtection="1">
      <alignment vertical="top" wrapText="1"/>
      <protection locked="0"/>
    </xf>
    <xf numFmtId="15" fontId="23" fillId="0" borderId="43" xfId="0" applyNumberFormat="1" applyFont="1" applyBorder="1" applyAlignment="1" applyProtection="1">
      <alignment horizontal="center" vertical="center" wrapText="1"/>
      <protection locked="0"/>
    </xf>
    <xf numFmtId="15" fontId="23" fillId="0" borderId="66" xfId="0" applyNumberFormat="1" applyFont="1" applyBorder="1" applyAlignment="1" applyProtection="1">
      <alignment horizontal="center" vertical="center" wrapText="1"/>
      <protection locked="0"/>
    </xf>
    <xf numFmtId="0" fontId="23" fillId="2" borderId="28"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63" xfId="0" applyFont="1" applyFill="1" applyBorder="1" applyAlignment="1" applyProtection="1">
      <alignment horizontal="center" vertical="center"/>
      <protection locked="0"/>
    </xf>
    <xf numFmtId="0" fontId="23" fillId="0" borderId="18" xfId="1" applyNumberFormat="1" applyFont="1" applyBorder="1" applyAlignment="1" applyProtection="1">
      <alignment horizontal="center"/>
      <protection locked="0"/>
    </xf>
    <xf numFmtId="0" fontId="23" fillId="0" borderId="42" xfId="1" applyNumberFormat="1" applyFont="1" applyBorder="1" applyAlignment="1" applyProtection="1">
      <alignment horizontal="center"/>
      <protection locked="0"/>
    </xf>
    <xf numFmtId="0" fontId="23" fillId="0" borderId="45" xfId="1" applyNumberFormat="1" applyFont="1" applyBorder="1" applyAlignment="1" applyProtection="1">
      <alignment horizontal="center"/>
      <protection locked="0"/>
    </xf>
    <xf numFmtId="0" fontId="23" fillId="0" borderId="9" xfId="1" applyNumberFormat="1" applyFont="1" applyBorder="1" applyAlignment="1" applyProtection="1">
      <alignment horizontal="center"/>
      <protection locked="0"/>
    </xf>
    <xf numFmtId="0" fontId="4" fillId="0" borderId="23"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2" fontId="23" fillId="0" borderId="29" xfId="0" applyNumberFormat="1" applyFont="1" applyBorder="1" applyAlignment="1">
      <alignment horizontal="center"/>
    </xf>
    <xf numFmtId="2" fontId="23" fillId="0" borderId="65" xfId="0" applyNumberFormat="1" applyFont="1" applyBorder="1" applyAlignment="1">
      <alignment horizontal="center"/>
    </xf>
    <xf numFmtId="2" fontId="23" fillId="0" borderId="59" xfId="0" applyNumberFormat="1" applyFont="1" applyBorder="1" applyAlignment="1">
      <alignment horizontal="center"/>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0" borderId="56" xfId="1" applyNumberFormat="1" applyFont="1" applyBorder="1" applyAlignment="1" applyProtection="1">
      <alignment horizontal="center"/>
      <protection locked="0"/>
    </xf>
    <xf numFmtId="0" fontId="23" fillId="0" borderId="57" xfId="1" applyNumberFormat="1" applyFont="1" applyBorder="1" applyAlignment="1" applyProtection="1">
      <alignment horizontal="center"/>
      <protection locked="0"/>
    </xf>
    <xf numFmtId="0" fontId="30" fillId="0" borderId="28" xfId="0" applyFont="1" applyBorder="1" applyAlignment="1">
      <alignment horizontal="left"/>
    </xf>
    <xf numFmtId="0" fontId="30" fillId="0" borderId="21" xfId="0" applyFont="1" applyBorder="1" applyAlignment="1">
      <alignment horizontal="left"/>
    </xf>
    <xf numFmtId="0" fontId="30" fillId="0" borderId="14" xfId="0" applyFont="1" applyBorder="1" applyAlignment="1">
      <alignment horizontal="left"/>
    </xf>
    <xf numFmtId="0" fontId="30" fillId="0" borderId="15" xfId="0" applyFont="1" applyBorder="1" applyAlignment="1">
      <alignment horizontal="left"/>
    </xf>
    <xf numFmtId="0" fontId="23" fillId="2" borderId="19" xfId="0" applyFont="1" applyFill="1" applyBorder="1" applyAlignment="1">
      <alignment horizontal="center" vertical="center" wrapText="1"/>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25" fillId="28" borderId="18" xfId="2" applyFont="1" applyFill="1" applyBorder="1" applyAlignment="1" applyProtection="1">
      <alignment horizontal="center" vertical="center" wrapText="1"/>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4" fillId="0" borderId="2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3" fillId="26" borderId="8" xfId="3" applyFont="1" applyFill="1" applyBorder="1" applyAlignment="1">
      <alignment horizontal="center" vertical="center" wrapText="1"/>
    </xf>
    <xf numFmtId="0" fontId="23" fillId="26" borderId="25" xfId="3" applyFont="1" applyFill="1" applyBorder="1" applyAlignment="1">
      <alignment horizontal="center" vertical="center" wrapText="1"/>
    </xf>
    <xf numFmtId="0" fontId="23" fillId="25" borderId="11" xfId="3"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25" fillId="28" borderId="18" xfId="2" applyFont="1" applyFill="1" applyBorder="1" applyAlignment="1" applyProtection="1">
      <alignment horizontal="center"/>
    </xf>
    <xf numFmtId="0" fontId="25" fillId="28" borderId="10" xfId="2" applyFont="1" applyFill="1" applyBorder="1" applyAlignment="1" applyProtection="1">
      <alignment horizontal="center"/>
    </xf>
    <xf numFmtId="0" fontId="23" fillId="27" borderId="26" xfId="3" applyFont="1" applyFill="1" applyBorder="1" applyAlignment="1">
      <alignment horizontal="center" vertical="center" wrapText="1"/>
    </xf>
    <xf numFmtId="0" fontId="23" fillId="27" borderId="27" xfId="3" applyFont="1" applyFill="1" applyBorder="1" applyAlignment="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0" fontId="4" fillId="0" borderId="39" xfId="0" applyNumberFormat="1" applyFont="1" applyBorder="1" applyAlignment="1" applyProtection="1">
      <alignment horizontal="center" vertical="center" wrapText="1"/>
      <protection locked="0"/>
    </xf>
    <xf numFmtId="10" fontId="4" fillId="0" borderId="40" xfId="0" applyNumberFormat="1" applyFont="1" applyBorder="1" applyAlignment="1" applyProtection="1">
      <alignment horizontal="center" vertical="center" wrapText="1"/>
      <protection locked="0"/>
    </xf>
    <xf numFmtId="10" fontId="4" fillId="0" borderId="17" xfId="0" applyNumberFormat="1" applyFont="1" applyBorder="1" applyAlignment="1" applyProtection="1">
      <alignment horizontal="center" vertical="center" wrapText="1"/>
      <protection locked="0"/>
    </xf>
    <xf numFmtId="10" fontId="4" fillId="0" borderId="15" xfId="0" applyNumberFormat="1" applyFont="1" applyBorder="1" applyAlignment="1" applyProtection="1">
      <alignment horizontal="center" vertical="center" wrapText="1"/>
      <protection locked="0"/>
    </xf>
    <xf numFmtId="0" fontId="4" fillId="0" borderId="21" xfId="0" applyFont="1" applyBorder="1" applyAlignment="1">
      <alignment horizontal="center"/>
    </xf>
    <xf numFmtId="0" fontId="29"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1"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24" fillId="29" borderId="28" xfId="0" applyFont="1" applyFill="1" applyBorder="1" applyAlignment="1">
      <alignment horizontal="center" vertical="center"/>
    </xf>
    <xf numFmtId="0" fontId="24" fillId="29" borderId="21" xfId="0" applyFont="1" applyFill="1" applyBorder="1" applyAlignment="1">
      <alignment horizontal="center" vertical="center"/>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50" xfId="0" applyFont="1" applyBorder="1" applyAlignment="1" applyProtection="1">
      <alignment horizontal="justify" vertical="top" wrapText="1"/>
      <protection locked="0"/>
    </xf>
    <xf numFmtId="0" fontId="23" fillId="0" borderId="53" xfId="0" applyFont="1" applyBorder="1" applyAlignment="1" applyProtection="1">
      <alignment horizontal="justify" vertical="top" wrapText="1"/>
      <protection locked="0"/>
    </xf>
    <xf numFmtId="0" fontId="23" fillId="0" borderId="54" xfId="0" applyFont="1" applyBorder="1" applyAlignment="1" applyProtection="1">
      <alignment horizontal="justify" vertical="top" wrapText="1"/>
      <protection locked="0"/>
    </xf>
    <xf numFmtId="0" fontId="4" fillId="0" borderId="0" xfId="0" applyFont="1" applyAlignment="1">
      <alignment horizontal="center" vertical="center" wrapText="1"/>
    </xf>
    <xf numFmtId="0" fontId="4" fillId="0" borderId="1"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4" fillId="0" borderId="19" xfId="0" applyFont="1" applyBorder="1" applyAlignment="1" applyProtection="1">
      <alignment horizontal="justify" vertical="top" wrapText="1"/>
      <protection locked="0"/>
    </xf>
    <xf numFmtId="0" fontId="23" fillId="0" borderId="20" xfId="0" applyFont="1" applyBorder="1" applyAlignment="1" applyProtection="1">
      <alignment horizontal="justify" vertical="top" wrapText="1"/>
      <protection locked="0"/>
    </xf>
    <xf numFmtId="0" fontId="23" fillId="0" borderId="24" xfId="0" applyFont="1" applyBorder="1" applyAlignment="1" applyProtection="1">
      <alignment horizontal="justify" vertical="top" wrapText="1"/>
      <protection locked="0"/>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24" fillId="29" borderId="28" xfId="0" applyFont="1" applyFill="1" applyBorder="1" applyAlignment="1">
      <alignment horizontal="center"/>
    </xf>
    <xf numFmtId="0" fontId="24" fillId="29" borderId="21" xfId="0" applyFont="1" applyFill="1" applyBorder="1" applyAlignment="1">
      <alignment horizontal="center"/>
    </xf>
    <xf numFmtId="0" fontId="24" fillId="29" borderId="22" xfId="0" applyFont="1" applyFill="1" applyBorder="1" applyAlignment="1">
      <alignment horizontal="center"/>
    </xf>
    <xf numFmtId="0" fontId="25" fillId="28" borderId="42" xfId="2" applyFont="1" applyFill="1" applyBorder="1" applyAlignment="1" applyProtection="1">
      <alignment horizontal="center"/>
    </xf>
    <xf numFmtId="2" fontId="23" fillId="0" borderId="55" xfId="1" applyNumberFormat="1" applyFont="1" applyBorder="1" applyAlignment="1" applyProtection="1">
      <alignment horizontal="center"/>
    </xf>
    <xf numFmtId="2" fontId="23" fillId="0" borderId="27" xfId="1" applyNumberFormat="1" applyFont="1" applyBorder="1" applyAlignment="1" applyProtection="1">
      <alignment horizontal="center"/>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0"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1"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2" xfId="0" quotePrefix="1" applyFont="1" applyBorder="1" applyAlignment="1">
      <alignment horizontal="center" vertical="center"/>
    </xf>
    <xf numFmtId="0" fontId="25" fillId="28" borderId="42" xfId="2" applyFont="1" applyFill="1" applyBorder="1" applyAlignment="1" applyProtection="1">
      <alignment horizontal="center" vertical="center" wrapText="1"/>
    </xf>
    <xf numFmtId="0" fontId="25" fillId="28" borderId="45" xfId="2" applyFont="1" applyFill="1" applyBorder="1" applyAlignment="1" applyProtection="1">
      <alignment horizontal="center" vertical="center" wrapText="1"/>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30" borderId="1" xfId="48" quotePrefix="1" applyFill="1" applyBorder="1" applyAlignment="1">
      <alignment horizontal="left" vertical="center"/>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6" xfId="1" applyFont="1" applyFill="1" applyBorder="1" applyAlignment="1" applyProtection="1">
      <alignment horizontal="left" vertical="center" wrapText="1"/>
      <protection locked="0"/>
    </xf>
    <xf numFmtId="9" fontId="23" fillId="28" borderId="47" xfId="1" applyFont="1" applyFill="1" applyBorder="1" applyAlignment="1" applyProtection="1">
      <alignment horizontal="left" vertical="center" wrapText="1"/>
      <protection locked="0"/>
    </xf>
    <xf numFmtId="0" fontId="4" fillId="0" borderId="3" xfId="2" applyFont="1" applyFill="1" applyBorder="1" applyAlignment="1" applyProtection="1">
      <alignment horizontal="center" wrapText="1"/>
      <protection locked="0"/>
    </xf>
    <xf numFmtId="0" fontId="4" fillId="0" borderId="4" xfId="2" applyFont="1" applyFill="1" applyBorder="1" applyAlignment="1" applyProtection="1">
      <alignment horizontal="center" wrapText="1"/>
      <protection locked="0"/>
    </xf>
    <xf numFmtId="0" fontId="4" fillId="0" borderId="5" xfId="2" applyFont="1" applyFill="1" applyBorder="1" applyAlignment="1" applyProtection="1">
      <alignment horizontal="center" wrapText="1"/>
      <protection locked="0"/>
    </xf>
    <xf numFmtId="0" fontId="4" fillId="0" borderId="17" xfId="2" applyFont="1" applyFill="1" applyBorder="1" applyAlignment="1" applyProtection="1">
      <alignment horizontal="center" wrapText="1"/>
      <protection locked="0"/>
    </xf>
    <xf numFmtId="0" fontId="4" fillId="0" borderId="14" xfId="2" applyFont="1" applyFill="1" applyBorder="1" applyAlignment="1" applyProtection="1">
      <alignment horizontal="center" wrapText="1"/>
      <protection locked="0"/>
    </xf>
    <xf numFmtId="0" fontId="4" fillId="0" borderId="15" xfId="2" applyFont="1" applyFill="1" applyBorder="1" applyAlignment="1" applyProtection="1">
      <alignment horizontal="center" wrapText="1"/>
      <protection locked="0"/>
    </xf>
    <xf numFmtId="0" fontId="4" fillId="0" borderId="28" xfId="2" applyFont="1" applyFill="1" applyBorder="1" applyAlignment="1" applyProtection="1">
      <alignment horizontal="left"/>
      <protection locked="0"/>
    </xf>
    <xf numFmtId="0" fontId="4" fillId="0" borderId="21" xfId="2" applyFont="1" applyFill="1" applyBorder="1" applyAlignment="1" applyProtection="1">
      <alignment horizontal="left"/>
      <protection locked="0"/>
    </xf>
    <xf numFmtId="0" fontId="4" fillId="0" borderId="22" xfId="2" applyFont="1" applyFill="1" applyBorder="1" applyAlignment="1" applyProtection="1">
      <alignment horizontal="left"/>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cellXfs>
  <cellStyles count="49">
    <cellStyle name="20% - Énfasis1 2" xfId="4" xr:uid="{00000000-0005-0000-0000-000000000000}"/>
    <cellStyle name="20% - Énfasis2 2" xfId="5" xr:uid="{00000000-0005-0000-0000-000001000000}"/>
    <cellStyle name="20% - Énfasis3 2" xfId="6" xr:uid="{00000000-0005-0000-0000-000002000000}"/>
    <cellStyle name="20% - Énfasis4 2" xfId="7" xr:uid="{00000000-0005-0000-0000-000003000000}"/>
    <cellStyle name="20% - Énfasis5 2" xfId="8" xr:uid="{00000000-0005-0000-0000-000004000000}"/>
    <cellStyle name="20% - Énfasis6 2" xfId="9" xr:uid="{00000000-0005-0000-0000-000005000000}"/>
    <cellStyle name="40% - Énfasis1 2" xfId="10" xr:uid="{00000000-0005-0000-0000-000006000000}"/>
    <cellStyle name="40% - Énfasis2 2" xfId="11" xr:uid="{00000000-0005-0000-0000-000007000000}"/>
    <cellStyle name="40% - Énfasis3 2" xfId="12" xr:uid="{00000000-0005-0000-0000-000008000000}"/>
    <cellStyle name="40% - Énfasis4 2" xfId="13" xr:uid="{00000000-0005-0000-0000-000009000000}"/>
    <cellStyle name="40% - Énfasis5 2" xfId="14" xr:uid="{00000000-0005-0000-0000-00000A000000}"/>
    <cellStyle name="40% - Énfasis6 2" xfId="15" xr:uid="{00000000-0005-0000-0000-00000B000000}"/>
    <cellStyle name="60% - Énfasis1 2" xfId="16" xr:uid="{00000000-0005-0000-0000-00000C000000}"/>
    <cellStyle name="60% - Énfasis2 2" xfId="17" xr:uid="{00000000-0005-0000-0000-00000D000000}"/>
    <cellStyle name="60% - Énfasis3 2" xfId="18" xr:uid="{00000000-0005-0000-0000-00000E000000}"/>
    <cellStyle name="60% - Énfasis4 2" xfId="19" xr:uid="{00000000-0005-0000-0000-00000F000000}"/>
    <cellStyle name="60% - Énfasis5 2" xfId="20" xr:uid="{00000000-0005-0000-0000-000010000000}"/>
    <cellStyle name="60% - Énfasis6 2" xfId="21" xr:uid="{00000000-0005-0000-0000-000011000000}"/>
    <cellStyle name="Buena 2" xfId="32" xr:uid="{00000000-0005-0000-0000-000012000000}"/>
    <cellStyle name="Cálculo 2" xfId="29" xr:uid="{00000000-0005-0000-0000-000013000000}"/>
    <cellStyle name="Celda de comprobación 2" xfId="30" xr:uid="{00000000-0005-0000-0000-000014000000}"/>
    <cellStyle name="Celda vinculada 2" xfId="38" xr:uid="{00000000-0005-0000-0000-000015000000}"/>
    <cellStyle name="Encabezado 4 2" xfId="36" xr:uid="{00000000-0005-0000-0000-000016000000}"/>
    <cellStyle name="Énfasis1 2" xfId="22" xr:uid="{00000000-0005-0000-0000-000017000000}"/>
    <cellStyle name="Énfasis2 2" xfId="23" xr:uid="{00000000-0005-0000-0000-000018000000}"/>
    <cellStyle name="Énfasis3 2" xfId="24" xr:uid="{00000000-0005-0000-0000-000019000000}"/>
    <cellStyle name="Énfasis4 2" xfId="25" xr:uid="{00000000-0005-0000-0000-00001A000000}"/>
    <cellStyle name="Énfasis5 2" xfId="26" xr:uid="{00000000-0005-0000-0000-00001B000000}"/>
    <cellStyle name="Énfasis6 2" xfId="27" xr:uid="{00000000-0005-0000-0000-00001C000000}"/>
    <cellStyle name="Entrada 2" xfId="37" xr:uid="{00000000-0005-0000-0000-00001D000000}"/>
    <cellStyle name="Hipervínculo" xfId="2" builtinId="8"/>
    <cellStyle name="Incorrecto 2" xfId="28" xr:uid="{00000000-0005-0000-0000-00001F000000}"/>
    <cellStyle name="Neutral 2" xfId="39" xr:uid="{00000000-0005-0000-0000-000020000000}"/>
    <cellStyle name="Normal" xfId="0" builtinId="0"/>
    <cellStyle name="Normal 2" xfId="3" xr:uid="{00000000-0005-0000-0000-000022000000}"/>
    <cellStyle name="Normal 2 2 3" xfId="48" xr:uid="{00000000-0005-0000-0000-000023000000}"/>
    <cellStyle name="Normal 3" xfId="40" xr:uid="{00000000-0005-0000-0000-000024000000}"/>
    <cellStyle name="Normal 5" xfId="41" xr:uid="{00000000-0005-0000-0000-000025000000}"/>
    <cellStyle name="Notas 2" xfId="42" xr:uid="{00000000-0005-0000-0000-000026000000}"/>
    <cellStyle name="Porcentaje" xfId="1" builtinId="5"/>
    <cellStyle name="Porcentaje 2" xfId="44" xr:uid="{00000000-0005-0000-0000-000028000000}"/>
    <cellStyle name="Salida 2" xfId="43" xr:uid="{00000000-0005-0000-0000-000029000000}"/>
    <cellStyle name="Texto de advertencia 2" xfId="47" xr:uid="{00000000-0005-0000-0000-00002A000000}"/>
    <cellStyle name="Texto explicativo 2" xfId="31" xr:uid="{00000000-0005-0000-0000-00002B000000}"/>
    <cellStyle name="Título 1 2" xfId="33" xr:uid="{00000000-0005-0000-0000-00002C000000}"/>
    <cellStyle name="Título 2 2" xfId="34" xr:uid="{00000000-0005-0000-0000-00002D000000}"/>
    <cellStyle name="Título 3 2" xfId="35" xr:uid="{00000000-0005-0000-0000-00002E000000}"/>
    <cellStyle name="Título 4" xfId="45" xr:uid="{00000000-0005-0000-0000-00002F000000}"/>
    <cellStyle name="Total 2" xfId="46" xr:uid="{00000000-0005-0000-0000-000030000000}"/>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Comisiones!$C$28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A5B6-43CD-BE27-6500218CA1D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Comisiones!$D$24:$Q$24</c:f>
              <c:strCache>
                <c:ptCount val="13"/>
                <c:pt idx="0">
                  <c:v>Trimestre I</c:v>
                </c:pt>
                <c:pt idx="3">
                  <c:v>Trimestre II</c:v>
                </c:pt>
                <c:pt idx="6">
                  <c:v>Trimestre III</c:v>
                </c:pt>
                <c:pt idx="9">
                  <c:v>Trimestre IV</c:v>
                </c:pt>
                <c:pt idx="12">
                  <c:v>TOTAL PERIODO</c:v>
                </c:pt>
              </c:strCache>
            </c:strRef>
          </c:cat>
          <c:val>
            <c:numRef>
              <c:f>Comisiones!$D$28:$Q$28</c:f>
              <c:numCache>
                <c:formatCode>0.00</c:formatCode>
                <c:ptCount val="14"/>
                <c:pt idx="0">
                  <c:v>85.714285714285708</c:v>
                </c:pt>
                <c:pt idx="3">
                  <c:v>100</c:v>
                </c:pt>
                <c:pt idx="6">
                  <c:v>0</c:v>
                </c:pt>
                <c:pt idx="9">
                  <c:v>0</c:v>
                </c:pt>
                <c:pt idx="12">
                  <c:v>90</c:v>
                </c:pt>
              </c:numCache>
            </c:numRef>
          </c:val>
          <c:extLst>
            <c:ext xmlns:c16="http://schemas.microsoft.com/office/drawing/2014/chart" uri="{C3380CC4-5D6E-409C-BE32-E72D297353CC}">
              <c16:uniqueId val="{00000001-A5B6-43CD-BE27-6500218CA1DF}"/>
            </c:ext>
          </c:extLst>
        </c:ser>
        <c:ser>
          <c:idx val="1"/>
          <c:order val="1"/>
          <c:tx>
            <c:strRef>
              <c:f>Comisiones!$C$25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Comisiones!$D$24:$Q$24</c:f>
              <c:strCache>
                <c:ptCount val="13"/>
                <c:pt idx="0">
                  <c:v>Trimestre I</c:v>
                </c:pt>
                <c:pt idx="3">
                  <c:v>Trimestre II</c:v>
                </c:pt>
                <c:pt idx="6">
                  <c:v>Trimestre III</c:v>
                </c:pt>
                <c:pt idx="9">
                  <c:v>Trimestre IV</c:v>
                </c:pt>
                <c:pt idx="12">
                  <c:v>TOTAL PERIODO</c:v>
                </c:pt>
              </c:strCache>
            </c:strRef>
          </c:cat>
          <c:val>
            <c:numRef>
              <c:f>Comisiones!$D$25:$Q$25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A5B6-43CD-BE27-6500218CA1DF}"/>
            </c:ext>
          </c:extLst>
        </c:ser>
        <c:dLbls>
          <c:dLblPos val="ctr"/>
          <c:showLegendKey val="0"/>
          <c:showVal val="1"/>
          <c:showCatName val="0"/>
          <c:showSerName val="0"/>
          <c:showPercent val="0"/>
          <c:showBubbleSize val="0"/>
        </c:dLbls>
        <c:gapWidth val="150"/>
        <c:axId val="-1961699216"/>
        <c:axId val="-1961704112"/>
      </c:barChart>
      <c:catAx>
        <c:axId val="-1961699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61704112"/>
        <c:crosses val="autoZero"/>
        <c:auto val="1"/>
        <c:lblAlgn val="ctr"/>
        <c:lblOffset val="100"/>
        <c:noMultiLvlLbl val="0"/>
      </c:catAx>
      <c:valAx>
        <c:axId val="-19617041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1961699216"/>
        <c:crosses val="autoZero"/>
        <c:crossBetween val="between"/>
      </c:valAx>
      <c:spPr>
        <a:noFill/>
        <a:ln>
          <a:noFill/>
        </a:ln>
        <a:effectLst/>
      </c:spPr>
    </c:plotArea>
    <c:legend>
      <c:legendPos val="b"/>
      <c:layout>
        <c:manualLayout>
          <c:xMode val="edge"/>
          <c:yMode val="edge"/>
          <c:x val="0.43625879148002339"/>
          <c:y val="0.88126562684384979"/>
          <c:w val="9.4630522625689453E-2"/>
          <c:h val="0.1187343731561501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B1:U123"/>
  <sheetViews>
    <sheetView showGridLines="0" tabSelected="1" zoomScale="85" zoomScaleNormal="85" zoomScaleSheetLayoutView="80" workbookViewId="0">
      <selection activeCell="D45" sqref="D45"/>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64"/>
      <c r="C2" s="165"/>
      <c r="D2" s="166"/>
      <c r="E2" s="127" t="s">
        <v>79</v>
      </c>
      <c r="F2" s="128"/>
      <c r="G2" s="128"/>
      <c r="H2" s="128"/>
      <c r="I2" s="128"/>
      <c r="J2" s="128"/>
      <c r="K2" s="128"/>
      <c r="L2" s="128"/>
      <c r="M2" s="128"/>
      <c r="N2" s="129"/>
      <c r="O2" s="148" t="s">
        <v>78</v>
      </c>
      <c r="P2" s="148"/>
      <c r="Q2" s="148"/>
      <c r="R2" s="148"/>
    </row>
    <row r="3" spans="2:18" ht="24.75" customHeight="1" x14ac:dyDescent="0.2">
      <c r="B3" s="167"/>
      <c r="C3" s="94"/>
      <c r="D3" s="168"/>
      <c r="E3" s="130"/>
      <c r="F3" s="131"/>
      <c r="G3" s="131"/>
      <c r="H3" s="131"/>
      <c r="I3" s="131"/>
      <c r="J3" s="131"/>
      <c r="K3" s="131"/>
      <c r="L3" s="131"/>
      <c r="M3" s="131"/>
      <c r="N3" s="132"/>
      <c r="O3" s="148" t="s">
        <v>75</v>
      </c>
      <c r="P3" s="148"/>
      <c r="Q3" s="148"/>
      <c r="R3" s="148"/>
    </row>
    <row r="4" spans="2:18" ht="24.75" customHeight="1" thickBot="1" x14ac:dyDescent="0.25">
      <c r="B4" s="167"/>
      <c r="C4" s="94"/>
      <c r="D4" s="168"/>
      <c r="E4" s="133"/>
      <c r="F4" s="134"/>
      <c r="G4" s="134"/>
      <c r="H4" s="134"/>
      <c r="I4" s="134"/>
      <c r="J4" s="134"/>
      <c r="K4" s="134"/>
      <c r="L4" s="134"/>
      <c r="M4" s="134"/>
      <c r="N4" s="135"/>
      <c r="O4" s="148" t="s">
        <v>76</v>
      </c>
      <c r="P4" s="148"/>
      <c r="Q4" s="148"/>
      <c r="R4" s="148"/>
    </row>
    <row r="5" spans="2:18" ht="18" customHeight="1" thickBot="1" x14ac:dyDescent="0.25">
      <c r="B5" s="55" t="s">
        <v>95</v>
      </c>
      <c r="C5" s="56"/>
      <c r="D5" s="56"/>
      <c r="E5" s="56"/>
      <c r="F5" s="56"/>
      <c r="G5" s="56"/>
      <c r="H5" s="56"/>
      <c r="I5" s="56"/>
      <c r="J5" s="56"/>
      <c r="K5" s="56"/>
      <c r="L5" s="56"/>
      <c r="M5" s="56"/>
      <c r="N5" s="56"/>
      <c r="O5" s="57"/>
      <c r="P5" s="57"/>
      <c r="Q5" s="57"/>
      <c r="R5" s="58"/>
    </row>
    <row r="6" spans="2:18" ht="15" customHeight="1" thickBot="1" x14ac:dyDescent="0.25">
      <c r="B6" s="103" t="s">
        <v>0</v>
      </c>
      <c r="C6" s="104"/>
      <c r="D6" s="104"/>
      <c r="E6" s="104"/>
      <c r="F6" s="104"/>
      <c r="G6" s="104"/>
      <c r="H6" s="104"/>
      <c r="I6" s="104"/>
      <c r="J6" s="104"/>
      <c r="K6" s="104"/>
      <c r="L6" s="104"/>
      <c r="M6" s="104"/>
      <c r="N6" s="104"/>
      <c r="O6" s="104"/>
      <c r="P6" s="104"/>
      <c r="Q6" s="104"/>
      <c r="R6" s="105"/>
    </row>
    <row r="7" spans="2:18" ht="13.5" thickBot="1" x14ac:dyDescent="0.25">
      <c r="B7" s="5"/>
      <c r="C7" s="92"/>
      <c r="D7" s="92"/>
      <c r="E7" s="92"/>
      <c r="F7" s="92"/>
      <c r="G7" s="92"/>
      <c r="H7" s="92"/>
      <c r="I7" s="92"/>
      <c r="J7" s="92"/>
      <c r="K7" s="92"/>
      <c r="L7" s="92"/>
      <c r="M7" s="92"/>
      <c r="N7" s="92"/>
      <c r="O7" s="92"/>
      <c r="P7" s="92"/>
      <c r="Q7" s="92"/>
      <c r="R7" s="6"/>
    </row>
    <row r="8" spans="2:18" ht="23.25" customHeight="1" thickBot="1" x14ac:dyDescent="0.25">
      <c r="B8" s="5"/>
      <c r="C8" s="7" t="s">
        <v>60</v>
      </c>
      <c r="D8" s="96" t="s">
        <v>47</v>
      </c>
      <c r="E8" s="97"/>
      <c r="F8" s="97"/>
      <c r="G8" s="97"/>
      <c r="H8" s="97"/>
      <c r="I8" s="98"/>
      <c r="J8" s="149" t="s">
        <v>56</v>
      </c>
      <c r="K8" s="150"/>
      <c r="L8" s="169" t="s">
        <v>88</v>
      </c>
      <c r="M8" s="170"/>
      <c r="N8" s="170"/>
      <c r="O8" s="170"/>
      <c r="P8" s="170"/>
      <c r="Q8" s="171"/>
      <c r="R8" s="6"/>
    </row>
    <row r="9" spans="2:18" ht="23.25" customHeight="1" thickBot="1" x14ac:dyDescent="0.25">
      <c r="B9" s="5"/>
      <c r="C9" s="7" t="s">
        <v>59</v>
      </c>
      <c r="D9" s="161" t="s">
        <v>86</v>
      </c>
      <c r="E9" s="162"/>
      <c r="F9" s="162"/>
      <c r="G9" s="162"/>
      <c r="H9" s="162"/>
      <c r="I9" s="163"/>
      <c r="J9" s="151" t="s">
        <v>57</v>
      </c>
      <c r="K9" s="152"/>
      <c r="L9" s="155" t="s">
        <v>89</v>
      </c>
      <c r="M9" s="156"/>
      <c r="N9" s="156"/>
      <c r="O9" s="156"/>
      <c r="P9" s="156"/>
      <c r="Q9" s="157"/>
      <c r="R9" s="6"/>
    </row>
    <row r="10" spans="2:18" ht="23.25" customHeight="1" thickBot="1" x14ac:dyDescent="0.25">
      <c r="B10" s="5"/>
      <c r="C10" s="7" t="s">
        <v>58</v>
      </c>
      <c r="D10" s="161" t="s">
        <v>87</v>
      </c>
      <c r="E10" s="162"/>
      <c r="F10" s="162"/>
      <c r="G10" s="162"/>
      <c r="H10" s="162"/>
      <c r="I10" s="163"/>
      <c r="J10" s="153"/>
      <c r="K10" s="154"/>
      <c r="L10" s="158"/>
      <c r="M10" s="159"/>
      <c r="N10" s="159"/>
      <c r="O10" s="159"/>
      <c r="P10" s="159"/>
      <c r="Q10" s="160"/>
      <c r="R10" s="6"/>
    </row>
    <row r="11" spans="2:18" ht="6" customHeight="1" thickBot="1" x14ac:dyDescent="0.25">
      <c r="B11" s="5"/>
      <c r="I11" s="8"/>
      <c r="R11" s="6"/>
    </row>
    <row r="12" spans="2:18" ht="15" customHeight="1" x14ac:dyDescent="0.2">
      <c r="B12" s="5"/>
      <c r="C12" s="79" t="s">
        <v>14</v>
      </c>
      <c r="D12" s="122"/>
      <c r="E12" s="79" t="s">
        <v>61</v>
      </c>
      <c r="F12" s="80"/>
      <c r="G12" s="117" t="s">
        <v>1</v>
      </c>
      <c r="H12" s="118"/>
      <c r="I12" s="79" t="s">
        <v>3</v>
      </c>
      <c r="J12" s="80"/>
      <c r="K12" s="60" t="s">
        <v>6</v>
      </c>
      <c r="L12" s="61"/>
      <c r="M12" s="66" t="s">
        <v>2</v>
      </c>
      <c r="N12" s="136"/>
      <c r="O12" s="137"/>
      <c r="P12" s="144" t="s">
        <v>62</v>
      </c>
      <c r="Q12" s="145"/>
      <c r="R12" s="6"/>
    </row>
    <row r="13" spans="2:18" ht="15" customHeight="1" x14ac:dyDescent="0.2">
      <c r="B13" s="5"/>
      <c r="C13" s="71" t="s">
        <v>94</v>
      </c>
      <c r="D13" s="86"/>
      <c r="E13" s="88">
        <v>0.875</v>
      </c>
      <c r="F13" s="89"/>
      <c r="G13" s="62" t="s">
        <v>80</v>
      </c>
      <c r="H13" s="63"/>
      <c r="I13" s="71" t="s">
        <v>4</v>
      </c>
      <c r="J13" s="72"/>
      <c r="K13" s="62" t="s">
        <v>8</v>
      </c>
      <c r="L13" s="63"/>
      <c r="M13" s="138" t="s">
        <v>90</v>
      </c>
      <c r="N13" s="139"/>
      <c r="O13" s="140"/>
      <c r="P13" s="146" t="s">
        <v>65</v>
      </c>
      <c r="Q13" s="72"/>
      <c r="R13" s="6"/>
    </row>
    <row r="14" spans="2:18" ht="29.25" customHeight="1" thickBot="1" x14ac:dyDescent="0.25">
      <c r="B14" s="5"/>
      <c r="C14" s="73"/>
      <c r="D14" s="87"/>
      <c r="E14" s="90"/>
      <c r="F14" s="91"/>
      <c r="G14" s="64"/>
      <c r="H14" s="65"/>
      <c r="I14" s="73"/>
      <c r="J14" s="74"/>
      <c r="K14" s="64"/>
      <c r="L14" s="65"/>
      <c r="M14" s="141"/>
      <c r="N14" s="142"/>
      <c r="O14" s="143"/>
      <c r="P14" s="147"/>
      <c r="Q14" s="74"/>
      <c r="R14" s="6"/>
    </row>
    <row r="15" spans="2:18" ht="8.25" customHeight="1" thickBot="1" x14ac:dyDescent="0.25">
      <c r="B15" s="5"/>
      <c r="M15" s="10"/>
      <c r="N15" s="10"/>
      <c r="O15" s="10"/>
      <c r="P15" s="10"/>
      <c r="Q15" s="10"/>
      <c r="R15" s="6"/>
    </row>
    <row r="16" spans="2:18" x14ac:dyDescent="0.2">
      <c r="B16" s="5"/>
      <c r="C16" s="66" t="s">
        <v>11</v>
      </c>
      <c r="D16" s="75" t="s">
        <v>25</v>
      </c>
      <c r="E16" s="76"/>
      <c r="F16" s="83" t="s">
        <v>91</v>
      </c>
      <c r="G16" s="84"/>
      <c r="H16" s="9"/>
      <c r="I16" s="9"/>
      <c r="J16" s="9"/>
      <c r="K16" s="9"/>
      <c r="L16" s="9"/>
      <c r="M16" s="10"/>
      <c r="N16" s="10"/>
      <c r="O16" s="10"/>
      <c r="P16" s="10"/>
      <c r="Q16" s="10"/>
      <c r="R16" s="6"/>
    </row>
    <row r="17" spans="2:20" ht="18.75" customHeight="1" x14ac:dyDescent="0.2">
      <c r="B17" s="5"/>
      <c r="C17" s="67"/>
      <c r="D17" s="77" t="s">
        <v>26</v>
      </c>
      <c r="E17" s="78"/>
      <c r="F17" s="45" t="s">
        <v>92</v>
      </c>
      <c r="G17" s="85"/>
      <c r="H17" s="9"/>
      <c r="I17" s="9"/>
      <c r="J17" s="9"/>
      <c r="K17" s="9"/>
      <c r="L17" s="9"/>
      <c r="M17" s="10"/>
      <c r="N17" s="10"/>
      <c r="O17" s="10"/>
      <c r="P17" s="10"/>
      <c r="Q17" s="10"/>
      <c r="R17" s="6"/>
    </row>
    <row r="18" spans="2:20" ht="18.75" customHeight="1" thickBot="1" x14ac:dyDescent="0.25">
      <c r="B18" s="5"/>
      <c r="C18" s="68"/>
      <c r="D18" s="81" t="s">
        <v>27</v>
      </c>
      <c r="E18" s="82"/>
      <c r="F18" s="69" t="s">
        <v>81</v>
      </c>
      <c r="G18" s="70"/>
      <c r="H18" s="9"/>
      <c r="I18" s="9"/>
      <c r="J18" s="9"/>
      <c r="K18" s="9"/>
      <c r="L18" s="9"/>
      <c r="M18" s="10"/>
      <c r="N18" s="10"/>
      <c r="O18" s="10"/>
      <c r="P18" s="10"/>
      <c r="Q18" s="10"/>
      <c r="R18" s="6"/>
    </row>
    <row r="19" spans="2:20" ht="6" customHeight="1" thickBot="1" x14ac:dyDescent="0.25">
      <c r="B19" s="5"/>
      <c r="R19" s="6"/>
    </row>
    <row r="20" spans="2:20" ht="13.5" thickBot="1" x14ac:dyDescent="0.25">
      <c r="B20" s="119" t="s">
        <v>23</v>
      </c>
      <c r="C20" s="120"/>
      <c r="D20" s="120"/>
      <c r="E20" s="120"/>
      <c r="F20" s="120"/>
      <c r="G20" s="120"/>
      <c r="H20" s="120"/>
      <c r="I20" s="120"/>
      <c r="J20" s="120"/>
      <c r="K20" s="120"/>
      <c r="L20" s="120"/>
      <c r="M20" s="120"/>
      <c r="N20" s="120"/>
      <c r="O20" s="120"/>
      <c r="P20" s="120"/>
      <c r="Q20" s="120"/>
      <c r="R20" s="121"/>
    </row>
    <row r="21" spans="2:20" ht="6" customHeight="1" x14ac:dyDescent="0.2">
      <c r="B21" s="5"/>
      <c r="G21" s="11"/>
      <c r="H21" s="11"/>
      <c r="R21" s="6"/>
    </row>
    <row r="22" spans="2:20" ht="4.5" customHeight="1" thickBot="1" x14ac:dyDescent="0.25">
      <c r="B22" s="5"/>
      <c r="R22" s="6"/>
    </row>
    <row r="23" spans="2:20" ht="15.75" customHeight="1" thickBot="1" x14ac:dyDescent="0.25">
      <c r="B23" s="5"/>
      <c r="C23" s="59" t="s">
        <v>12</v>
      </c>
      <c r="D23" s="51"/>
      <c r="E23" s="51"/>
      <c r="F23" s="51"/>
      <c r="G23" s="51"/>
      <c r="H23" s="51"/>
      <c r="I23" s="51"/>
      <c r="J23" s="51"/>
      <c r="K23" s="51"/>
      <c r="L23" s="51"/>
      <c r="M23" s="51"/>
      <c r="N23" s="51"/>
      <c r="O23" s="51"/>
      <c r="P23" s="51"/>
      <c r="Q23" s="52"/>
      <c r="R23" s="6"/>
    </row>
    <row r="24" spans="2:20" ht="27" customHeight="1" thickBot="1" x14ac:dyDescent="0.25">
      <c r="B24" s="5"/>
      <c r="C24" s="30" t="s">
        <v>16</v>
      </c>
      <c r="D24" s="37" t="s">
        <v>82</v>
      </c>
      <c r="E24" s="38"/>
      <c r="F24" s="39"/>
      <c r="G24" s="40" t="s">
        <v>83</v>
      </c>
      <c r="H24" s="38"/>
      <c r="I24" s="39"/>
      <c r="J24" s="40" t="s">
        <v>84</v>
      </c>
      <c r="K24" s="38"/>
      <c r="L24" s="39"/>
      <c r="M24" s="40" t="s">
        <v>85</v>
      </c>
      <c r="N24" s="38"/>
      <c r="O24" s="39"/>
      <c r="P24" s="51" t="s">
        <v>13</v>
      </c>
      <c r="Q24" s="52"/>
      <c r="R24" s="6"/>
    </row>
    <row r="25" spans="2:20" ht="15" customHeight="1" x14ac:dyDescent="0.2">
      <c r="B25" s="5"/>
      <c r="C25" s="31" t="s">
        <v>17</v>
      </c>
      <c r="D25" s="41">
        <v>100</v>
      </c>
      <c r="E25" s="42"/>
      <c r="F25" s="43"/>
      <c r="G25" s="44">
        <v>100</v>
      </c>
      <c r="H25" s="42"/>
      <c r="I25" s="43"/>
      <c r="J25" s="44">
        <v>100</v>
      </c>
      <c r="K25" s="42"/>
      <c r="L25" s="43"/>
      <c r="M25" s="44">
        <v>100</v>
      </c>
      <c r="N25" s="42"/>
      <c r="O25" s="43"/>
      <c r="P25" s="53">
        <v>100</v>
      </c>
      <c r="Q25" s="54"/>
      <c r="R25" s="6"/>
    </row>
    <row r="26" spans="2:20" x14ac:dyDescent="0.2">
      <c r="B26" s="5"/>
      <c r="C26" s="32" t="s">
        <v>15</v>
      </c>
      <c r="D26" s="45">
        <f>4+1+1</f>
        <v>6</v>
      </c>
      <c r="E26" s="46"/>
      <c r="F26" s="47"/>
      <c r="G26" s="45">
        <f>1+1+1</f>
        <v>3</v>
      </c>
      <c r="H26" s="46"/>
      <c r="I26" s="47"/>
      <c r="J26" s="45"/>
      <c r="K26" s="46"/>
      <c r="L26" s="47"/>
      <c r="M26" s="45"/>
      <c r="N26" s="46"/>
      <c r="O26" s="47"/>
      <c r="P26" s="110">
        <f>SUM(D26:O26)</f>
        <v>9</v>
      </c>
      <c r="Q26" s="111"/>
      <c r="R26" s="6"/>
    </row>
    <row r="27" spans="2:20" ht="15.75" customHeight="1" x14ac:dyDescent="0.2">
      <c r="B27" s="5"/>
      <c r="C27" s="32" t="s">
        <v>35</v>
      </c>
      <c r="D27" s="45">
        <f>4+1+2</f>
        <v>7</v>
      </c>
      <c r="E27" s="46"/>
      <c r="F27" s="47"/>
      <c r="G27" s="45">
        <f>1+1+1</f>
        <v>3</v>
      </c>
      <c r="H27" s="46"/>
      <c r="I27" s="47"/>
      <c r="J27" s="45"/>
      <c r="K27" s="46"/>
      <c r="L27" s="47"/>
      <c r="M27" s="45"/>
      <c r="N27" s="46"/>
      <c r="O27" s="47"/>
      <c r="P27" s="110">
        <f>SUM(D27:O27)</f>
        <v>10</v>
      </c>
      <c r="Q27" s="111"/>
      <c r="R27" s="6"/>
    </row>
    <row r="28" spans="2:20" ht="15.75" customHeight="1" thickBot="1" x14ac:dyDescent="0.25">
      <c r="B28" s="5"/>
      <c r="C28" s="33" t="s">
        <v>28</v>
      </c>
      <c r="D28" s="48">
        <f>(D26/D27)*100</f>
        <v>85.714285714285708</v>
      </c>
      <c r="E28" s="49"/>
      <c r="F28" s="50"/>
      <c r="G28" s="48">
        <f t="shared" ref="G28" si="0">(G26/G27)*100</f>
        <v>100</v>
      </c>
      <c r="H28" s="49"/>
      <c r="I28" s="50"/>
      <c r="J28" s="48" t="e">
        <f t="shared" ref="J28" si="1">(J26/J27)*100</f>
        <v>#DIV/0!</v>
      </c>
      <c r="K28" s="49"/>
      <c r="L28" s="50"/>
      <c r="M28" s="48" t="e">
        <f t="shared" ref="M28" si="2">(M26/M27)*100</f>
        <v>#DIV/0!</v>
      </c>
      <c r="N28" s="49"/>
      <c r="O28" s="50"/>
      <c r="P28" s="123">
        <f>(P26/P27)*100</f>
        <v>90</v>
      </c>
      <c r="Q28" s="124"/>
      <c r="R28" s="6"/>
    </row>
    <row r="29" spans="2:20" x14ac:dyDescent="0.2">
      <c r="B29" s="5"/>
      <c r="R29" s="6"/>
      <c r="T29" s="12"/>
    </row>
    <row r="30" spans="2:20" x14ac:dyDescent="0.2">
      <c r="B30" s="5"/>
      <c r="R30" s="6"/>
    </row>
    <row r="31" spans="2:20" x14ac:dyDescent="0.2">
      <c r="B31" s="5"/>
      <c r="I31" s="109"/>
      <c r="J31" s="109"/>
      <c r="K31" s="109"/>
      <c r="L31" s="109"/>
      <c r="M31" s="109"/>
      <c r="N31" s="109"/>
      <c r="O31" s="109"/>
      <c r="P31" s="109"/>
      <c r="Q31" s="109"/>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01" t="s">
        <v>21</v>
      </c>
      <c r="D42" s="102"/>
      <c r="E42" s="102"/>
      <c r="F42" s="102"/>
      <c r="G42" s="102"/>
      <c r="H42" s="102"/>
      <c r="I42" s="102"/>
      <c r="J42" s="102"/>
      <c r="K42" s="103" t="s">
        <v>70</v>
      </c>
      <c r="L42" s="104"/>
      <c r="M42" s="104"/>
      <c r="N42" s="104"/>
      <c r="O42" s="104"/>
      <c r="P42" s="104"/>
      <c r="Q42" s="105"/>
      <c r="R42" s="6"/>
    </row>
    <row r="43" spans="2:18" ht="28.5" customHeight="1" thickBot="1" x14ac:dyDescent="0.25">
      <c r="B43" s="5"/>
      <c r="C43" s="28"/>
      <c r="D43" s="29" t="s">
        <v>72</v>
      </c>
      <c r="E43" s="125" t="s">
        <v>73</v>
      </c>
      <c r="F43" s="125"/>
      <c r="G43" s="125"/>
      <c r="H43" s="125"/>
      <c r="I43" s="125"/>
      <c r="J43" s="126"/>
      <c r="K43" s="2"/>
      <c r="L43" s="3"/>
      <c r="M43" s="3"/>
      <c r="N43" s="3"/>
      <c r="O43" s="3"/>
      <c r="P43" s="3"/>
      <c r="Q43" s="4"/>
      <c r="R43" s="6"/>
    </row>
    <row r="44" spans="2:18" ht="252.75" customHeight="1" thickBot="1" x14ac:dyDescent="0.25">
      <c r="B44" s="5"/>
      <c r="C44" s="13" t="s">
        <v>18</v>
      </c>
      <c r="D44" s="34">
        <v>45372</v>
      </c>
      <c r="E44" s="106" t="s">
        <v>93</v>
      </c>
      <c r="F44" s="107"/>
      <c r="G44" s="107"/>
      <c r="H44" s="107"/>
      <c r="I44" s="107"/>
      <c r="J44" s="108"/>
      <c r="K44" s="99"/>
      <c r="L44" s="99"/>
      <c r="M44" s="99"/>
      <c r="N44" s="99"/>
      <c r="O44" s="99"/>
      <c r="P44" s="99"/>
      <c r="Q44" s="100"/>
      <c r="R44" s="6"/>
    </row>
    <row r="45" spans="2:18" ht="161.25" customHeight="1" thickBot="1" x14ac:dyDescent="0.25">
      <c r="B45" s="5"/>
      <c r="C45" s="13" t="s">
        <v>19</v>
      </c>
      <c r="D45" s="34">
        <v>45473</v>
      </c>
      <c r="E45" s="106" t="s">
        <v>96</v>
      </c>
      <c r="F45" s="107"/>
      <c r="G45" s="107"/>
      <c r="H45" s="107"/>
      <c r="I45" s="107"/>
      <c r="J45" s="108"/>
      <c r="K45" s="112"/>
      <c r="L45" s="112"/>
      <c r="M45" s="112"/>
      <c r="N45" s="112"/>
      <c r="O45" s="112"/>
      <c r="P45" s="112"/>
      <c r="Q45" s="113"/>
      <c r="R45" s="6"/>
    </row>
    <row r="46" spans="2:18" ht="305.25" customHeight="1" thickBot="1" x14ac:dyDescent="0.25">
      <c r="B46" s="5"/>
      <c r="C46" s="13" t="s">
        <v>77</v>
      </c>
      <c r="D46" s="35"/>
      <c r="E46" s="106"/>
      <c r="F46" s="107"/>
      <c r="G46" s="107"/>
      <c r="H46" s="107"/>
      <c r="I46" s="107"/>
      <c r="J46" s="108"/>
      <c r="K46" s="112"/>
      <c r="L46" s="112"/>
      <c r="M46" s="112"/>
      <c r="N46" s="112"/>
      <c r="O46" s="112"/>
      <c r="P46" s="112"/>
      <c r="Q46" s="113"/>
      <c r="R46" s="6"/>
    </row>
    <row r="47" spans="2:18" ht="232.5" customHeight="1" thickBot="1" x14ac:dyDescent="0.25">
      <c r="B47" s="5"/>
      <c r="C47" s="13" t="s">
        <v>20</v>
      </c>
      <c r="D47" s="36"/>
      <c r="E47" s="114"/>
      <c r="F47" s="115"/>
      <c r="G47" s="115"/>
      <c r="H47" s="115"/>
      <c r="I47" s="115"/>
      <c r="J47" s="116"/>
      <c r="K47" s="112"/>
      <c r="L47" s="112"/>
      <c r="M47" s="112"/>
      <c r="N47" s="112"/>
      <c r="O47" s="112"/>
      <c r="P47" s="112"/>
      <c r="Q47" s="113"/>
      <c r="R47" s="6"/>
    </row>
    <row r="48" spans="2:18" x14ac:dyDescent="0.2">
      <c r="B48" s="5"/>
      <c r="R48" s="6"/>
    </row>
    <row r="49" spans="2:18" ht="13.5" thickBot="1" x14ac:dyDescent="0.25">
      <c r="B49" s="14"/>
      <c r="C49" s="15"/>
      <c r="D49" s="15"/>
      <c r="E49" s="15"/>
      <c r="F49" s="15"/>
      <c r="G49" s="15"/>
      <c r="H49" s="15"/>
      <c r="I49" s="15"/>
      <c r="J49" s="15"/>
      <c r="K49" s="15"/>
      <c r="L49" s="15"/>
      <c r="M49" s="15"/>
      <c r="N49" s="15"/>
      <c r="O49" s="15"/>
      <c r="P49" s="15"/>
      <c r="Q49" s="15"/>
      <c r="R49" s="16"/>
    </row>
    <row r="91" spans="3:21" ht="28.5" customHeight="1" x14ac:dyDescent="0.2"/>
    <row r="93" spans="3:21" hidden="1" x14ac:dyDescent="0.2"/>
    <row r="94" spans="3:21" ht="13.5" hidden="1" thickBot="1" x14ac:dyDescent="0.25"/>
    <row r="95" spans="3:21" ht="13.5" hidden="1" thickBot="1" x14ac:dyDescent="0.25">
      <c r="C95" s="17" t="s">
        <v>37</v>
      </c>
      <c r="D95" s="18"/>
      <c r="H95" s="26" t="s">
        <v>22</v>
      </c>
      <c r="I95" s="26" t="s">
        <v>24</v>
      </c>
      <c r="J95" s="26" t="s">
        <v>63</v>
      </c>
      <c r="U95" s="19" t="s">
        <v>29</v>
      </c>
    </row>
    <row r="96" spans="3:21" ht="25.5" hidden="1" x14ac:dyDescent="0.2">
      <c r="C96" s="20" t="s">
        <v>44</v>
      </c>
      <c r="D96" s="21"/>
      <c r="H96" s="27" t="s">
        <v>4</v>
      </c>
      <c r="I96" s="27" t="s">
        <v>7</v>
      </c>
      <c r="J96" s="27" t="s">
        <v>64</v>
      </c>
      <c r="M96" s="95"/>
      <c r="N96" s="95"/>
    </row>
    <row r="97" spans="3:14" ht="25.5" hidden="1" x14ac:dyDescent="0.2">
      <c r="C97" s="20" t="s">
        <v>45</v>
      </c>
      <c r="D97" s="21"/>
      <c r="H97" s="27" t="s">
        <v>69</v>
      </c>
      <c r="I97" s="27" t="s">
        <v>74</v>
      </c>
      <c r="J97" s="27" t="s">
        <v>65</v>
      </c>
      <c r="M97" s="94"/>
      <c r="N97" s="94"/>
    </row>
    <row r="98" spans="3:14" ht="38.25" hidden="1" x14ac:dyDescent="0.2">
      <c r="C98" s="20" t="s">
        <v>46</v>
      </c>
      <c r="D98" s="21"/>
      <c r="H98" s="27" t="s">
        <v>5</v>
      </c>
      <c r="I98" s="27" t="s">
        <v>8</v>
      </c>
      <c r="J98" s="27" t="s">
        <v>66</v>
      </c>
      <c r="M98" s="94"/>
      <c r="N98" s="94"/>
    </row>
    <row r="99" spans="3:14" hidden="1" x14ac:dyDescent="0.2">
      <c r="C99" s="20" t="s">
        <v>47</v>
      </c>
      <c r="D99" s="21"/>
      <c r="H99" s="27"/>
      <c r="I99" s="27" t="s">
        <v>68</v>
      </c>
      <c r="J99" s="27" t="s">
        <v>67</v>
      </c>
      <c r="M99" s="94"/>
      <c r="N99" s="94"/>
    </row>
    <row r="100" spans="3:14" ht="25.5" hidden="1" x14ac:dyDescent="0.2">
      <c r="C100" s="20" t="s">
        <v>48</v>
      </c>
      <c r="D100" s="21"/>
      <c r="H100" s="27"/>
      <c r="I100" s="27" t="s">
        <v>9</v>
      </c>
      <c r="J100" s="27" t="s">
        <v>71</v>
      </c>
      <c r="M100" s="94"/>
      <c r="N100" s="94"/>
    </row>
    <row r="101" spans="3:14" hidden="1" x14ac:dyDescent="0.2">
      <c r="C101" s="20" t="s">
        <v>49</v>
      </c>
      <c r="D101" s="21"/>
      <c r="H101" s="27"/>
      <c r="I101" s="27" t="s">
        <v>10</v>
      </c>
      <c r="J101" s="27"/>
      <c r="M101" s="94"/>
      <c r="N101" s="94"/>
    </row>
    <row r="102" spans="3:14" hidden="1" x14ac:dyDescent="0.2">
      <c r="C102" s="20" t="s">
        <v>50</v>
      </c>
      <c r="D102" s="21"/>
      <c r="M102" s="95"/>
      <c r="N102" s="95"/>
    </row>
    <row r="103" spans="3:14" ht="66" hidden="1" customHeight="1" x14ac:dyDescent="0.2">
      <c r="C103" s="20" t="s">
        <v>51</v>
      </c>
      <c r="D103" s="21"/>
      <c r="M103" s="93"/>
      <c r="N103" s="93"/>
    </row>
    <row r="104" spans="3:14" hidden="1" x14ac:dyDescent="0.2">
      <c r="C104" s="20" t="s">
        <v>36</v>
      </c>
      <c r="D104" s="21"/>
    </row>
    <row r="105" spans="3:14" ht="25.5" hidden="1" x14ac:dyDescent="0.2">
      <c r="C105" s="20" t="s">
        <v>52</v>
      </c>
      <c r="D105" s="21"/>
    </row>
    <row r="106" spans="3:14" ht="25.5" hidden="1" x14ac:dyDescent="0.2">
      <c r="C106" s="20" t="s">
        <v>53</v>
      </c>
      <c r="D106" s="21"/>
    </row>
    <row r="107" spans="3:14" ht="25.5" hidden="1" x14ac:dyDescent="0.2">
      <c r="C107" s="20" t="s">
        <v>54</v>
      </c>
      <c r="D107" s="21"/>
    </row>
    <row r="108" spans="3:14" hidden="1" x14ac:dyDescent="0.2">
      <c r="C108" s="20" t="s">
        <v>39</v>
      </c>
      <c r="D108" s="22"/>
    </row>
    <row r="109" spans="3:14" hidden="1" x14ac:dyDescent="0.2">
      <c r="C109" s="20" t="s">
        <v>38</v>
      </c>
      <c r="D109" s="23"/>
    </row>
    <row r="110" spans="3:14" hidden="1" x14ac:dyDescent="0.2">
      <c r="C110" s="20" t="s">
        <v>55</v>
      </c>
      <c r="D110" s="22"/>
    </row>
    <row r="111" spans="3:14" hidden="1" x14ac:dyDescent="0.2"/>
    <row r="112" spans="3:14" ht="6.75" hidden="1" customHeight="1" x14ac:dyDescent="0.2"/>
    <row r="113" spans="3:3" ht="15" hidden="1" customHeight="1" x14ac:dyDescent="0.2">
      <c r="C113" s="24" t="s">
        <v>29</v>
      </c>
    </row>
    <row r="114" spans="3:3" ht="18.75" hidden="1" customHeight="1" x14ac:dyDescent="0.2">
      <c r="C114" s="24" t="s">
        <v>32</v>
      </c>
    </row>
    <row r="115" spans="3:3" ht="15" hidden="1" customHeight="1" x14ac:dyDescent="0.2">
      <c r="C115" s="24" t="s">
        <v>40</v>
      </c>
    </row>
    <row r="116" spans="3:3" ht="11.25" hidden="1" customHeight="1" x14ac:dyDescent="0.2">
      <c r="C116" s="24" t="s">
        <v>30</v>
      </c>
    </row>
    <row r="117" spans="3:3" ht="16.5" hidden="1" customHeight="1" x14ac:dyDescent="0.2">
      <c r="C117" s="24" t="s">
        <v>31</v>
      </c>
    </row>
    <row r="118" spans="3:3" ht="12" hidden="1" customHeight="1" x14ac:dyDescent="0.2">
      <c r="C118" s="24" t="s">
        <v>33</v>
      </c>
    </row>
    <row r="119" spans="3:3" ht="25.5" hidden="1" customHeight="1" x14ac:dyDescent="0.2">
      <c r="C119" s="24" t="s">
        <v>34</v>
      </c>
    </row>
    <row r="120" spans="3:3" ht="27.75" hidden="1" customHeight="1" x14ac:dyDescent="0.2">
      <c r="C120" s="24" t="s">
        <v>41</v>
      </c>
    </row>
    <row r="121" spans="3:3" ht="36.75" hidden="1" customHeight="1" x14ac:dyDescent="0.2">
      <c r="C121" s="25" t="s">
        <v>42</v>
      </c>
    </row>
    <row r="122" spans="3:3" hidden="1" x14ac:dyDescent="0.2">
      <c r="C122" s="24" t="s">
        <v>43</v>
      </c>
    </row>
    <row r="123" spans="3:3" hidden="1" x14ac:dyDescent="0.2"/>
  </sheetData>
  <mergeCells count="83">
    <mergeCell ref="E2:N4"/>
    <mergeCell ref="M12:O12"/>
    <mergeCell ref="M13:O14"/>
    <mergeCell ref="P12:Q12"/>
    <mergeCell ref="P13:Q14"/>
    <mergeCell ref="O2:R2"/>
    <mergeCell ref="O3:R3"/>
    <mergeCell ref="O4:R4"/>
    <mergeCell ref="J8:K8"/>
    <mergeCell ref="J9:K10"/>
    <mergeCell ref="L9:Q10"/>
    <mergeCell ref="D10:I10"/>
    <mergeCell ref="B2:D4"/>
    <mergeCell ref="B6:R6"/>
    <mergeCell ref="D9:I9"/>
    <mergeCell ref="L8:Q8"/>
    <mergeCell ref="E44:J44"/>
    <mergeCell ref="G12:H12"/>
    <mergeCell ref="B20:R20"/>
    <mergeCell ref="C12:D12"/>
    <mergeCell ref="M28:O28"/>
    <mergeCell ref="E12:F12"/>
    <mergeCell ref="P27:Q27"/>
    <mergeCell ref="P28:Q28"/>
    <mergeCell ref="E43:J43"/>
    <mergeCell ref="D26:F26"/>
    <mergeCell ref="D27:F27"/>
    <mergeCell ref="D28:F28"/>
    <mergeCell ref="G26:I26"/>
    <mergeCell ref="G27:I27"/>
    <mergeCell ref="G28:I28"/>
    <mergeCell ref="J26:L26"/>
    <mergeCell ref="K45:Q45"/>
    <mergeCell ref="E46:J46"/>
    <mergeCell ref="K46:Q46"/>
    <mergeCell ref="E47:J47"/>
    <mergeCell ref="K47:Q47"/>
    <mergeCell ref="C7:Q7"/>
    <mergeCell ref="M103:N103"/>
    <mergeCell ref="M98:N98"/>
    <mergeCell ref="M99:N99"/>
    <mergeCell ref="M100:N100"/>
    <mergeCell ref="M101:N101"/>
    <mergeCell ref="M102:N102"/>
    <mergeCell ref="D8:I8"/>
    <mergeCell ref="M96:N96"/>
    <mergeCell ref="M97:N97"/>
    <mergeCell ref="K44:Q44"/>
    <mergeCell ref="C42:J42"/>
    <mergeCell ref="K42:Q42"/>
    <mergeCell ref="E45:J45"/>
    <mergeCell ref="I31:Q31"/>
    <mergeCell ref="P26:Q26"/>
    <mergeCell ref="B5:R5"/>
    <mergeCell ref="C23:Q23"/>
    <mergeCell ref="K12:L12"/>
    <mergeCell ref="K13:L14"/>
    <mergeCell ref="C16:C18"/>
    <mergeCell ref="F18:G18"/>
    <mergeCell ref="G13:H14"/>
    <mergeCell ref="I13:J14"/>
    <mergeCell ref="D16:E16"/>
    <mergeCell ref="D17:E17"/>
    <mergeCell ref="I12:J12"/>
    <mergeCell ref="D18:E18"/>
    <mergeCell ref="F16:G16"/>
    <mergeCell ref="F17:G17"/>
    <mergeCell ref="C13:D14"/>
    <mergeCell ref="E13:F14"/>
    <mergeCell ref="J27:L27"/>
    <mergeCell ref="J28:L28"/>
    <mergeCell ref="M26:O26"/>
    <mergeCell ref="M27:O27"/>
    <mergeCell ref="P24:Q24"/>
    <mergeCell ref="P25:Q25"/>
    <mergeCell ref="D24:F24"/>
    <mergeCell ref="G24:I24"/>
    <mergeCell ref="J24:L24"/>
    <mergeCell ref="M24:O24"/>
    <mergeCell ref="D25:F25"/>
    <mergeCell ref="G25:I25"/>
    <mergeCell ref="J25:L25"/>
    <mergeCell ref="M25:O25"/>
  </mergeCells>
  <dataValidations xWindow="462" yWindow="705" count="19">
    <dataValidation type="list" allowBlank="1" showInputMessage="1" showErrorMessage="1" prompt="Seleccione de la lista desplegable, la periodicidad de medición del indicador." sqref="K13:L14" xr:uid="{00000000-0002-0000-0000-000000000000}">
      <formula1>Periodicidad</formula1>
    </dataValidation>
    <dataValidation allowBlank="1" showInputMessage="1" showErrorMessage="1" prompt="Identifique el cargo del Directivo responsable del Proceso." sqref="D9:I9" xr:uid="{00000000-0002-0000-00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000-000002000000}"/>
    <dataValidation allowBlank="1" showInputMessage="1" showErrorMessage="1" prompt="Realice una breve descripción de que pretende medir el indicador." sqref="L9:Q10" xr:uid="{00000000-0002-0000-0000-000003000000}"/>
    <dataValidation allowBlank="1" showInputMessage="1" showErrorMessage="1" prompt="Fórmula matemática utilizada para medir el indicador." sqref="C13" xr:uid="{00000000-0002-0000-0000-000004000000}"/>
    <dataValidation allowBlank="1" showInputMessage="1" showErrorMessage="1" prompt="Magnitud o relación de magnitudes que se referencia para la medición. _x000a_Ejemplo: Porcentaje, Minutos,  Pesos, Unidad o (Unidad/Año)" sqref="G13:H14" xr:uid="{00000000-0002-0000-00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000-000006000000}">
      <formula1>Tipo_indicador</formula1>
    </dataValidation>
    <dataValidation allowBlank="1" showInputMessage="1" showErrorMessage="1" prompt="Identifique la fuente de información usada para el reporte del indicador." sqref="M13" xr:uid="{00000000-0002-0000-00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000-000008000000}"/>
    <dataValidation allowBlank="1" showInputMessage="1" showErrorMessage="1" prompt="Valor que se espera alcance el Indicador" sqref="D25 G25 J25 M25 P25" xr:uid="{00000000-0002-0000-0000-000009000000}"/>
    <dataValidation allowBlank="1" showInputMessage="1" showErrorMessage="1" prompt="Identifique el valor registrado en el numerador de la fórmula de cálculo" sqref="D26 M26 J26 P26:P27 G26:G27" xr:uid="{00000000-0002-0000-0000-00000A000000}"/>
    <dataValidation allowBlank="1" showInputMessage="1" showErrorMessage="1" prompt="Identifique el valor registrado en el denominador de la fórmula de cálculo" sqref="J27 D27 M27" xr:uid="{00000000-0002-0000-0000-00000B000000}"/>
    <dataValidation allowBlank="1" showInputMessage="1" showErrorMessage="1" prompt="Identifique el resultado del indicador en la medición desarrollada" sqref="D28 P28 G28 J28 M28" xr:uid="{00000000-0002-0000-0000-00000C000000}"/>
    <dataValidation allowBlank="1" showInputMessage="1" showErrorMessage="1" prompt="Realice un pequeño análisis, acerca del cumplimiento o incumplimiento del indicador, identificando los factores que fueron relevantes en el resultado del indicador." sqref="C44:C47 E44:J47" xr:uid="{00000000-0002-0000-0000-00000D000000}"/>
    <dataValidation type="list" allowBlank="1" showInputMessage="1" showErrorMessage="1" sqref="D8:I8" xr:uid="{00000000-0002-0000-0000-00000E000000}">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000-00000F000000}"/>
    <dataValidation allowBlank="1" showInputMessage="1" showErrorMessage="1" prompt="Establezca el nombre del indicador" sqref="L8:Q8" xr:uid="{00000000-0002-0000-0000-000010000000}"/>
    <dataValidation allowBlank="1" showInputMessage="1" showErrorMessage="1" prompt="Identifique el(los) valor(es)  los valores máximos o mínimos de este rango de gestión." sqref="F16:G17" xr:uid="{00000000-0002-0000-0000-000011000000}"/>
    <dataValidation type="list" allowBlank="1" showInputMessage="1" showErrorMessage="1" prompt="Selecione de la lista desplegable la tendencia esperada" sqref="P13:Q14" xr:uid="{00000000-0002-0000-0000-000012000000}">
      <formula1>$J$96:$J$100</formula1>
    </dataValidation>
  </dataValidations>
  <hyperlinks>
    <hyperlink ref="C8" location="'INSTRUCTIVO '!D10" display="Proceso :" xr:uid="{00000000-0004-0000-0000-000000000000}"/>
    <hyperlink ref="C9" location="'INSTRUCTIVO '!A1" display="Responsables: " xr:uid="{00000000-0004-0000-0000-000001000000}"/>
    <hyperlink ref="J9" location="'INSTRUCTIVO '!A1" display="Objetivo del Indicador" xr:uid="{00000000-0004-0000-0000-000002000000}"/>
    <hyperlink ref="C10" location="'INSTRUCTIVO '!A1" display="Responsable de la Medición " xr:uid="{00000000-0004-0000-0000-000003000000}"/>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Comisiones</vt:lpstr>
      <vt:lpstr>Comisiones!Área_de_impresión</vt:lpstr>
      <vt:lpstr>Fuente_indicador</vt:lpstr>
      <vt:lpstr>Periodicidad</vt:lpstr>
      <vt:lpstr>Comisiones!Tipo_indicador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nohemi rodriguez</cp:lastModifiedBy>
  <cp:lastPrinted>2014-02-18T15:51:38Z</cp:lastPrinted>
  <dcterms:created xsi:type="dcterms:W3CDTF">2013-03-27T13:59:56Z</dcterms:created>
  <dcterms:modified xsi:type="dcterms:W3CDTF">2024-07-21T15:57:15Z</dcterms:modified>
</cp:coreProperties>
</file>