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3 Tr\"/>
    </mc:Choice>
  </mc:AlternateContent>
  <bookViews>
    <workbookView xWindow="-120" yWindow="-120" windowWidth="20730" windowHeight="11160" tabRatio="808"/>
  </bookViews>
  <sheets>
    <sheet name="PQRS" sheetId="9" r:id="rId1"/>
    <sheet name="% Respuestas en terminos" sheetId="10" r:id="rId2"/>
  </sheets>
  <definedNames>
    <definedName name="_xlnm.Print_Area" localSheetId="1">'% Respuestas en terminos'!$B$2:$R$49</definedName>
    <definedName name="_xlnm.Print_Area" localSheetId="0">PQRS!$B$2:$R$49</definedName>
    <definedName name="Fuente_indicador" localSheetId="1">'% Respuestas en terminos'!$M$96:$M$102</definedName>
    <definedName name="Fuente_indicador">PQRS!$M$96:$M$102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 Respuestas en terminos'!$I$96:$I$101</definedName>
    <definedName name="Periodicidad">PQRS!$I$96:$I$101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1">'% Respuestas en terminos'!$H$96:$H$98</definedName>
    <definedName name="Tipo_indicador" localSheetId="0">PQRS!$H$96:$H$98</definedName>
  </definedNames>
  <calcPr calcId="162913"/>
</workbook>
</file>

<file path=xl/calcChain.xml><?xml version="1.0" encoding="utf-8"?>
<calcChain xmlns="http://schemas.openxmlformats.org/spreadsheetml/2006/main">
  <c r="P27" i="10" l="1"/>
  <c r="P26" i="10"/>
  <c r="P27" i="9"/>
  <c r="P26" i="9"/>
  <c r="P28" i="10" l="1"/>
  <c r="P28" i="9"/>
  <c r="D28" i="10"/>
  <c r="G28" i="10"/>
  <c r="J28" i="10"/>
  <c r="M28" i="10"/>
  <c r="J28" i="9" l="1"/>
  <c r="M28" i="9"/>
  <c r="G28" i="9"/>
  <c r="D28" i="9"/>
</calcChain>
</file>

<file path=xl/sharedStrings.xml><?xml version="1.0" encoding="utf-8"?>
<sst xmlns="http://schemas.openxmlformats.org/spreadsheetml/2006/main" count="185" uniqueCount="96">
  <si>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</si>
  <si>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</si>
  <si>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</si>
  <si>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</si>
  <si>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</si>
  <si>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</si>
  <si>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</si>
  <si>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</si>
  <si>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</si>
  <si>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</si>
  <si>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</si>
  <si>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</si>
  <si>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</si>
  <si>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</si>
  <si>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</si>
  <si>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</si>
  <si>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</si>
  <si>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</si>
  <si>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</si>
  <si>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</si>
  <si>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</si>
  <si>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</si>
  <si>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</si>
  <si>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</si>
  <si>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</si>
  <si>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</si>
  <si>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</si>
  <si>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</si>
  <si>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</si>
  <si>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</si>
  <si>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</si>
  <si>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</si>
  <si>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</si>
  <si>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</si>
  <si>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</si>
  <si>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</si>
  <si>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</si>
  <si>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</si>
  <si>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</si>
  <si>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</si>
  <si>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</si>
  <si>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</si>
  <si>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</si>
  <si>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</si>
  <si>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</si>
  <si>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</si>
  <si>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</si>
  <si>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</si>
  <si>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</si>
  <si>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</si>
  <si>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</si>
  <si>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</si>
  <si>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</si>
  <si>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</si>
  <si>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</si>
  <si>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</si>
  <si>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</si>
  <si>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</si>
  <si>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</si>
  <si>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</si>
  <si>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</si>
  <si>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</si>
  <si>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</si>
  <si>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</si>
  <si>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</si>
  <si>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</si>
  <si>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</si>
  <si>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</si>
  <si>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Trimestre I</t>
  </si>
  <si>
    <t>Trimestre II</t>
  </si>
  <si>
    <t>Trimestre III</t>
  </si>
  <si>
    <t>Trimestre IV</t>
  </si>
  <si>
    <t xml:space="preserve">Elecciones de Servidores Públicos Distritales </t>
  </si>
  <si>
    <t>Control Político</t>
  </si>
  <si>
    <t>Registro de P.Q.R.S</t>
  </si>
  <si>
    <t>(Número de P.Q.R.S  direccionadas  y registradas  / Número total de P.Q.R.S recibidas) * 100</t>
  </si>
  <si>
    <t>Porcentaje</t>
  </si>
  <si>
    <t>&gt;80%</t>
  </si>
  <si>
    <t>60% - 79%</t>
  </si>
  <si>
    <t>&lt;60</t>
  </si>
  <si>
    <t>Canal telefonico, virtual, presencial, Sistema distrital de quejas y soluciones.</t>
  </si>
  <si>
    <t xml:space="preserve">Profesional Universitario </t>
  </si>
  <si>
    <t>Director Técnico de la Dirección Jurídica</t>
  </si>
  <si>
    <t>Este indicador mide las P.Q.R.S. que son recibidas en la Corporacion y fueron direccionadas para su correspondiente tramite y/o respuesta.</t>
  </si>
  <si>
    <t>% Respuesta P.Q.R.S en terminos de ley</t>
  </si>
  <si>
    <t>Establece el porcentaje de las respuestas que se emitieron en los términos de Ley de las PQRS ingresadasa la Corporación.</t>
  </si>
  <si>
    <t>(No respuestas y/o requerimientos resueltos dentro de los terminos establecidos por ley en el periodo / total de P.Q.R.S recibidas en el periodo )*100</t>
  </si>
  <si>
    <t>Sistema distrital de quejas y soluciones (SDQS).
Formato Atencion al Ciudadano</t>
  </si>
  <si>
    <t>Indicador revisado y/o actualizado y aprobado por el lider del proceso 07/10/2020</t>
  </si>
  <si>
    <t>.</t>
  </si>
  <si>
    <t>En el primer trimestre se tramitaron y/o fueron direccionadas para trámite y respuesta  613 PQRS recibidas a través de los diferentes canales de atención definidos por la corporación.  No obstante el 31 de Marzo, fecha del cierre trimestrasl, ingresaron 25 solicitudes en forma masiva, por lo que fueron tramitadas inmediatamente el día siguiente, o sea el primero de abril
La primera acción de inicio del mes fue llevar  a cabo la radicacion de los requerimientos recibidos en la tarde inmediatamente anterior.</t>
  </si>
  <si>
    <t>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en cero al 30 de junio 2025.   Se ajusta de acuerdo con los requerimientos recibidos el trimestre anterior y se radican  el primer día hábil del presente trimestre.</t>
  </si>
  <si>
    <t xml:space="preserve">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del sistema en ceros al 31 de marzo  2025.  </t>
  </si>
  <si>
    <t xml:space="preserve">Para el periodo evaluado NO se reportaron por parte del Defensor del Ciudadano ante la Dirección Técnica Jurídica,  incumplimientos de términos en respuesta de PQRS al cierre del trimestre.   Asi mismo, se ajustan de acuerdo con los requerimientos recibidos el trimestre anterior y se radican  el primer día hábil del presente trimestre.
Se activaron los mecanismos de control para evitar la materialización del riesgo administrativo y se generaron los reportes mensuales ante el Director Técnico Jurídico, para que adelantara las acciones que considerara pertinentes. 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del sistema en ceros al 30 de junio  2025.  </t>
  </si>
  <si>
    <t xml:space="preserve">
El análisis del periodo evaluado confirma el cumplimiento integral de los objetivos plasmados en el indicador de desempeño correspondiente. Se tramitó y/o atendió la totalidad (100%) de las Peticiones, Quejas, Reclamos y Sugerencias (PQRS), recepcionadas a través de los canales oficiales definidos por la Corporación, ajustándose estrictamente a los términos y procedimientos legales y corporativos aplicables.
El proceso de gestión de las PQRS incluyó la aplicación de eventos como:
Asignación y Traslado (cuando la competencia recaía en otra área).
Respuesta Definitiva (dando solución de fondo).
Cierre por No Competencia (debidamente justificado).
Ampliación del Derecho de Petición (dentro del marco legal).
Esta gestión eficiente y conforme a derecho permitió alcanzar el 100% de cumplimiento del indicador para el tercer  trimestre. En consecuencia, se logró la depuración total de la bandeja, registrando un saldo de cero (0) PQRS pendientes de trámite al 30 de septiembre de 2025, garantizando así la oportunidad y legalidad en la atención a la ciudadanía, en concordancia con los principios de la función administrativa.</t>
  </si>
  <si>
    <t xml:space="preserve">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tercer  trimestre, quedando la bandeja en cero al 30 de septiembre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</si>
</sst>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u/>
      <sz val="10"/>
      <name val="Arial"/>
      <family val="2"/>
    </font>
    <font>
      <sz val="11"/>
      <color theme="1"/>
      <name val="Calibri"/>
      <family val="2"/>
      <scheme val="minor"/>
    </font>
    <font>
      <u/>
      <sz val="11"/>
      <color theme="10"/>
      <name val="Calibri"/>
      <family val="2"/>
      <scheme val="minor"/>
    </font>
    <font>
      <b/>
      <sz val="10"/>
      <color theme="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4"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0" borderId="0"/>
    <xf numFmtId="0" fontId="2" fillId="0" borderId="0"/>
    <xf numFmtId="0" fontId="2" fillId="0" borderId="0">
      <alignment horizontal="left" wrapText="1"/>
    </xf>
    <xf numFmtId="0" fontId="23" fillId="0" borderId="0"/>
    <xf numFmtId="0" fontId="2" fillId="23" borderId="5" applyNumberFormat="0" applyFont="0" applyAlignment="0" applyProtection="0"/>
    <xf numFmtId="9" fontId="23" fillId="0" borderId="0" applyFont="0" applyFill="0" applyBorder="0" applyAlignment="0" applyProtection="0"/>
    <xf numFmtId="9" fontId="2" fillId="0" borderId="0" applyFont="0" applyFill="0" applyBorder="0" applyAlignment="0" applyProtection="0"/>
    <xf numFmtId="0" fontId="13" fillId="16"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4" applyNumberFormat="0" applyFill="0" applyAlignment="0" applyProtection="0"/>
    <xf numFmtId="0" fontId="18" fillId="0" borderId="7" applyNumberFormat="0" applyFill="0" applyAlignment="0" applyProtection="0"/>
    <xf numFmtId="0" fontId="9" fillId="0" borderId="8" applyNumberFormat="0" applyFill="0" applyAlignment="0" applyProtection="0"/>
    <xf numFmtId="0" fontId="16" fillId="0" borderId="0" applyNumberFormat="0" applyFill="0" applyBorder="0" applyAlignment="0" applyProtection="0"/>
    <xf numFmtId="0" fontId="19" fillId="0" borderId="9" applyNumberFormat="0" applyFill="0" applyAlignment="0" applyProtection="0"/>
  </cellStyleXfs>
  <cellXfs count="194">
    <xf numFmtId="0" fontId="0" fillId="0" borderId="0" xfId="0"/>
    <xf numFmtId="0" fontId="2" fillId="0" borderId="0" xfId="0" applyFont="1"/>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13" xfId="0" applyFont="1" applyBorder="1"/>
    <xf numFmtId="0" fontId="2" fillId="0" borderId="14" xfId="0" applyFont="1" applyBorder="1"/>
    <xf numFmtId="9" fontId="21" fillId="28" borderId="15" xfId="39" applyFont="1" applyFill="1" applyBorder="1" applyAlignment="1" applyProtection="1">
      <alignment horizontal="left" vertical="center" wrapText="1"/>
      <protection locked="0"/>
    </xf>
    <xf numFmtId="0" fontId="20" fillId="0" borderId="0" xfId="31" applyFont="1" applyFill="1" applyBorder="1" applyAlignment="1" applyProtection="1">
      <alignment vertical="center"/>
    </xf>
    <xf numFmtId="0" fontId="20" fillId="0" borderId="0" xfId="31" applyFont="1" applyBorder="1" applyAlignment="1" applyProtection="1">
      <alignment vertical="center" wrapText="1"/>
    </xf>
    <xf numFmtId="0" fontId="2" fillId="0" borderId="0" xfId="0" applyFont="1" applyAlignment="1">
      <alignment vertical="center" wrapText="1"/>
    </xf>
    <xf numFmtId="0" fontId="21" fillId="0" borderId="0" xfId="0" applyFont="1"/>
    <xf numFmtId="0" fontId="2" fillId="0" borderId="0" xfId="0" applyFont="1" applyAlignment="1">
      <alignment horizontal="left"/>
    </xf>
    <xf numFmtId="0" fontId="21" fillId="0" borderId="10" xfId="0" applyFont="1" applyBorder="1" applyAlignment="1" applyProtection="1">
      <alignment vertical="center" wrapText="1"/>
      <protection locked="0"/>
    </xf>
    <xf numFmtId="0" fontId="2" fillId="0" borderId="16" xfId="0" applyFont="1" applyBorder="1"/>
    <xf numFmtId="0" fontId="2" fillId="0" borderId="17" xfId="0" applyFont="1" applyBorder="1"/>
    <xf numFmtId="0" fontId="2" fillId="0" borderId="18" xfId="0" applyFont="1" applyBorder="1"/>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7" fillId="0" borderId="21" xfId="0" applyFont="1" applyBorder="1" applyAlignment="1">
      <alignment vertical="center" wrapText="1"/>
    </xf>
    <xf numFmtId="0" fontId="28" fillId="0" borderId="21" xfId="0" applyFont="1" applyBorder="1" applyAlignment="1">
      <alignment vertical="center" wrapText="1"/>
    </xf>
    <xf numFmtId="0" fontId="27" fillId="0" borderId="2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1" fillId="0" borderId="21" xfId="0" applyFont="1" applyBorder="1"/>
    <xf numFmtId="0" fontId="2" fillId="0" borderId="21" xfId="0" applyFont="1" applyBorder="1"/>
    <xf numFmtId="0" fontId="21" fillId="29" borderId="22" xfId="0" applyFont="1" applyFill="1" applyBorder="1" applyAlignment="1">
      <alignment horizontal="center"/>
    </xf>
    <xf numFmtId="0" fontId="21" fillId="29" borderId="23" xfId="0" applyFont="1" applyFill="1" applyBorder="1" applyAlignment="1">
      <alignment horizontal="center"/>
    </xf>
    <xf numFmtId="0" fontId="21" fillId="29" borderId="23" xfId="0" applyFont="1" applyFill="1" applyBorder="1" applyAlignment="1">
      <alignment horizontal="center" vertical="center" wrapText="1"/>
    </xf>
    <xf numFmtId="0" fontId="21" fillId="29" borderId="24" xfId="0" applyFont="1" applyFill="1" applyBorder="1" applyAlignment="1">
      <alignment horizontal="center" vertical="center" wrapText="1"/>
    </xf>
    <xf numFmtId="0" fontId="25" fillId="27" borderId="16" xfId="0" applyFont="1" applyFill="1" applyBorder="1" applyAlignment="1">
      <alignment horizontal="center"/>
    </xf>
    <xf numFmtId="0" fontId="25" fillId="27" borderId="25" xfId="0" applyFont="1" applyFill="1" applyBorder="1" applyAlignment="1">
      <alignment horizontal="center" wrapText="1"/>
    </xf>
    <xf numFmtId="0" fontId="21" fillId="0" borderId="10" xfId="0" applyFont="1" applyBorder="1" applyAlignment="1" applyProtection="1">
      <alignment wrapText="1"/>
      <protection locked="0"/>
    </xf>
    <xf numFmtId="15" fontId="21" fillId="0" borderId="66" xfId="0" applyNumberFormat="1" applyFont="1" applyBorder="1" applyAlignment="1" applyProtection="1">
      <alignment horizontal="center" vertical="center" wrapText="1"/>
      <protection locked="0"/>
    </xf>
    <xf numFmtId="15" fontId="21" fillId="0" borderId="19" xfId="0" applyNumberFormat="1" applyFont="1" applyBorder="1" applyAlignment="1" applyProtection="1">
      <alignment horizontal="center" vertical="center" wrapText="1"/>
      <protection locked="0"/>
    </xf>
    <xf numFmtId="0" fontId="2" fillId="0" borderId="10" xfId="0" applyFont="1" applyBorder="1" applyAlignment="1">
      <alignment horizontal="left"/>
    </xf>
    <xf numFmtId="0" fontId="2" fillId="0" borderId="11"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1" fillId="29" borderId="58" xfId="0" applyFont="1" applyFill="1" applyBorder="1" applyAlignment="1">
      <alignment horizontal="center" vertical="center" wrapText="1"/>
    </xf>
    <xf numFmtId="0" fontId="21" fillId="29" borderId="59" xfId="0" applyFont="1" applyFill="1" applyBorder="1" applyAlignment="1">
      <alignment horizontal="center" vertical="center" wrapText="1"/>
    </xf>
    <xf numFmtId="0" fontId="21" fillId="29" borderId="60" xfId="0" applyFont="1" applyFill="1" applyBorder="1" applyAlignment="1">
      <alignment horizontal="center" vertical="center" wrapText="1"/>
    </xf>
    <xf numFmtId="0" fontId="22" fillId="28" borderId="15" xfId="31" applyFont="1" applyFill="1" applyBorder="1" applyAlignment="1" applyProtection="1">
      <alignment horizontal="center"/>
    </xf>
    <xf numFmtId="0" fontId="22" fillId="28" borderId="51" xfId="31" applyFont="1" applyFill="1" applyBorder="1" applyAlignment="1" applyProtection="1">
      <alignment horizontal="center"/>
    </xf>
    <xf numFmtId="1" fontId="21" fillId="0" borderId="67" xfId="39" applyNumberFormat="1" applyFont="1" applyBorder="1" applyAlignment="1" applyProtection="1">
      <alignment horizontal="center" vertical="center" wrapText="1"/>
      <protection locked="0"/>
    </xf>
    <xf numFmtId="1" fontId="21" fillId="0" borderId="55" xfId="39" applyNumberFormat="1" applyFont="1" applyBorder="1" applyAlignment="1" applyProtection="1">
      <alignment horizontal="center" vertical="center" wrapText="1"/>
      <protection locked="0"/>
    </xf>
    <xf numFmtId="0" fontId="25" fillId="27" borderId="10" xfId="0" applyFont="1" applyFill="1" applyBorder="1" applyAlignment="1">
      <alignment horizontal="center"/>
    </xf>
    <xf numFmtId="0" fontId="25" fillId="27" borderId="11" xfId="0" applyFont="1" applyFill="1" applyBorder="1" applyAlignment="1">
      <alignment horizontal="center"/>
    </xf>
    <xf numFmtId="0" fontId="25" fillId="27" borderId="12" xfId="0" applyFont="1" applyFill="1" applyBorder="1" applyAlignment="1">
      <alignment horizontal="center"/>
    </xf>
    <xf numFmtId="0" fontId="22" fillId="28" borderId="38" xfId="31" applyFont="1" applyFill="1" applyBorder="1" applyAlignment="1" applyProtection="1">
      <alignment horizontal="center"/>
    </xf>
    <xf numFmtId="0" fontId="22" fillId="28" borderId="27" xfId="31" applyFont="1" applyFill="1" applyBorder="1" applyAlignment="1" applyProtection="1">
      <alignment horizontal="center"/>
    </xf>
    <xf numFmtId="0" fontId="21" fillId="24" borderId="15" xfId="34" applyFont="1" applyFill="1" applyBorder="1" applyAlignment="1">
      <alignment horizontal="center" vertical="center" wrapText="1"/>
    </xf>
    <xf numFmtId="0" fontId="21" fillId="24" borderId="51" xfId="34" applyFont="1" applyFill="1" applyBorder="1" applyAlignment="1">
      <alignment horizontal="center" vertical="center" wrapText="1"/>
    </xf>
    <xf numFmtId="0" fontId="21" fillId="25" borderId="52" xfId="34" applyFont="1" applyFill="1" applyBorder="1" applyAlignment="1">
      <alignment horizontal="center" vertical="center" wrapText="1"/>
    </xf>
    <xf numFmtId="0" fontId="21" fillId="25" borderId="53" xfId="34" applyFont="1" applyFill="1" applyBorder="1" applyAlignment="1">
      <alignment horizontal="center" vertical="center" wrapText="1"/>
    </xf>
    <xf numFmtId="0" fontId="21" fillId="26" borderId="54" xfId="34" applyFont="1" applyFill="1" applyBorder="1" applyAlignment="1">
      <alignment horizontal="center" vertical="center" wrapText="1"/>
    </xf>
    <xf numFmtId="0" fontId="21" fillId="26" borderId="55" xfId="34" applyFont="1" applyFill="1" applyBorder="1" applyAlignment="1">
      <alignment horizontal="center" vertical="center" wrapText="1"/>
    </xf>
    <xf numFmtId="0" fontId="2" fillId="0" borderId="38" xfId="31" applyFont="1" applyBorder="1" applyAlignment="1" applyProtection="1">
      <alignment horizontal="center" vertical="center" wrapText="1"/>
      <protection locked="0"/>
    </xf>
    <xf numFmtId="0" fontId="2" fillId="0" borderId="39" xfId="31" applyFont="1" applyBorder="1" applyAlignment="1" applyProtection="1">
      <alignment horizontal="center" vertical="center" wrapText="1"/>
      <protection locked="0"/>
    </xf>
    <xf numFmtId="9" fontId="2" fillId="0" borderId="56" xfId="0" applyNumberFormat="1"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2" fillId="28" borderId="15" xfId="31" applyFont="1" applyFill="1" applyBorder="1" applyAlignment="1" applyProtection="1">
      <alignment horizontal="center" vertical="center" wrapText="1"/>
    </xf>
    <xf numFmtId="0" fontId="22" fillId="28" borderId="51" xfId="31" applyFont="1" applyFill="1" applyBorder="1" applyAlignment="1" applyProtection="1">
      <alignment horizontal="center" vertical="center" wrapText="1"/>
    </xf>
    <xf numFmtId="0" fontId="22" fillId="28" borderId="38" xfId="31" applyFont="1" applyFill="1" applyBorder="1" applyAlignment="1" applyProtection="1">
      <alignment horizontal="center" vertical="center" wrapText="1"/>
    </xf>
    <xf numFmtId="0" fontId="22" fillId="28" borderId="56" xfId="31" applyFont="1" applyFill="1" applyBorder="1" applyAlignment="1" applyProtection="1">
      <alignment horizontal="center" vertical="center" wrapText="1"/>
    </xf>
    <xf numFmtId="0" fontId="22" fillId="28" borderId="32" xfId="31" applyFont="1" applyFill="1" applyBorder="1" applyAlignment="1" applyProtection="1">
      <alignment horizontal="center"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2" fillId="28" borderId="26" xfId="31" applyFont="1" applyFill="1" applyBorder="1" applyAlignment="1" applyProtection="1">
      <alignment horizontal="center" vertical="center" wrapText="1"/>
    </xf>
    <xf numFmtId="0" fontId="22" fillId="28" borderId="39" xfId="31" applyFont="1" applyFill="1" applyBorder="1" applyAlignment="1" applyProtection="1">
      <alignment horizontal="center" vertical="center" wrapText="1"/>
    </xf>
    <xf numFmtId="0" fontId="2" fillId="0" borderId="49"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2" fillId="28" borderId="39" xfId="31" applyFont="1" applyFill="1" applyBorder="1" applyAlignment="1" applyProtection="1">
      <alignment horizontal="center"/>
    </xf>
    <xf numFmtId="0" fontId="2" fillId="0" borderId="21" xfId="0" applyFont="1" applyBorder="1" applyAlignment="1" applyProtection="1">
      <alignment horizontal="center"/>
      <protection locked="0"/>
    </xf>
    <xf numFmtId="0" fontId="2" fillId="0" borderId="53" xfId="0" applyFont="1" applyBorder="1" applyAlignment="1" applyProtection="1">
      <alignment horizontal="center"/>
      <protection locked="0"/>
    </xf>
    <xf numFmtId="0" fontId="2" fillId="0" borderId="40"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1" fillId="0" borderId="62" xfId="39" applyNumberFormat="1" applyFont="1" applyBorder="1" applyAlignment="1" applyProtection="1">
      <alignment horizontal="center"/>
      <protection locked="0"/>
    </xf>
    <xf numFmtId="0" fontId="21" fillId="0" borderId="63" xfId="39" applyNumberFormat="1" applyFont="1" applyBorder="1" applyAlignment="1" applyProtection="1">
      <alignment horizontal="center"/>
      <protection locked="0"/>
    </xf>
    <xf numFmtId="0" fontId="2" fillId="0" borderId="40" xfId="0" quotePrefix="1"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9" fontId="2" fillId="0" borderId="40" xfId="0" applyNumberFormat="1" applyFont="1" applyBorder="1" applyAlignment="1" applyProtection="1">
      <alignment horizontal="center" vertical="center" wrapText="1"/>
      <protection locked="0"/>
    </xf>
    <xf numFmtId="0" fontId="21" fillId="0" borderId="26" xfId="39" applyNumberFormat="1" applyFont="1" applyBorder="1" applyAlignment="1" applyProtection="1">
      <alignment horizontal="center"/>
      <protection locked="0"/>
    </xf>
    <xf numFmtId="0" fontId="21" fillId="0" borderId="27" xfId="39" applyNumberFormat="1" applyFont="1" applyBorder="1" applyAlignment="1" applyProtection="1">
      <alignment horizontal="center"/>
      <protection locked="0"/>
    </xf>
    <xf numFmtId="0" fontId="21" fillId="0" borderId="28" xfId="39" applyNumberFormat="1" applyFont="1" applyBorder="1" applyAlignment="1" applyProtection="1">
      <alignment horizontal="center"/>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9" fontId="2" fillId="0" borderId="32" xfId="0" applyNumberFormat="1"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1" fillId="29" borderId="10" xfId="0" applyFont="1" applyFill="1" applyBorder="1" applyAlignment="1" applyProtection="1">
      <alignment horizontal="center" vertical="center"/>
      <protection locked="0"/>
    </xf>
    <xf numFmtId="0" fontId="21" fillId="29" borderId="11" xfId="0" applyFont="1" applyFill="1" applyBorder="1" applyAlignment="1" applyProtection="1">
      <alignment horizontal="center" vertical="center"/>
      <protection locked="0"/>
    </xf>
    <xf numFmtId="0" fontId="21" fillId="29" borderId="64" xfId="0" applyFont="1" applyFill="1" applyBorder="1" applyAlignment="1" applyProtection="1">
      <alignment horizontal="center" vertical="center"/>
      <protection locked="0"/>
    </xf>
    <xf numFmtId="0" fontId="21" fillId="29" borderId="65" xfId="0" applyFont="1" applyFill="1" applyBorder="1" applyAlignment="1" applyProtection="1">
      <alignment horizontal="center" vertical="center"/>
      <protection locked="0"/>
    </xf>
    <xf numFmtId="0" fontId="21" fillId="0" borderId="38" xfId="39" applyNumberFormat="1" applyFont="1" applyBorder="1" applyAlignment="1" applyProtection="1">
      <alignment horizontal="center"/>
      <protection locked="0"/>
    </xf>
    <xf numFmtId="0" fontId="21" fillId="0" borderId="35" xfId="0" quotePrefix="1" applyFont="1" applyBorder="1" applyAlignment="1">
      <alignment horizontal="center" vertical="center"/>
    </xf>
    <xf numFmtId="0" fontId="21" fillId="0" borderId="25" xfId="0" quotePrefix="1" applyFont="1" applyBorder="1" applyAlignment="1">
      <alignment horizontal="center" vertical="center"/>
    </xf>
    <xf numFmtId="0" fontId="21" fillId="0" borderId="42" xfId="0" quotePrefix="1" applyFont="1" applyBorder="1" applyAlignment="1">
      <alignment horizontal="center" vertical="center"/>
    </xf>
    <xf numFmtId="0" fontId="21" fillId="0" borderId="13" xfId="0" quotePrefix="1" applyFont="1" applyBorder="1" applyAlignment="1">
      <alignment horizontal="center" vertical="center"/>
    </xf>
    <xf numFmtId="0" fontId="21" fillId="0" borderId="0" xfId="0" quotePrefix="1" applyFont="1" applyAlignment="1">
      <alignment horizontal="center" vertical="center"/>
    </xf>
    <xf numFmtId="0" fontId="21" fillId="0" borderId="46" xfId="0" quotePrefix="1" applyFont="1" applyBorder="1" applyAlignment="1">
      <alignment horizontal="center" vertical="center"/>
    </xf>
    <xf numFmtId="0" fontId="21" fillId="0" borderId="16" xfId="0" quotePrefix="1" applyFont="1" applyBorder="1" applyAlignment="1">
      <alignment horizontal="center" vertical="center"/>
    </xf>
    <xf numFmtId="0" fontId="21" fillId="0" borderId="17" xfId="0" quotePrefix="1" applyFont="1" applyBorder="1" applyAlignment="1">
      <alignment horizontal="center" vertical="center"/>
    </xf>
    <xf numFmtId="0" fontId="21" fillId="0" borderId="47" xfId="0" quotePrefix="1" applyFont="1" applyBorder="1" applyAlignment="1">
      <alignment horizontal="center" vertical="center"/>
    </xf>
    <xf numFmtId="0" fontId="22" fillId="28" borderId="27" xfId="31" applyFont="1" applyFill="1" applyBorder="1" applyAlignment="1" applyProtection="1">
      <alignment horizontal="center" vertical="center" wrapText="1"/>
    </xf>
    <xf numFmtId="0" fontId="22" fillId="28" borderId="28" xfId="31" applyFont="1" applyFill="1" applyBorder="1" applyAlignment="1" applyProtection="1">
      <alignment horizontal="center" vertical="center" wrapText="1"/>
    </xf>
    <xf numFmtId="0" fontId="2" fillId="0" borderId="48"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10" xfId="31" applyFont="1" applyFill="1" applyBorder="1" applyAlignment="1" applyProtection="1">
      <alignment horizontal="left"/>
      <protection locked="0"/>
    </xf>
    <xf numFmtId="0" fontId="2" fillId="0" borderId="11" xfId="31" applyFont="1" applyFill="1" applyBorder="1" applyAlignment="1" applyProtection="1">
      <alignment horizontal="left"/>
      <protection locked="0"/>
    </xf>
    <xf numFmtId="0" fontId="2" fillId="0" borderId="12" xfId="31" applyFont="1" applyFill="1" applyBorder="1" applyAlignment="1" applyProtection="1">
      <alignment horizontal="left"/>
      <protection locked="0"/>
    </xf>
    <xf numFmtId="0" fontId="2" fillId="0" borderId="35" xfId="0" applyFont="1" applyBorder="1" applyAlignment="1">
      <alignment horizontal="center"/>
    </xf>
    <xf numFmtId="0" fontId="2" fillId="0" borderId="25" xfId="0" applyFont="1" applyBorder="1" applyAlignment="1">
      <alignment horizontal="center"/>
    </xf>
    <xf numFmtId="0" fontId="2" fillId="0" borderId="20" xfId="0" applyFont="1" applyBorder="1" applyAlignment="1">
      <alignment horizontal="center"/>
    </xf>
    <xf numFmtId="0" fontId="2" fillId="0" borderId="13"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30" borderId="21" xfId="35" quotePrefix="1" applyFill="1" applyBorder="1" applyAlignment="1">
      <alignment horizontal="left" vertical="center"/>
    </xf>
    <xf numFmtId="9" fontId="21" fillId="28" borderId="10" xfId="39" applyFont="1" applyFill="1" applyBorder="1" applyAlignment="1" applyProtection="1">
      <alignment horizontal="left" vertical="center" wrapText="1"/>
      <protection locked="0"/>
    </xf>
    <xf numFmtId="9" fontId="21" fillId="28" borderId="12" xfId="39" applyFont="1" applyFill="1" applyBorder="1" applyAlignment="1" applyProtection="1">
      <alignment horizontal="left" vertical="center" wrapText="1"/>
      <protection locked="0"/>
    </xf>
    <xf numFmtId="9" fontId="21" fillId="28" borderId="35" xfId="39" applyFont="1" applyFill="1" applyBorder="1" applyAlignment="1" applyProtection="1">
      <alignment horizontal="left" vertical="center" wrapText="1"/>
      <protection locked="0"/>
    </xf>
    <xf numFmtId="9" fontId="21" fillId="28" borderId="20" xfId="39" applyFont="1" applyFill="1" applyBorder="1" applyAlignment="1" applyProtection="1">
      <alignment horizontal="left" vertical="center" wrapText="1"/>
      <protection locked="0"/>
    </xf>
    <xf numFmtId="9" fontId="21" fillId="28" borderId="36" xfId="39" applyFont="1" applyFill="1" applyBorder="1" applyAlignment="1" applyProtection="1">
      <alignment horizontal="left" vertical="center" wrapText="1"/>
      <protection locked="0"/>
    </xf>
    <xf numFmtId="9" fontId="21" fillId="28" borderId="37" xfId="39" applyFont="1" applyFill="1" applyBorder="1" applyAlignment="1" applyProtection="1">
      <alignment horizontal="left" vertical="center" wrapText="1"/>
      <protection locked="0"/>
    </xf>
    <xf numFmtId="0" fontId="2" fillId="0" borderId="35" xfId="31" applyFont="1" applyFill="1" applyBorder="1" applyAlignment="1" applyProtection="1">
      <alignment horizontal="left" vertical="center" wrapText="1"/>
      <protection locked="0"/>
    </xf>
    <xf numFmtId="0" fontId="2" fillId="0" borderId="25" xfId="31" applyFont="1" applyFill="1" applyBorder="1" applyAlignment="1" applyProtection="1">
      <alignment horizontal="left" vertical="center" wrapText="1"/>
      <protection locked="0"/>
    </xf>
    <xf numFmtId="0" fontId="2" fillId="0" borderId="20" xfId="31" applyFont="1" applyFill="1" applyBorder="1" applyAlignment="1" applyProtection="1">
      <alignment horizontal="left" vertical="center" wrapText="1"/>
      <protection locked="0"/>
    </xf>
    <xf numFmtId="0" fontId="2" fillId="0" borderId="16" xfId="31" applyFont="1" applyFill="1" applyBorder="1" applyAlignment="1" applyProtection="1">
      <alignment horizontal="left" vertical="center" wrapText="1"/>
      <protection locked="0"/>
    </xf>
    <xf numFmtId="0" fontId="2" fillId="0" borderId="17" xfId="31" applyFont="1" applyFill="1" applyBorder="1" applyAlignment="1" applyProtection="1">
      <alignment horizontal="left" vertical="center" wrapText="1"/>
      <protection locked="0"/>
    </xf>
    <xf numFmtId="0" fontId="2" fillId="0" borderId="18" xfId="31" applyFont="1" applyFill="1" applyBorder="1" applyAlignment="1" applyProtection="1">
      <alignment horizontal="left" vertical="center" wrapTex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11" xfId="0" applyFont="1" applyBorder="1" applyAlignment="1">
      <alignment horizontal="center"/>
    </xf>
    <xf numFmtId="0" fontId="2" fillId="0" borderId="0" xfId="0" applyFont="1" applyAlignment="1">
      <alignment horizontal="center" wrapText="1"/>
    </xf>
    <xf numFmtId="0" fontId="25" fillId="27" borderId="10" xfId="0" applyFont="1" applyFill="1" applyBorder="1" applyAlignment="1">
      <alignment horizontal="center" vertical="center"/>
    </xf>
    <xf numFmtId="0" fontId="25" fillId="27" borderId="11" xfId="0" applyFont="1" applyFill="1" applyBorder="1" applyAlignment="1">
      <alignment horizontal="center" vertical="center"/>
    </xf>
    <xf numFmtId="0" fontId="2" fillId="0" borderId="42" xfId="0" applyFont="1" applyBorder="1" applyAlignment="1" applyProtection="1">
      <alignment horizontal="justify" vertical="center" wrapText="1"/>
      <protection locked="0"/>
    </xf>
    <xf numFmtId="0" fontId="2" fillId="0" borderId="43" xfId="0" applyFont="1" applyBorder="1" applyAlignment="1" applyProtection="1">
      <alignment horizontal="justify" vertical="center" wrapText="1"/>
      <protection locked="0"/>
    </xf>
    <xf numFmtId="0" fontId="2" fillId="0" borderId="44" xfId="0" applyFont="1" applyBorder="1" applyAlignment="1" applyProtection="1">
      <alignment horizontal="justify" vertical="center"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25" fillId="27" borderId="25" xfId="0" applyFont="1" applyFill="1" applyBorder="1" applyAlignment="1">
      <alignment horizontal="center"/>
    </xf>
    <xf numFmtId="0" fontId="25" fillId="27" borderId="20" xfId="0" applyFont="1" applyFill="1" applyBorder="1" applyAlignment="1">
      <alignment horizontal="center"/>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9" fillId="0" borderId="0" xfId="0" applyFont="1" applyAlignment="1">
      <alignment horizontal="center" wrapText="1"/>
    </xf>
    <xf numFmtId="2" fontId="21" fillId="0" borderId="32" xfId="0" applyNumberFormat="1" applyFont="1" applyBorder="1" applyAlignment="1">
      <alignment horizontal="center"/>
    </xf>
    <xf numFmtId="2" fontId="21" fillId="0" borderId="33" xfId="0" applyNumberFormat="1" applyFont="1" applyBorder="1" applyAlignment="1">
      <alignment horizontal="center"/>
    </xf>
    <xf numFmtId="2" fontId="21" fillId="0" borderId="34" xfId="0" applyNumberFormat="1" applyFont="1" applyBorder="1" applyAlignment="1">
      <alignment horizontal="center"/>
    </xf>
    <xf numFmtId="0" fontId="2" fillId="0" borderId="58" xfId="0" applyFont="1" applyBorder="1" applyAlignment="1" applyProtection="1">
      <alignment horizontal="justify" vertical="center" wrapText="1"/>
      <protection locked="0"/>
    </xf>
    <xf numFmtId="0" fontId="2" fillId="0" borderId="59" xfId="0" applyFont="1" applyBorder="1" applyAlignment="1" applyProtection="1">
      <alignment horizontal="justify" vertical="center" wrapText="1"/>
      <protection locked="0"/>
    </xf>
    <xf numFmtId="0" fontId="2" fillId="0" borderId="60" xfId="0" applyFont="1" applyBorder="1" applyAlignment="1" applyProtection="1">
      <alignment horizontal="justify"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21" fillId="0" borderId="32"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1" fontId="21" fillId="0" borderId="32" xfId="0" applyNumberFormat="1" applyFont="1" applyBorder="1" applyAlignment="1">
      <alignment horizontal="center"/>
    </xf>
    <xf numFmtId="1" fontId="21" fillId="0" borderId="33" xfId="0" applyNumberFormat="1" applyFont="1" applyBorder="1" applyAlignment="1">
      <alignment horizontal="center"/>
    </xf>
    <xf numFmtId="1" fontId="21" fillId="0" borderId="34" xfId="0" applyNumberFormat="1" applyFont="1" applyBorder="1" applyAlignment="1">
      <alignment horizontal="center"/>
    </xf>
    <xf numFmtId="0" fontId="21" fillId="24" borderId="15" xfId="35" applyFont="1" applyFill="1" applyBorder="1" applyAlignment="1">
      <alignment horizontal="center" vertical="center" wrapText="1"/>
    </xf>
    <xf numFmtId="0" fontId="21" fillId="24" borderId="51" xfId="35" applyFont="1" applyFill="1" applyBorder="1" applyAlignment="1">
      <alignment horizontal="center" vertical="center" wrapText="1"/>
    </xf>
    <xf numFmtId="0" fontId="21" fillId="25" borderId="52" xfId="35" applyFont="1" applyFill="1" applyBorder="1" applyAlignment="1">
      <alignment horizontal="center" vertical="center" wrapText="1"/>
    </xf>
    <xf numFmtId="0" fontId="21" fillId="25" borderId="53" xfId="35" applyFont="1" applyFill="1" applyBorder="1" applyAlignment="1">
      <alignment horizontal="center" vertical="center" wrapText="1"/>
    </xf>
    <xf numFmtId="0" fontId="21" fillId="26" borderId="54" xfId="35" applyFont="1" applyFill="1" applyBorder="1" applyAlignment="1">
      <alignment horizontal="center" vertical="center" wrapText="1"/>
    </xf>
    <xf numFmtId="0" fontId="21" fillId="26" borderId="55" xfId="35" applyFont="1" applyFill="1" applyBorder="1" applyAlignment="1">
      <alignment horizontal="center" vertical="center" wrapText="1"/>
    </xf>
    <xf numFmtId="2" fontId="21" fillId="0" borderId="21" xfId="39" applyNumberFormat="1" applyFont="1" applyBorder="1" applyAlignment="1" applyProtection="1">
      <alignment horizontal="center" vertical="center" wrapText="1"/>
      <protection locked="0"/>
    </xf>
    <xf numFmtId="2" fontId="21" fillId="0" borderId="53" xfId="39" applyNumberFormat="1"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30" borderId="11" xfId="0" applyFont="1" applyFill="1" applyBorder="1" applyAlignment="1" applyProtection="1">
      <alignment horizontal="center" vertical="center" wrapText="1"/>
      <protection locked="0"/>
    </xf>
    <xf numFmtId="0" fontId="2" fillId="30" borderId="12" xfId="0" applyFont="1" applyFill="1" applyBorder="1" applyAlignment="1" applyProtection="1">
      <alignment horizontal="center" vertical="center" wrapText="1"/>
      <protection locked="0"/>
    </xf>
  </cellXfs>
  <cellStyles count="4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Hipervínculo" xfId="31" builtinId="8"/>
    <cellStyle name="Incorrecto 2" xfId="32"/>
    <cellStyle name="Neutral 2" xfId="33"/>
    <cellStyle name="Normal" xfId="0" builtinId="0"/>
    <cellStyle name="Normal 2" xfId="34"/>
    <cellStyle name="Normal 2 2 3" xfId="35"/>
    <cellStyle name="Normal 3" xfId="36"/>
    <cellStyle name="Normal 5" xfId="37"/>
    <cellStyle name="Notas 2" xfId="38"/>
    <cellStyle name="Porcentaje" xfId="39" builtinId="5"/>
    <cellStyle name="Porcentaje 2" xfId="40"/>
    <cellStyle name="Salida 2" xfId="41"/>
    <cellStyle name="Texto de advertencia 2" xfId="42"/>
    <cellStyle name="Texto explicativo 2" xfId="43"/>
    <cellStyle name="Título 1 2" xfId="44"/>
    <cellStyle name="Título 2 2" xfId="45"/>
    <cellStyle name="Título 3 2" xfId="46"/>
    <cellStyle name="Título 4" xfId="47"/>
    <cellStyle name="Total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4565523737898"/>
          <c:y val="4.8698583636258959E-2"/>
          <c:w val="0.79227975011097762"/>
          <c:h val="0.72852615583812608"/>
        </c:manualLayout>
      </c:layout>
      <c:barChart>
        <c:barDir val="col"/>
        <c:grouping val="clustered"/>
        <c:varyColors val="0"/>
        <c:ser>
          <c:idx val="0"/>
          <c:order val="0"/>
          <c:tx>
            <c:strRef>
              <c:f>PQRS!$C$28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885C-4448-8716-4B3479173308}"/>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PQRS!$D$28:$Q$28</c:f>
              <c:numCache>
                <c:formatCode>0.00</c:formatCode>
                <c:ptCount val="14"/>
                <c:pt idx="0">
                  <c:v>100</c:v>
                </c:pt>
                <c:pt idx="3" formatCode="0">
                  <c:v>100</c:v>
                </c:pt>
                <c:pt idx="6" formatCode="General">
                  <c:v>100</c:v>
                </c:pt>
                <c:pt idx="9" formatCode="General">
                  <c:v>0</c:v>
                </c:pt>
                <c:pt idx="12" formatCode="0">
                  <c:v>100</c:v>
                </c:pt>
              </c:numCache>
            </c:numRef>
          </c:val>
          <c:extLst>
            <c:ext xmlns:c16="http://schemas.microsoft.com/office/drawing/2014/chart" uri="{C3380CC4-5D6E-409C-BE32-E72D297353CC}">
              <c16:uniqueId val="{00000001-885C-4448-8716-4B3479173308}"/>
            </c:ext>
          </c:extLst>
        </c:ser>
        <c:ser>
          <c:idx val="1"/>
          <c:order val="1"/>
          <c:tx>
            <c:strRef>
              <c:f>PQRS!$C$25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885C-4448-8716-4B3479173308}"/>
            </c:ext>
          </c:extLst>
        </c:ser>
        <c:dLbls>
          <c:showLegendKey val="0"/>
          <c:showVal val="0"/>
          <c:showCatName val="0"/>
          <c:showSerName val="0"/>
          <c:showPercent val="0"/>
          <c:showBubbleSize val="0"/>
        </c:dLbls>
        <c:gapWidth val="150"/>
        <c:axId val="-38504176"/>
        <c:axId val="-38503632"/>
      </c:barChart>
      <c:catAx>
        <c:axId val="-38504176"/>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38503632"/>
        <c:crosses val="autoZero"/>
        <c:auto val="1"/>
        <c:lblAlgn val="ctr"/>
        <c:lblOffset val="100"/>
        <c:noMultiLvlLbl val="0"/>
      </c:catAx>
      <c:valAx>
        <c:axId val="-385036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crossAx val="-38504176"/>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Respuestas en terminos'!$C$28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BC61-4F99-ABB3-D42BE1938B2E}"/>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terminos'!$D$28:$Q$28</c:f>
              <c:numCache>
                <c:formatCode>0</c:formatCode>
                <c:ptCount val="14"/>
                <c:pt idx="0">
                  <c:v>100</c:v>
                </c:pt>
                <c:pt idx="3">
                  <c:v>100</c:v>
                </c:pt>
                <c:pt idx="6">
                  <c:v>100</c:v>
                </c:pt>
                <c:pt idx="9">
                  <c:v>0</c:v>
                </c:pt>
                <c:pt idx="12" formatCode="0.00">
                  <c:v>100</c:v>
                </c:pt>
              </c:numCache>
            </c:numRef>
          </c:val>
          <c:extLst>
            <c:ext xmlns:c16="http://schemas.microsoft.com/office/drawing/2014/chart" uri="{C3380CC4-5D6E-409C-BE32-E72D297353CC}">
              <c16:uniqueId val="{00000001-BC61-4F99-ABB3-D42BE1938B2E}"/>
            </c:ext>
          </c:extLst>
        </c:ser>
        <c:ser>
          <c:idx val="1"/>
          <c:order val="1"/>
          <c:tx>
            <c:strRef>
              <c:f>'% Respuestas en terminos'!$C$25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BC61-4F99-ABB3-D42BE1938B2E}"/>
            </c:ext>
          </c:extLst>
        </c:ser>
        <c:dLbls>
          <c:showLegendKey val="0"/>
          <c:showVal val="0"/>
          <c:showCatName val="0"/>
          <c:showSerName val="0"/>
          <c:showPercent val="0"/>
          <c:showBubbleSize val="0"/>
        </c:dLbls>
        <c:gapWidth val="150"/>
        <c:axId val="-42719584"/>
        <c:axId val="-42726112"/>
      </c:barChart>
      <c:catAx>
        <c:axId val="-42719584"/>
        <c:scaling>
          <c:orientation val="minMax"/>
        </c:scaling>
        <c:delete val="0"/>
        <c:axPos val="b"/>
        <c:title>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42726112"/>
        <c:crosses val="autoZero"/>
        <c:auto val="1"/>
        <c:lblAlgn val="ctr"/>
        <c:lblOffset val="100"/>
        <c:noMultiLvlLbl val="0"/>
      </c:catAx>
      <c:valAx>
        <c:axId val="-42726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42719584"/>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1068" name="1 Gráfico">
          <a:extLst>
            <a:ext uri="{FF2B5EF4-FFF2-40B4-BE49-F238E27FC236}">
              <a16:creationId xmlns:a16="http://schemas.microsoft.com/office/drawing/2014/main" id="{A762C7A2-E899-4681-B4A4-4F13AD55D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1069" name="Imagen 3">
          <a:extLst>
            <a:ext uri="{FF2B5EF4-FFF2-40B4-BE49-F238E27FC236}">
              <a16:creationId xmlns:a16="http://schemas.microsoft.com/office/drawing/2014/main" id="{716A84CC-292E-4058-8DA6-A7F6F7DB17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E3006E34-7E56-401D-8CF9-4B4A29744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3" name="Imagen 3">
          <a:extLst>
            <a:ext uri="{FF2B5EF4-FFF2-40B4-BE49-F238E27FC236}">
              <a16:creationId xmlns:a16="http://schemas.microsoft.com/office/drawing/2014/main" id="{34404F5F-4FF6-4D80-B227-19BA989C1E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pageSetUpPr fitToPage="1"/>
  </sheetPr>
  <dimension ref="B1:T122"/>
  <sheetViews>
    <sheetView showGridLines="0" tabSelected="1" topLeftCell="A7" zoomScale="85" zoomScaleNormal="85" zoomScaleSheetLayoutView="100" workbookViewId="0">
      <selection activeCell="W25" sqref="W2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20"/>
      <c r="C2" s="121"/>
      <c r="D2" s="122"/>
      <c r="E2" s="104" t="s">
        <v>67</v>
      </c>
      <c r="F2" s="105"/>
      <c r="G2" s="105"/>
      <c r="H2" s="105"/>
      <c r="I2" s="105"/>
      <c r="J2" s="105"/>
      <c r="K2" s="105"/>
      <c r="L2" s="105"/>
      <c r="M2" s="105"/>
      <c r="N2" s="106"/>
      <c r="O2" s="129" t="s">
        <v>66</v>
      </c>
      <c r="P2" s="129"/>
      <c r="Q2" s="129"/>
      <c r="R2" s="129"/>
    </row>
    <row r="3" spans="2:18" ht="24.75" customHeight="1" x14ac:dyDescent="0.2">
      <c r="B3" s="123"/>
      <c r="C3" s="124"/>
      <c r="D3" s="125"/>
      <c r="E3" s="107"/>
      <c r="F3" s="108"/>
      <c r="G3" s="108"/>
      <c r="H3" s="108"/>
      <c r="I3" s="108"/>
      <c r="J3" s="108"/>
      <c r="K3" s="108"/>
      <c r="L3" s="108"/>
      <c r="M3" s="108"/>
      <c r="N3" s="109"/>
      <c r="O3" s="129" t="s">
        <v>63</v>
      </c>
      <c r="P3" s="129"/>
      <c r="Q3" s="129"/>
      <c r="R3" s="129"/>
    </row>
    <row r="4" spans="2:18" ht="24.75" customHeight="1" thickBot="1" x14ac:dyDescent="0.25">
      <c r="B4" s="123"/>
      <c r="C4" s="124"/>
      <c r="D4" s="125"/>
      <c r="E4" s="110"/>
      <c r="F4" s="111"/>
      <c r="G4" s="111"/>
      <c r="H4" s="111"/>
      <c r="I4" s="111"/>
      <c r="J4" s="111"/>
      <c r="K4" s="111"/>
      <c r="L4" s="111"/>
      <c r="M4" s="111"/>
      <c r="N4" s="112"/>
      <c r="O4" s="129" t="s">
        <v>64</v>
      </c>
      <c r="P4" s="129"/>
      <c r="Q4" s="129"/>
      <c r="R4" s="129"/>
    </row>
    <row r="5" spans="2:18" ht="13.5" thickBot="1" x14ac:dyDescent="0.25">
      <c r="B5" s="36" t="s">
        <v>88</v>
      </c>
      <c r="C5" s="37"/>
      <c r="D5" s="37"/>
      <c r="E5" s="37"/>
      <c r="F5" s="37"/>
      <c r="G5" s="37"/>
      <c r="H5" s="37"/>
      <c r="I5" s="37"/>
      <c r="J5" s="37"/>
      <c r="K5" s="37"/>
      <c r="L5" s="37"/>
      <c r="M5" s="37"/>
      <c r="N5" s="37"/>
      <c r="O5" s="38"/>
      <c r="P5" s="38"/>
      <c r="Q5" s="38"/>
      <c r="R5" s="39"/>
    </row>
    <row r="6" spans="2:18" ht="15" customHeight="1" thickBot="1" x14ac:dyDescent="0.25">
      <c r="B6" s="126" t="s">
        <v>0</v>
      </c>
      <c r="C6" s="127"/>
      <c r="D6" s="127"/>
      <c r="E6" s="127"/>
      <c r="F6" s="127"/>
      <c r="G6" s="127"/>
      <c r="H6" s="127"/>
      <c r="I6" s="127"/>
      <c r="J6" s="127"/>
      <c r="K6" s="127"/>
      <c r="L6" s="127"/>
      <c r="M6" s="127"/>
      <c r="N6" s="127"/>
      <c r="O6" s="127"/>
      <c r="P6" s="127"/>
      <c r="Q6" s="127"/>
      <c r="R6" s="128"/>
    </row>
    <row r="7" spans="2:18" ht="13.5" thickBot="1" x14ac:dyDescent="0.25">
      <c r="B7" s="5"/>
      <c r="C7" s="146"/>
      <c r="D7" s="146"/>
      <c r="E7" s="146"/>
      <c r="F7" s="146"/>
      <c r="G7" s="146"/>
      <c r="H7" s="146"/>
      <c r="I7" s="146"/>
      <c r="J7" s="146"/>
      <c r="K7" s="146"/>
      <c r="L7" s="146"/>
      <c r="M7" s="146"/>
      <c r="N7" s="146"/>
      <c r="O7" s="146"/>
      <c r="P7" s="146"/>
      <c r="Q7" s="146"/>
      <c r="R7" s="6"/>
    </row>
    <row r="8" spans="2:18" ht="23.25" customHeight="1" thickBot="1" x14ac:dyDescent="0.25">
      <c r="B8" s="5"/>
      <c r="C8" s="7" t="s">
        <v>48</v>
      </c>
      <c r="D8" s="67" t="s">
        <v>38</v>
      </c>
      <c r="E8" s="68"/>
      <c r="F8" s="68"/>
      <c r="G8" s="68"/>
      <c r="H8" s="68"/>
      <c r="I8" s="69"/>
      <c r="J8" s="130" t="s">
        <v>44</v>
      </c>
      <c r="K8" s="131"/>
      <c r="L8" s="70" t="s">
        <v>74</v>
      </c>
      <c r="M8" s="71"/>
      <c r="N8" s="71"/>
      <c r="O8" s="71"/>
      <c r="P8" s="71"/>
      <c r="Q8" s="72"/>
      <c r="R8" s="6"/>
    </row>
    <row r="9" spans="2:18" ht="23.25" customHeight="1" thickBot="1" x14ac:dyDescent="0.25">
      <c r="B9" s="5"/>
      <c r="C9" s="7" t="s">
        <v>47</v>
      </c>
      <c r="D9" s="117" t="s">
        <v>82</v>
      </c>
      <c r="E9" s="118"/>
      <c r="F9" s="118"/>
      <c r="G9" s="118"/>
      <c r="H9" s="118"/>
      <c r="I9" s="119"/>
      <c r="J9" s="132" t="s">
        <v>45</v>
      </c>
      <c r="K9" s="133"/>
      <c r="L9" s="136" t="s">
        <v>83</v>
      </c>
      <c r="M9" s="137"/>
      <c r="N9" s="137"/>
      <c r="O9" s="137"/>
      <c r="P9" s="137"/>
      <c r="Q9" s="138"/>
      <c r="R9" s="6"/>
    </row>
    <row r="10" spans="2:18" ht="23.25" customHeight="1" thickBot="1" x14ac:dyDescent="0.25">
      <c r="B10" s="5"/>
      <c r="C10" s="7" t="s">
        <v>46</v>
      </c>
      <c r="D10" s="117" t="s">
        <v>81</v>
      </c>
      <c r="E10" s="118"/>
      <c r="F10" s="118"/>
      <c r="G10" s="118"/>
      <c r="H10" s="118"/>
      <c r="I10" s="119"/>
      <c r="J10" s="134"/>
      <c r="K10" s="135"/>
      <c r="L10" s="139"/>
      <c r="M10" s="140"/>
      <c r="N10" s="140"/>
      <c r="O10" s="140"/>
      <c r="P10" s="140"/>
      <c r="Q10" s="141"/>
      <c r="R10" s="6"/>
    </row>
    <row r="11" spans="2:18" ht="6" customHeight="1" thickBot="1" x14ac:dyDescent="0.25">
      <c r="B11" s="5"/>
      <c r="I11" s="8"/>
      <c r="R11" s="6"/>
    </row>
    <row r="12" spans="2:18" ht="15" customHeight="1" x14ac:dyDescent="0.2">
      <c r="B12" s="5"/>
      <c r="C12" s="50" t="s">
        <v>14</v>
      </c>
      <c r="D12" s="51"/>
      <c r="E12" s="50" t="s">
        <v>49</v>
      </c>
      <c r="F12" s="79"/>
      <c r="G12" s="62" t="s">
        <v>1</v>
      </c>
      <c r="H12" s="63"/>
      <c r="I12" s="50" t="s">
        <v>3</v>
      </c>
      <c r="J12" s="79"/>
      <c r="K12" s="43" t="s">
        <v>6</v>
      </c>
      <c r="L12" s="44"/>
      <c r="M12" s="64" t="s">
        <v>2</v>
      </c>
      <c r="N12" s="113"/>
      <c r="O12" s="114"/>
      <c r="P12" s="73" t="s">
        <v>50</v>
      </c>
      <c r="Q12" s="74"/>
      <c r="R12" s="6"/>
    </row>
    <row r="13" spans="2:18" ht="15" customHeight="1" x14ac:dyDescent="0.2">
      <c r="B13" s="5"/>
      <c r="C13" s="86" t="s">
        <v>75</v>
      </c>
      <c r="D13" s="87"/>
      <c r="E13" s="89">
        <v>1</v>
      </c>
      <c r="F13" s="76"/>
      <c r="G13" s="142" t="s">
        <v>76</v>
      </c>
      <c r="H13" s="143"/>
      <c r="I13" s="82" t="s">
        <v>4</v>
      </c>
      <c r="J13" s="76"/>
      <c r="K13" s="142" t="s">
        <v>8</v>
      </c>
      <c r="L13" s="143"/>
      <c r="M13" s="82" t="s">
        <v>80</v>
      </c>
      <c r="N13" s="87"/>
      <c r="O13" s="115"/>
      <c r="P13" s="75" t="s">
        <v>53</v>
      </c>
      <c r="Q13" s="76"/>
      <c r="R13" s="6"/>
    </row>
    <row r="14" spans="2:18" ht="29.25" customHeight="1" thickBot="1" x14ac:dyDescent="0.25">
      <c r="B14" s="5"/>
      <c r="C14" s="83"/>
      <c r="D14" s="88"/>
      <c r="E14" s="83"/>
      <c r="F14" s="78"/>
      <c r="G14" s="144"/>
      <c r="H14" s="145"/>
      <c r="I14" s="83"/>
      <c r="J14" s="78"/>
      <c r="K14" s="144"/>
      <c r="L14" s="145"/>
      <c r="M14" s="83"/>
      <c r="N14" s="88"/>
      <c r="O14" s="116"/>
      <c r="P14" s="77"/>
      <c r="Q14" s="78"/>
      <c r="R14" s="6"/>
    </row>
    <row r="15" spans="2:18" ht="8.25" customHeight="1" thickBot="1" x14ac:dyDescent="0.25">
      <c r="B15" s="5"/>
      <c r="M15" s="10"/>
      <c r="N15" s="10"/>
      <c r="O15" s="10"/>
      <c r="P15" s="10"/>
      <c r="Q15" s="10"/>
      <c r="R15" s="6"/>
    </row>
    <row r="16" spans="2:18" x14ac:dyDescent="0.2">
      <c r="B16" s="5"/>
      <c r="C16" s="64" t="s">
        <v>11</v>
      </c>
      <c r="D16" s="52" t="s">
        <v>25</v>
      </c>
      <c r="E16" s="53"/>
      <c r="F16" s="58" t="s">
        <v>77</v>
      </c>
      <c r="G16" s="59"/>
      <c r="H16" s="9"/>
      <c r="I16" s="9"/>
      <c r="J16" s="9"/>
      <c r="K16" s="9"/>
      <c r="L16" s="9"/>
      <c r="M16" s="10"/>
      <c r="N16" s="10"/>
      <c r="O16" s="10"/>
      <c r="P16" s="10"/>
      <c r="Q16" s="10"/>
      <c r="R16" s="6"/>
    </row>
    <row r="17" spans="2:20" ht="18.75" customHeight="1" x14ac:dyDescent="0.2">
      <c r="B17" s="5"/>
      <c r="C17" s="65"/>
      <c r="D17" s="54" t="s">
        <v>26</v>
      </c>
      <c r="E17" s="55"/>
      <c r="F17" s="60" t="s">
        <v>78</v>
      </c>
      <c r="G17" s="61"/>
      <c r="H17" s="9"/>
      <c r="I17" s="9"/>
      <c r="J17" s="9"/>
      <c r="K17" s="9"/>
      <c r="L17" s="9"/>
      <c r="M17" s="10"/>
      <c r="N17" s="10"/>
      <c r="O17" s="10"/>
      <c r="P17" s="10"/>
      <c r="Q17" s="10"/>
      <c r="R17" s="6"/>
    </row>
    <row r="18" spans="2:20" ht="18.75" customHeight="1" thickBot="1" x14ac:dyDescent="0.25">
      <c r="B18" s="5"/>
      <c r="C18" s="66"/>
      <c r="D18" s="56" t="s">
        <v>27</v>
      </c>
      <c r="E18" s="57"/>
      <c r="F18" s="96" t="s">
        <v>79</v>
      </c>
      <c r="G18" s="97"/>
      <c r="H18" s="9"/>
      <c r="I18" s="9"/>
      <c r="J18" s="9"/>
      <c r="K18" s="9"/>
      <c r="L18" s="9"/>
      <c r="M18" s="10"/>
      <c r="N18" s="10"/>
      <c r="O18" s="10"/>
      <c r="P18" s="10"/>
      <c r="Q18" s="10"/>
      <c r="R18" s="6"/>
    </row>
    <row r="19" spans="2:20" ht="6" customHeight="1" thickBot="1" x14ac:dyDescent="0.25">
      <c r="B19" s="5"/>
      <c r="R19" s="6"/>
    </row>
    <row r="20" spans="2:20" ht="13.5" thickBot="1" x14ac:dyDescent="0.25">
      <c r="B20" s="47" t="s">
        <v>23</v>
      </c>
      <c r="C20" s="48"/>
      <c r="D20" s="48"/>
      <c r="E20" s="48"/>
      <c r="F20" s="48"/>
      <c r="G20" s="48"/>
      <c r="H20" s="48"/>
      <c r="I20" s="48"/>
      <c r="J20" s="48"/>
      <c r="K20" s="48"/>
      <c r="L20" s="48"/>
      <c r="M20" s="48"/>
      <c r="N20" s="48"/>
      <c r="O20" s="48"/>
      <c r="P20" s="48"/>
      <c r="Q20" s="48"/>
      <c r="R20" s="49"/>
    </row>
    <row r="21" spans="2:20" ht="6" customHeight="1" x14ac:dyDescent="0.2">
      <c r="B21" s="5"/>
      <c r="G21" s="11"/>
      <c r="H21" s="11"/>
      <c r="R21" s="6"/>
    </row>
    <row r="22" spans="2:20" ht="4.5" customHeight="1" thickBot="1" x14ac:dyDescent="0.25">
      <c r="B22" s="5"/>
      <c r="R22" s="6"/>
    </row>
    <row r="23" spans="2:20" ht="15.75" customHeight="1" thickBot="1" x14ac:dyDescent="0.25">
      <c r="B23" s="5"/>
      <c r="C23" s="40" t="s">
        <v>12</v>
      </c>
      <c r="D23" s="41"/>
      <c r="E23" s="41"/>
      <c r="F23" s="41"/>
      <c r="G23" s="41"/>
      <c r="H23" s="41"/>
      <c r="I23" s="41"/>
      <c r="J23" s="41"/>
      <c r="K23" s="41"/>
      <c r="L23" s="41"/>
      <c r="M23" s="41"/>
      <c r="N23" s="41"/>
      <c r="O23" s="41"/>
      <c r="P23" s="41"/>
      <c r="Q23" s="42"/>
      <c r="R23" s="6"/>
    </row>
    <row r="24" spans="2:20" ht="27" customHeight="1" thickBot="1" x14ac:dyDescent="0.25">
      <c r="B24" s="5"/>
      <c r="C24" s="27" t="s">
        <v>16</v>
      </c>
      <c r="D24" s="99" t="s">
        <v>68</v>
      </c>
      <c r="E24" s="100"/>
      <c r="F24" s="101"/>
      <c r="G24" s="102" t="s">
        <v>69</v>
      </c>
      <c r="H24" s="100"/>
      <c r="I24" s="101"/>
      <c r="J24" s="102" t="s">
        <v>70</v>
      </c>
      <c r="K24" s="100"/>
      <c r="L24" s="101"/>
      <c r="M24" s="102" t="s">
        <v>71</v>
      </c>
      <c r="N24" s="100"/>
      <c r="O24" s="101"/>
      <c r="P24" s="41" t="s">
        <v>13</v>
      </c>
      <c r="Q24" s="42"/>
      <c r="R24" s="6"/>
    </row>
    <row r="25" spans="2:20" ht="15" customHeight="1" x14ac:dyDescent="0.2">
      <c r="B25" s="5"/>
      <c r="C25" s="28" t="s">
        <v>17</v>
      </c>
      <c r="D25" s="103">
        <v>100</v>
      </c>
      <c r="E25" s="91"/>
      <c r="F25" s="92"/>
      <c r="G25" s="90">
        <v>100</v>
      </c>
      <c r="H25" s="91"/>
      <c r="I25" s="92"/>
      <c r="J25" s="90">
        <v>100</v>
      </c>
      <c r="K25" s="91"/>
      <c r="L25" s="92"/>
      <c r="M25" s="90">
        <v>100</v>
      </c>
      <c r="N25" s="91"/>
      <c r="O25" s="92"/>
      <c r="P25" s="84">
        <v>100</v>
      </c>
      <c r="Q25" s="85"/>
      <c r="R25" s="6"/>
    </row>
    <row r="26" spans="2:20" x14ac:dyDescent="0.2">
      <c r="B26" s="5"/>
      <c r="C26" s="29" t="s">
        <v>15</v>
      </c>
      <c r="D26" s="98">
        <v>613</v>
      </c>
      <c r="E26" s="94"/>
      <c r="F26" s="95"/>
      <c r="G26" s="93">
        <v>565</v>
      </c>
      <c r="H26" s="94"/>
      <c r="I26" s="95"/>
      <c r="J26" s="93">
        <v>532</v>
      </c>
      <c r="K26" s="94"/>
      <c r="L26" s="95"/>
      <c r="M26" s="93"/>
      <c r="N26" s="94"/>
      <c r="O26" s="95"/>
      <c r="P26" s="80">
        <f>SUM(D26:O26)</f>
        <v>1710</v>
      </c>
      <c r="Q26" s="81"/>
      <c r="R26" s="6"/>
    </row>
    <row r="27" spans="2:20" ht="15.75" customHeight="1" x14ac:dyDescent="0.2">
      <c r="B27" s="5"/>
      <c r="C27" s="29" t="s">
        <v>29</v>
      </c>
      <c r="D27" s="98">
        <v>613</v>
      </c>
      <c r="E27" s="94"/>
      <c r="F27" s="95"/>
      <c r="G27" s="93">
        <v>565</v>
      </c>
      <c r="H27" s="94"/>
      <c r="I27" s="95"/>
      <c r="J27" s="93">
        <v>532</v>
      </c>
      <c r="K27" s="94"/>
      <c r="L27" s="95"/>
      <c r="M27" s="93"/>
      <c r="N27" s="94"/>
      <c r="O27" s="95"/>
      <c r="P27" s="80">
        <f>SUM(D27:O27)</f>
        <v>1710</v>
      </c>
      <c r="Q27" s="81"/>
      <c r="R27" s="6"/>
    </row>
    <row r="28" spans="2:20" ht="15.75" customHeight="1" thickBot="1" x14ac:dyDescent="0.25">
      <c r="B28" s="5"/>
      <c r="C28" s="30" t="s">
        <v>28</v>
      </c>
      <c r="D28" s="163">
        <f>D26/D27*100</f>
        <v>100</v>
      </c>
      <c r="E28" s="164"/>
      <c r="F28" s="165"/>
      <c r="G28" s="175">
        <f>G26/G27*100</f>
        <v>100</v>
      </c>
      <c r="H28" s="176"/>
      <c r="I28" s="177"/>
      <c r="J28" s="172">
        <f>J26/J27*100</f>
        <v>100</v>
      </c>
      <c r="K28" s="173"/>
      <c r="L28" s="174"/>
      <c r="M28" s="172" t="e">
        <f>M26/M27*100</f>
        <v>#DIV/0!</v>
      </c>
      <c r="N28" s="173"/>
      <c r="O28" s="174"/>
      <c r="P28" s="45">
        <f>P26/P27*100</f>
        <v>100</v>
      </c>
      <c r="Q28" s="46"/>
      <c r="R28" s="6"/>
    </row>
    <row r="29" spans="2:20" x14ac:dyDescent="0.2">
      <c r="B29" s="5"/>
      <c r="R29" s="6"/>
      <c r="T29" s="12"/>
    </row>
    <row r="30" spans="2:20" x14ac:dyDescent="0.2">
      <c r="B30" s="5"/>
      <c r="R30" s="6"/>
    </row>
    <row r="31" spans="2:20" x14ac:dyDescent="0.2">
      <c r="B31" s="5"/>
      <c r="I31" s="171"/>
      <c r="J31" s="171"/>
      <c r="K31" s="171"/>
      <c r="L31" s="171"/>
      <c r="M31" s="171"/>
      <c r="N31" s="171"/>
      <c r="O31" s="171"/>
      <c r="P31" s="171"/>
      <c r="Q31" s="171"/>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48" t="s">
        <v>21</v>
      </c>
      <c r="D42" s="149"/>
      <c r="E42" s="149"/>
      <c r="F42" s="149"/>
      <c r="G42" s="149"/>
      <c r="H42" s="149"/>
      <c r="I42" s="149"/>
      <c r="J42" s="149"/>
      <c r="K42" s="126" t="s">
        <v>58</v>
      </c>
      <c r="L42" s="127"/>
      <c r="M42" s="127"/>
      <c r="N42" s="127"/>
      <c r="O42" s="127"/>
      <c r="P42" s="127"/>
      <c r="Q42" s="128"/>
      <c r="R42" s="6"/>
    </row>
    <row r="43" spans="2:18" ht="28.5" customHeight="1" thickBot="1" x14ac:dyDescent="0.25">
      <c r="B43" s="5"/>
      <c r="C43" s="31"/>
      <c r="D43" s="32" t="s">
        <v>60</v>
      </c>
      <c r="E43" s="157" t="s">
        <v>61</v>
      </c>
      <c r="F43" s="157"/>
      <c r="G43" s="157"/>
      <c r="H43" s="157"/>
      <c r="I43" s="157"/>
      <c r="J43" s="158"/>
      <c r="K43" s="2"/>
      <c r="L43" s="3"/>
      <c r="M43" s="3"/>
      <c r="N43" s="3"/>
      <c r="O43" s="3"/>
      <c r="P43" s="3"/>
      <c r="Q43" s="4"/>
      <c r="R43" s="6"/>
    </row>
    <row r="44" spans="2:18" ht="89.25" customHeight="1" thickBot="1" x14ac:dyDescent="0.25">
      <c r="B44" s="5"/>
      <c r="C44" s="13" t="s">
        <v>18</v>
      </c>
      <c r="D44" s="35">
        <v>45750</v>
      </c>
      <c r="E44" s="159" t="s">
        <v>90</v>
      </c>
      <c r="F44" s="160"/>
      <c r="G44" s="160"/>
      <c r="H44" s="160"/>
      <c r="I44" s="160"/>
      <c r="J44" s="161"/>
      <c r="K44" s="68"/>
      <c r="L44" s="68"/>
      <c r="M44" s="68"/>
      <c r="N44" s="68"/>
      <c r="O44" s="68"/>
      <c r="P44" s="68"/>
      <c r="Q44" s="69"/>
      <c r="R44" s="6"/>
    </row>
    <row r="45" spans="2:18" ht="111.75" customHeight="1" thickBot="1" x14ac:dyDescent="0.25">
      <c r="B45" s="5"/>
      <c r="C45" s="13" t="s">
        <v>19</v>
      </c>
      <c r="D45" s="35">
        <v>45841</v>
      </c>
      <c r="E45" s="150" t="s">
        <v>91</v>
      </c>
      <c r="F45" s="151"/>
      <c r="G45" s="151"/>
      <c r="H45" s="151"/>
      <c r="I45" s="151"/>
      <c r="J45" s="152"/>
      <c r="K45" s="153"/>
      <c r="L45" s="153"/>
      <c r="M45" s="153"/>
      <c r="N45" s="153"/>
      <c r="O45" s="153"/>
      <c r="P45" s="153"/>
      <c r="Q45" s="154"/>
      <c r="R45" s="6"/>
    </row>
    <row r="46" spans="2:18" ht="93.75" customHeight="1" thickBot="1" x14ac:dyDescent="0.25">
      <c r="B46" s="5"/>
      <c r="C46" s="33" t="s">
        <v>65</v>
      </c>
      <c r="D46" s="35">
        <v>45932</v>
      </c>
      <c r="E46" s="150" t="s">
        <v>95</v>
      </c>
      <c r="F46" s="151"/>
      <c r="G46" s="151"/>
      <c r="H46" s="151"/>
      <c r="I46" s="151"/>
      <c r="J46" s="152"/>
      <c r="K46" s="155"/>
      <c r="L46" s="155"/>
      <c r="M46" s="155"/>
      <c r="N46" s="155"/>
      <c r="O46" s="155"/>
      <c r="P46" s="155"/>
      <c r="Q46" s="156"/>
      <c r="R46" s="6"/>
    </row>
    <row r="47" spans="2:18" ht="131.25" customHeight="1" thickBot="1" x14ac:dyDescent="0.25">
      <c r="B47" s="5"/>
      <c r="C47" s="33" t="s">
        <v>20</v>
      </c>
      <c r="D47" s="34"/>
      <c r="E47" s="166"/>
      <c r="F47" s="167"/>
      <c r="G47" s="167"/>
      <c r="H47" s="167"/>
      <c r="I47" s="167"/>
      <c r="J47" s="168"/>
      <c r="K47" s="169"/>
      <c r="L47" s="169"/>
      <c r="M47" s="169"/>
      <c r="N47" s="169"/>
      <c r="O47" s="169"/>
      <c r="P47" s="169"/>
      <c r="Q47" s="170"/>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147"/>
      <c r="N96" s="147"/>
    </row>
    <row r="97" spans="3:14" ht="25.5" hidden="1" x14ac:dyDescent="0.2">
      <c r="C97" s="19" t="s">
        <v>35</v>
      </c>
      <c r="D97" s="20"/>
      <c r="H97" s="26" t="s">
        <v>57</v>
      </c>
      <c r="I97" s="26" t="s">
        <v>62</v>
      </c>
      <c r="J97" s="26" t="s">
        <v>53</v>
      </c>
      <c r="M97" s="124"/>
      <c r="N97" s="124"/>
    </row>
    <row r="98" spans="3:14" ht="38.25" hidden="1" x14ac:dyDescent="0.2">
      <c r="C98" s="19" t="s">
        <v>36</v>
      </c>
      <c r="D98" s="20"/>
      <c r="H98" s="26" t="s">
        <v>5</v>
      </c>
      <c r="I98" s="26" t="s">
        <v>8</v>
      </c>
      <c r="J98" s="26" t="s">
        <v>54</v>
      </c>
      <c r="M98" s="124"/>
      <c r="N98" s="124"/>
    </row>
    <row r="99" spans="3:14" hidden="1" x14ac:dyDescent="0.2">
      <c r="C99" s="19" t="s">
        <v>37</v>
      </c>
      <c r="D99" s="20"/>
      <c r="H99" s="26"/>
      <c r="I99" s="26" t="s">
        <v>56</v>
      </c>
      <c r="J99" s="26" t="s">
        <v>55</v>
      </c>
      <c r="M99" s="124"/>
      <c r="N99" s="124"/>
    </row>
    <row r="100" spans="3:14" ht="25.5" hidden="1" x14ac:dyDescent="0.2">
      <c r="C100" s="19" t="s">
        <v>72</v>
      </c>
      <c r="D100" s="20"/>
      <c r="H100" s="26"/>
      <c r="I100" s="26" t="s">
        <v>9</v>
      </c>
      <c r="J100" s="26" t="s">
        <v>59</v>
      </c>
      <c r="M100" s="124"/>
      <c r="N100" s="124"/>
    </row>
    <row r="101" spans="3:14" hidden="1" x14ac:dyDescent="0.2">
      <c r="C101" s="19" t="s">
        <v>73</v>
      </c>
      <c r="D101" s="20"/>
      <c r="H101" s="26"/>
      <c r="I101" s="26" t="s">
        <v>10</v>
      </c>
      <c r="J101" s="26"/>
      <c r="M101" s="124"/>
      <c r="N101" s="124"/>
    </row>
    <row r="102" spans="3:14" hidden="1" x14ac:dyDescent="0.2">
      <c r="C102" s="19" t="s">
        <v>38</v>
      </c>
      <c r="D102" s="20"/>
      <c r="M102" s="147"/>
      <c r="N102" s="147"/>
    </row>
    <row r="103" spans="3:14" ht="66" hidden="1" customHeight="1" x14ac:dyDescent="0.2">
      <c r="C103" s="19" t="s">
        <v>39</v>
      </c>
      <c r="D103" s="20"/>
      <c r="M103" s="162"/>
      <c r="N103" s="162"/>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D27:F27"/>
    <mergeCell ref="D28:F28"/>
    <mergeCell ref="E47:J47"/>
    <mergeCell ref="K47:Q47"/>
    <mergeCell ref="I31:Q31"/>
    <mergeCell ref="J27:L27"/>
    <mergeCell ref="J28:L28"/>
    <mergeCell ref="G27:I27"/>
    <mergeCell ref="G28:I28"/>
    <mergeCell ref="M27:O27"/>
    <mergeCell ref="M28:O28"/>
    <mergeCell ref="M103:N103"/>
    <mergeCell ref="M98:N98"/>
    <mergeCell ref="M99:N99"/>
    <mergeCell ref="M100:N100"/>
    <mergeCell ref="M101:N101"/>
    <mergeCell ref="M102:N102"/>
    <mergeCell ref="M96:N96"/>
    <mergeCell ref="M97:N97"/>
    <mergeCell ref="K44:Q44"/>
    <mergeCell ref="C42:J42"/>
    <mergeCell ref="K42:Q42"/>
    <mergeCell ref="E45:J45"/>
    <mergeCell ref="K45:Q45"/>
    <mergeCell ref="E46:J46"/>
    <mergeCell ref="K46:Q46"/>
    <mergeCell ref="E43:J43"/>
    <mergeCell ref="E44:J44"/>
    <mergeCell ref="E2:N4"/>
    <mergeCell ref="M12:O12"/>
    <mergeCell ref="M13:O14"/>
    <mergeCell ref="D10:I10"/>
    <mergeCell ref="B2:D4"/>
    <mergeCell ref="B6:R6"/>
    <mergeCell ref="D9:I9"/>
    <mergeCell ref="O2:R2"/>
    <mergeCell ref="O3:R3"/>
    <mergeCell ref="J8:K8"/>
    <mergeCell ref="J9:K10"/>
    <mergeCell ref="L9:Q10"/>
    <mergeCell ref="K13:L14"/>
    <mergeCell ref="O4:R4"/>
    <mergeCell ref="C7:Q7"/>
    <mergeCell ref="G13:H14"/>
    <mergeCell ref="C13:D14"/>
    <mergeCell ref="E13:F14"/>
    <mergeCell ref="E12:F12"/>
    <mergeCell ref="M25:O25"/>
    <mergeCell ref="M26:O26"/>
    <mergeCell ref="F18:G18"/>
    <mergeCell ref="D26:F26"/>
    <mergeCell ref="J26:L26"/>
    <mergeCell ref="D24:F24"/>
    <mergeCell ref="G24:I24"/>
    <mergeCell ref="J24:L24"/>
    <mergeCell ref="M24:O24"/>
    <mergeCell ref="J25:L25"/>
    <mergeCell ref="D25:F25"/>
    <mergeCell ref="G25:I25"/>
    <mergeCell ref="G26:I26"/>
    <mergeCell ref="P12:Q12"/>
    <mergeCell ref="P13:Q14"/>
    <mergeCell ref="I12:J12"/>
    <mergeCell ref="P27:Q27"/>
    <mergeCell ref="I13:J14"/>
    <mergeCell ref="P25:Q25"/>
    <mergeCell ref="P26:Q26"/>
    <mergeCell ref="B5:R5"/>
    <mergeCell ref="C23:Q23"/>
    <mergeCell ref="K12:L12"/>
    <mergeCell ref="P28:Q28"/>
    <mergeCell ref="P24:Q24"/>
    <mergeCell ref="B20:R20"/>
    <mergeCell ref="C12:D12"/>
    <mergeCell ref="D16:E16"/>
    <mergeCell ref="D17:E17"/>
    <mergeCell ref="D18:E18"/>
    <mergeCell ref="F16:G16"/>
    <mergeCell ref="F17:G17"/>
    <mergeCell ref="G12:H12"/>
    <mergeCell ref="C16:C18"/>
    <mergeCell ref="D8:I8"/>
    <mergeCell ref="L8:Q8"/>
  </mergeCells>
  <dataValidations xWindow="462" yWindow="70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J26:J27 P26:P27 D26 M26 G26"/>
    <dataValidation allowBlank="1" showInputMessage="1" showErrorMessage="1" prompt="Identifique el valor registrado en el denominador de la fórmula de cálculo" sqref="M27 D27 G27"/>
    <dataValidation allowBlank="1" showInputMessage="1" showErrorMessage="1" prompt="Identifique el resultado del indicador en la medición desarrollada" sqref="D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T122"/>
  <sheetViews>
    <sheetView showGridLines="0" topLeftCell="A47" zoomScale="85" zoomScaleNormal="85" zoomScaleSheetLayoutView="100" workbookViewId="0">
      <selection activeCell="K46" sqref="K46:Q4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20"/>
      <c r="C2" s="121"/>
      <c r="D2" s="122"/>
      <c r="E2" s="104" t="s">
        <v>67</v>
      </c>
      <c r="F2" s="105"/>
      <c r="G2" s="105"/>
      <c r="H2" s="105"/>
      <c r="I2" s="105"/>
      <c r="J2" s="105"/>
      <c r="K2" s="105"/>
      <c r="L2" s="105"/>
      <c r="M2" s="105"/>
      <c r="N2" s="106"/>
      <c r="O2" s="129" t="s">
        <v>66</v>
      </c>
      <c r="P2" s="129"/>
      <c r="Q2" s="129"/>
      <c r="R2" s="129"/>
    </row>
    <row r="3" spans="2:18" ht="24.75" customHeight="1" x14ac:dyDescent="0.2">
      <c r="B3" s="123"/>
      <c r="C3" s="124"/>
      <c r="D3" s="125"/>
      <c r="E3" s="107"/>
      <c r="F3" s="108"/>
      <c r="G3" s="108"/>
      <c r="H3" s="108"/>
      <c r="I3" s="108"/>
      <c r="J3" s="108"/>
      <c r="K3" s="108"/>
      <c r="L3" s="108"/>
      <c r="M3" s="108"/>
      <c r="N3" s="109"/>
      <c r="O3" s="129" t="s">
        <v>63</v>
      </c>
      <c r="P3" s="129"/>
      <c r="Q3" s="129"/>
      <c r="R3" s="129"/>
    </row>
    <row r="4" spans="2:18" ht="24.75" customHeight="1" thickBot="1" x14ac:dyDescent="0.25">
      <c r="B4" s="123"/>
      <c r="C4" s="124"/>
      <c r="D4" s="125"/>
      <c r="E4" s="110"/>
      <c r="F4" s="111"/>
      <c r="G4" s="111"/>
      <c r="H4" s="111"/>
      <c r="I4" s="111"/>
      <c r="J4" s="111"/>
      <c r="K4" s="111"/>
      <c r="L4" s="111"/>
      <c r="M4" s="111"/>
      <c r="N4" s="112"/>
      <c r="O4" s="129" t="s">
        <v>64</v>
      </c>
      <c r="P4" s="129"/>
      <c r="Q4" s="129"/>
      <c r="R4" s="129"/>
    </row>
    <row r="5" spans="2:18" ht="13.5" thickBot="1" x14ac:dyDescent="0.25">
      <c r="B5" s="36" t="s">
        <v>88</v>
      </c>
      <c r="C5" s="37"/>
      <c r="D5" s="37"/>
      <c r="E5" s="37"/>
      <c r="F5" s="37"/>
      <c r="G5" s="37"/>
      <c r="H5" s="37"/>
      <c r="I5" s="37"/>
      <c r="J5" s="37"/>
      <c r="K5" s="37"/>
      <c r="L5" s="37"/>
      <c r="M5" s="37"/>
      <c r="N5" s="37"/>
      <c r="O5" s="38"/>
      <c r="P5" s="38"/>
      <c r="Q5" s="38"/>
      <c r="R5" s="39"/>
    </row>
    <row r="6" spans="2:18" ht="15" customHeight="1" thickBot="1" x14ac:dyDescent="0.25">
      <c r="B6" s="126" t="s">
        <v>0</v>
      </c>
      <c r="C6" s="127"/>
      <c r="D6" s="127"/>
      <c r="E6" s="127"/>
      <c r="F6" s="127"/>
      <c r="G6" s="127"/>
      <c r="H6" s="127"/>
      <c r="I6" s="127"/>
      <c r="J6" s="127"/>
      <c r="K6" s="127"/>
      <c r="L6" s="127"/>
      <c r="M6" s="127"/>
      <c r="N6" s="127"/>
      <c r="O6" s="127"/>
      <c r="P6" s="127"/>
      <c r="Q6" s="127"/>
      <c r="R6" s="128"/>
    </row>
    <row r="7" spans="2:18" ht="13.5" thickBot="1" x14ac:dyDescent="0.25">
      <c r="B7" s="5"/>
      <c r="C7" s="146"/>
      <c r="D7" s="146"/>
      <c r="E7" s="146"/>
      <c r="F7" s="146"/>
      <c r="G7" s="146"/>
      <c r="H7" s="146"/>
      <c r="I7" s="146"/>
      <c r="J7" s="146"/>
      <c r="K7" s="146"/>
      <c r="L7" s="146"/>
      <c r="M7" s="146"/>
      <c r="N7" s="146"/>
      <c r="O7" s="146"/>
      <c r="P7" s="146"/>
      <c r="Q7" s="146"/>
      <c r="R7" s="6"/>
    </row>
    <row r="8" spans="2:18" ht="23.25" customHeight="1" thickBot="1" x14ac:dyDescent="0.25">
      <c r="B8" s="5"/>
      <c r="C8" s="7" t="s">
        <v>48</v>
      </c>
      <c r="D8" s="67" t="s">
        <v>38</v>
      </c>
      <c r="E8" s="68"/>
      <c r="F8" s="68"/>
      <c r="G8" s="68"/>
      <c r="H8" s="68"/>
      <c r="I8" s="69"/>
      <c r="J8" s="130" t="s">
        <v>44</v>
      </c>
      <c r="K8" s="131"/>
      <c r="L8" s="70" t="s">
        <v>84</v>
      </c>
      <c r="M8" s="71"/>
      <c r="N8" s="71"/>
      <c r="O8" s="71"/>
      <c r="P8" s="71"/>
      <c r="Q8" s="72"/>
      <c r="R8" s="6"/>
    </row>
    <row r="9" spans="2:18" ht="23.25" customHeight="1" thickBot="1" x14ac:dyDescent="0.25">
      <c r="B9" s="5"/>
      <c r="C9" s="7" t="s">
        <v>47</v>
      </c>
      <c r="D9" s="117" t="s">
        <v>82</v>
      </c>
      <c r="E9" s="118"/>
      <c r="F9" s="118"/>
      <c r="G9" s="118"/>
      <c r="H9" s="118"/>
      <c r="I9" s="119"/>
      <c r="J9" s="132" t="s">
        <v>45</v>
      </c>
      <c r="K9" s="133"/>
      <c r="L9" s="136" t="s">
        <v>85</v>
      </c>
      <c r="M9" s="137"/>
      <c r="N9" s="137"/>
      <c r="O9" s="137"/>
      <c r="P9" s="137"/>
      <c r="Q9" s="138"/>
      <c r="R9" s="6"/>
    </row>
    <row r="10" spans="2:18" ht="23.25" customHeight="1" thickBot="1" x14ac:dyDescent="0.25">
      <c r="B10" s="5"/>
      <c r="C10" s="7" t="s">
        <v>46</v>
      </c>
      <c r="D10" s="117" t="s">
        <v>81</v>
      </c>
      <c r="E10" s="118"/>
      <c r="F10" s="118"/>
      <c r="G10" s="118"/>
      <c r="H10" s="118"/>
      <c r="I10" s="119"/>
      <c r="J10" s="134"/>
      <c r="K10" s="135"/>
      <c r="L10" s="139"/>
      <c r="M10" s="140"/>
      <c r="N10" s="140"/>
      <c r="O10" s="140"/>
      <c r="P10" s="140"/>
      <c r="Q10" s="141"/>
      <c r="R10" s="6"/>
    </row>
    <row r="11" spans="2:18" ht="6" customHeight="1" thickBot="1" x14ac:dyDescent="0.25">
      <c r="B11" s="5"/>
      <c r="I11" s="8"/>
      <c r="R11" s="6"/>
    </row>
    <row r="12" spans="2:18" ht="15" customHeight="1" x14ac:dyDescent="0.2">
      <c r="B12" s="5"/>
      <c r="C12" s="50" t="s">
        <v>14</v>
      </c>
      <c r="D12" s="51"/>
      <c r="E12" s="50" t="s">
        <v>49</v>
      </c>
      <c r="F12" s="79"/>
      <c r="G12" s="62" t="s">
        <v>1</v>
      </c>
      <c r="H12" s="63"/>
      <c r="I12" s="50" t="s">
        <v>3</v>
      </c>
      <c r="J12" s="79"/>
      <c r="K12" s="43" t="s">
        <v>6</v>
      </c>
      <c r="L12" s="44"/>
      <c r="M12" s="64" t="s">
        <v>2</v>
      </c>
      <c r="N12" s="113"/>
      <c r="O12" s="114"/>
      <c r="P12" s="73" t="s">
        <v>50</v>
      </c>
      <c r="Q12" s="74"/>
      <c r="R12" s="6"/>
    </row>
    <row r="13" spans="2:18" ht="15" customHeight="1" x14ac:dyDescent="0.2">
      <c r="B13" s="5"/>
      <c r="C13" s="86" t="s">
        <v>86</v>
      </c>
      <c r="D13" s="87"/>
      <c r="E13" s="89">
        <v>0.98680000000000001</v>
      </c>
      <c r="F13" s="76"/>
      <c r="G13" s="142" t="s">
        <v>76</v>
      </c>
      <c r="H13" s="143"/>
      <c r="I13" s="82" t="s">
        <v>4</v>
      </c>
      <c r="J13" s="76"/>
      <c r="K13" s="142" t="s">
        <v>8</v>
      </c>
      <c r="L13" s="143"/>
      <c r="M13" s="82" t="s">
        <v>87</v>
      </c>
      <c r="N13" s="87"/>
      <c r="O13" s="115"/>
      <c r="P13" s="75" t="s">
        <v>53</v>
      </c>
      <c r="Q13" s="76"/>
      <c r="R13" s="6"/>
    </row>
    <row r="14" spans="2:18" ht="54.75" customHeight="1" thickBot="1" x14ac:dyDescent="0.25">
      <c r="B14" s="5"/>
      <c r="C14" s="83"/>
      <c r="D14" s="88"/>
      <c r="E14" s="83"/>
      <c r="F14" s="78"/>
      <c r="G14" s="144"/>
      <c r="H14" s="145"/>
      <c r="I14" s="83"/>
      <c r="J14" s="78"/>
      <c r="K14" s="144"/>
      <c r="L14" s="145"/>
      <c r="M14" s="83"/>
      <c r="N14" s="88"/>
      <c r="O14" s="116"/>
      <c r="P14" s="77"/>
      <c r="Q14" s="78"/>
      <c r="R14" s="6"/>
    </row>
    <row r="15" spans="2:18" ht="8.25" customHeight="1" thickBot="1" x14ac:dyDescent="0.25">
      <c r="B15" s="5"/>
      <c r="M15" s="10"/>
      <c r="N15" s="10"/>
      <c r="O15" s="10"/>
      <c r="P15" s="10"/>
      <c r="Q15" s="10"/>
      <c r="R15" s="6"/>
    </row>
    <row r="16" spans="2:18" x14ac:dyDescent="0.2">
      <c r="B16" s="5"/>
      <c r="C16" s="64" t="s">
        <v>11</v>
      </c>
      <c r="D16" s="178" t="s">
        <v>25</v>
      </c>
      <c r="E16" s="179"/>
      <c r="F16" s="58" t="s">
        <v>77</v>
      </c>
      <c r="G16" s="59"/>
      <c r="H16" s="9"/>
      <c r="I16" s="9"/>
      <c r="J16" s="9"/>
      <c r="K16" s="9"/>
      <c r="L16" s="9"/>
      <c r="M16" s="10"/>
      <c r="N16" s="10"/>
      <c r="O16" s="10"/>
      <c r="P16" s="10"/>
      <c r="Q16" s="10"/>
      <c r="R16" s="6"/>
    </row>
    <row r="17" spans="2:20" ht="18.75" customHeight="1" x14ac:dyDescent="0.2">
      <c r="B17" s="5"/>
      <c r="C17" s="65"/>
      <c r="D17" s="180" t="s">
        <v>26</v>
      </c>
      <c r="E17" s="181"/>
      <c r="F17" s="60" t="s">
        <v>78</v>
      </c>
      <c r="G17" s="61"/>
      <c r="H17" s="9"/>
      <c r="I17" s="9"/>
      <c r="J17" s="9"/>
      <c r="K17" s="9"/>
      <c r="L17" s="9"/>
      <c r="M17" s="10"/>
      <c r="N17" s="10"/>
      <c r="O17" s="10"/>
      <c r="P17" s="10"/>
      <c r="Q17" s="10"/>
      <c r="R17" s="6"/>
    </row>
    <row r="18" spans="2:20" ht="18.75" customHeight="1" thickBot="1" x14ac:dyDescent="0.25">
      <c r="B18" s="5"/>
      <c r="C18" s="66"/>
      <c r="D18" s="182" t="s">
        <v>27</v>
      </c>
      <c r="E18" s="183"/>
      <c r="F18" s="96" t="s">
        <v>79</v>
      </c>
      <c r="G18" s="97"/>
      <c r="H18" s="9"/>
      <c r="I18" s="9"/>
      <c r="J18" s="9"/>
      <c r="K18" s="9"/>
      <c r="L18" s="9"/>
      <c r="M18" s="10"/>
      <c r="N18" s="10"/>
      <c r="O18" s="10"/>
      <c r="P18" s="10"/>
      <c r="Q18" s="10"/>
      <c r="R18" s="6"/>
    </row>
    <row r="19" spans="2:20" ht="6" customHeight="1" thickBot="1" x14ac:dyDescent="0.25">
      <c r="B19" s="5"/>
      <c r="R19" s="6"/>
    </row>
    <row r="20" spans="2:20" ht="13.5" thickBot="1" x14ac:dyDescent="0.25">
      <c r="B20" s="47" t="s">
        <v>23</v>
      </c>
      <c r="C20" s="48"/>
      <c r="D20" s="48"/>
      <c r="E20" s="48"/>
      <c r="F20" s="48"/>
      <c r="G20" s="48"/>
      <c r="H20" s="48"/>
      <c r="I20" s="48"/>
      <c r="J20" s="48"/>
      <c r="K20" s="48"/>
      <c r="L20" s="48"/>
      <c r="M20" s="48"/>
      <c r="N20" s="48"/>
      <c r="O20" s="48"/>
      <c r="P20" s="48"/>
      <c r="Q20" s="48"/>
      <c r="R20" s="49"/>
    </row>
    <row r="21" spans="2:20" ht="6" customHeight="1" x14ac:dyDescent="0.2">
      <c r="B21" s="5"/>
      <c r="G21" s="11"/>
      <c r="H21" s="11"/>
      <c r="R21" s="6"/>
    </row>
    <row r="22" spans="2:20" ht="4.5" customHeight="1" thickBot="1" x14ac:dyDescent="0.25">
      <c r="B22" s="5"/>
      <c r="R22" s="6"/>
    </row>
    <row r="23" spans="2:20" ht="15.75" customHeight="1" thickBot="1" x14ac:dyDescent="0.25">
      <c r="B23" s="5"/>
      <c r="C23" s="40" t="s">
        <v>12</v>
      </c>
      <c r="D23" s="41"/>
      <c r="E23" s="41"/>
      <c r="F23" s="41"/>
      <c r="G23" s="41"/>
      <c r="H23" s="41"/>
      <c r="I23" s="41"/>
      <c r="J23" s="41"/>
      <c r="K23" s="41"/>
      <c r="L23" s="41"/>
      <c r="M23" s="41"/>
      <c r="N23" s="41"/>
      <c r="O23" s="41"/>
      <c r="P23" s="41"/>
      <c r="Q23" s="42"/>
      <c r="R23" s="6"/>
    </row>
    <row r="24" spans="2:20" ht="27" customHeight="1" thickBot="1" x14ac:dyDescent="0.25">
      <c r="B24" s="5"/>
      <c r="C24" s="27" t="s">
        <v>16</v>
      </c>
      <c r="D24" s="99" t="s">
        <v>68</v>
      </c>
      <c r="E24" s="100"/>
      <c r="F24" s="101"/>
      <c r="G24" s="102" t="s">
        <v>69</v>
      </c>
      <c r="H24" s="100"/>
      <c r="I24" s="101"/>
      <c r="J24" s="102" t="s">
        <v>70</v>
      </c>
      <c r="K24" s="100"/>
      <c r="L24" s="101"/>
      <c r="M24" s="102" t="s">
        <v>71</v>
      </c>
      <c r="N24" s="100"/>
      <c r="O24" s="101"/>
      <c r="P24" s="41" t="s">
        <v>13</v>
      </c>
      <c r="Q24" s="42"/>
      <c r="R24" s="6"/>
    </row>
    <row r="25" spans="2:20" ht="15" customHeight="1" x14ac:dyDescent="0.2">
      <c r="B25" s="5"/>
      <c r="C25" s="28" t="s">
        <v>17</v>
      </c>
      <c r="D25" s="90">
        <v>100</v>
      </c>
      <c r="E25" s="91"/>
      <c r="F25" s="92"/>
      <c r="G25" s="90">
        <v>100</v>
      </c>
      <c r="H25" s="91"/>
      <c r="I25" s="92"/>
      <c r="J25" s="90">
        <v>100</v>
      </c>
      <c r="K25" s="91"/>
      <c r="L25" s="92"/>
      <c r="M25" s="90">
        <v>100</v>
      </c>
      <c r="N25" s="91"/>
      <c r="O25" s="92"/>
      <c r="P25" s="84">
        <v>100</v>
      </c>
      <c r="Q25" s="85"/>
      <c r="R25" s="6"/>
    </row>
    <row r="26" spans="2:20" ht="12.75" customHeight="1" x14ac:dyDescent="0.2">
      <c r="B26" s="5"/>
      <c r="C26" s="29" t="s">
        <v>15</v>
      </c>
      <c r="D26" s="98">
        <v>613</v>
      </c>
      <c r="E26" s="94"/>
      <c r="F26" s="95"/>
      <c r="G26" s="93">
        <v>565</v>
      </c>
      <c r="H26" s="94"/>
      <c r="I26" s="95"/>
      <c r="J26" s="93">
        <v>532</v>
      </c>
      <c r="K26" s="94"/>
      <c r="L26" s="95"/>
      <c r="M26" s="93"/>
      <c r="N26" s="94"/>
      <c r="O26" s="95"/>
      <c r="P26" s="80">
        <f>SUM(D26:O26)</f>
        <v>1710</v>
      </c>
      <c r="Q26" s="81"/>
      <c r="R26" s="6"/>
    </row>
    <row r="27" spans="2:20" ht="15.75" customHeight="1" x14ac:dyDescent="0.2">
      <c r="B27" s="5"/>
      <c r="C27" s="29" t="s">
        <v>29</v>
      </c>
      <c r="D27" s="93">
        <v>613</v>
      </c>
      <c r="E27" s="94"/>
      <c r="F27" s="95"/>
      <c r="G27" s="93">
        <v>565</v>
      </c>
      <c r="H27" s="94"/>
      <c r="I27" s="95"/>
      <c r="J27" s="93">
        <v>532</v>
      </c>
      <c r="K27" s="94"/>
      <c r="L27" s="95"/>
      <c r="M27" s="93"/>
      <c r="N27" s="94"/>
      <c r="O27" s="95"/>
      <c r="P27" s="80">
        <f>SUM(D27:O27)</f>
        <v>1710</v>
      </c>
      <c r="Q27" s="81"/>
      <c r="R27" s="6"/>
    </row>
    <row r="28" spans="2:20" ht="15.75" customHeight="1" thickBot="1" x14ac:dyDescent="0.25">
      <c r="B28" s="5"/>
      <c r="C28" s="30" t="s">
        <v>28</v>
      </c>
      <c r="D28" s="175">
        <f t="shared" ref="D28:J28" si="0">D26/D27*100</f>
        <v>100</v>
      </c>
      <c r="E28" s="176"/>
      <c r="F28" s="177"/>
      <c r="G28" s="175">
        <f t="shared" si="0"/>
        <v>100</v>
      </c>
      <c r="H28" s="176"/>
      <c r="I28" s="177"/>
      <c r="J28" s="175">
        <f t="shared" si="0"/>
        <v>100</v>
      </c>
      <c r="K28" s="176"/>
      <c r="L28" s="177"/>
      <c r="M28" s="175" t="e">
        <f t="shared" ref="M28" si="1">M26/M27*100</f>
        <v>#DIV/0!</v>
      </c>
      <c r="N28" s="176"/>
      <c r="O28" s="177"/>
      <c r="P28" s="184">
        <f>(P26/P27)*100</f>
        <v>100</v>
      </c>
      <c r="Q28" s="185"/>
      <c r="R28" s="6"/>
    </row>
    <row r="29" spans="2:20" x14ac:dyDescent="0.2">
      <c r="B29" s="5"/>
      <c r="R29" s="6"/>
      <c r="T29" s="12"/>
    </row>
    <row r="30" spans="2:20" x14ac:dyDescent="0.2">
      <c r="B30" s="5"/>
      <c r="R30" s="6"/>
    </row>
    <row r="31" spans="2:20" x14ac:dyDescent="0.2">
      <c r="B31" s="5"/>
      <c r="I31" s="171"/>
      <c r="J31" s="171"/>
      <c r="K31" s="171"/>
      <c r="L31" s="171"/>
      <c r="M31" s="171"/>
      <c r="N31" s="171"/>
      <c r="O31" s="171"/>
      <c r="P31" s="171"/>
      <c r="Q31" s="171"/>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48" t="s">
        <v>21</v>
      </c>
      <c r="D42" s="149"/>
      <c r="E42" s="149"/>
      <c r="F42" s="149"/>
      <c r="G42" s="149"/>
      <c r="H42" s="149"/>
      <c r="I42" s="149"/>
      <c r="J42" s="149"/>
      <c r="K42" s="126" t="s">
        <v>58</v>
      </c>
      <c r="L42" s="127"/>
      <c r="M42" s="127"/>
      <c r="N42" s="127"/>
      <c r="O42" s="127"/>
      <c r="P42" s="127"/>
      <c r="Q42" s="128"/>
      <c r="R42" s="6"/>
    </row>
    <row r="43" spans="2:18" ht="28.5" customHeight="1" thickBot="1" x14ac:dyDescent="0.25">
      <c r="B43" s="5"/>
      <c r="C43" s="31"/>
      <c r="D43" s="32" t="s">
        <v>60</v>
      </c>
      <c r="E43" s="157" t="s">
        <v>61</v>
      </c>
      <c r="F43" s="157"/>
      <c r="G43" s="157"/>
      <c r="H43" s="157"/>
      <c r="I43" s="157"/>
      <c r="J43" s="158"/>
      <c r="K43" s="2"/>
      <c r="L43" s="3"/>
      <c r="M43" s="3"/>
      <c r="N43" s="3"/>
      <c r="O43" s="3"/>
      <c r="P43" s="3"/>
      <c r="Q43" s="4"/>
      <c r="R43" s="6"/>
    </row>
    <row r="44" spans="2:18" ht="216" customHeight="1" thickBot="1" x14ac:dyDescent="0.25">
      <c r="B44" s="5"/>
      <c r="C44" s="13" t="s">
        <v>18</v>
      </c>
      <c r="D44" s="35">
        <v>45750</v>
      </c>
      <c r="E44" s="150" t="s">
        <v>92</v>
      </c>
      <c r="F44" s="151"/>
      <c r="G44" s="151"/>
      <c r="H44" s="151"/>
      <c r="I44" s="151"/>
      <c r="J44" s="152"/>
      <c r="K44" s="153"/>
      <c r="L44" s="153"/>
      <c r="M44" s="153"/>
      <c r="N44" s="153"/>
      <c r="O44" s="153"/>
      <c r="P44" s="153"/>
      <c r="Q44" s="154"/>
      <c r="R44" s="6"/>
    </row>
    <row r="45" spans="2:18" ht="243.75" customHeight="1" thickBot="1" x14ac:dyDescent="0.25">
      <c r="B45" s="5"/>
      <c r="C45" s="13" t="s">
        <v>19</v>
      </c>
      <c r="D45" s="35">
        <v>45841</v>
      </c>
      <c r="E45" s="186" t="s">
        <v>93</v>
      </c>
      <c r="F45" s="187"/>
      <c r="G45" s="187"/>
      <c r="H45" s="187"/>
      <c r="I45" s="187"/>
      <c r="J45" s="188"/>
      <c r="K45" s="153"/>
      <c r="L45" s="153"/>
      <c r="M45" s="153"/>
      <c r="N45" s="153"/>
      <c r="O45" s="153"/>
      <c r="P45" s="153"/>
      <c r="Q45" s="154"/>
      <c r="R45" s="6"/>
    </row>
    <row r="46" spans="2:18" ht="220.5" customHeight="1" thickBot="1" x14ac:dyDescent="0.25">
      <c r="B46" s="5"/>
      <c r="C46" s="33" t="s">
        <v>65</v>
      </c>
      <c r="D46" s="35">
        <v>45932</v>
      </c>
      <c r="E46" s="159" t="s">
        <v>94</v>
      </c>
      <c r="F46" s="160"/>
      <c r="G46" s="160"/>
      <c r="H46" s="160"/>
      <c r="I46" s="160"/>
      <c r="J46" s="161"/>
      <c r="K46" s="169" t="s">
        <v>89</v>
      </c>
      <c r="L46" s="169"/>
      <c r="M46" s="169"/>
      <c r="N46" s="169"/>
      <c r="O46" s="169"/>
      <c r="P46" s="169"/>
      <c r="Q46" s="170"/>
      <c r="R46" s="6"/>
    </row>
    <row r="47" spans="2:18" ht="215.25" customHeight="1" thickBot="1" x14ac:dyDescent="0.25">
      <c r="B47" s="5"/>
      <c r="C47" s="33" t="s">
        <v>20</v>
      </c>
      <c r="D47" s="34"/>
      <c r="E47" s="189"/>
      <c r="F47" s="190"/>
      <c r="G47" s="190"/>
      <c r="H47" s="190"/>
      <c r="I47" s="190"/>
      <c r="J47" s="191"/>
      <c r="K47" s="192"/>
      <c r="L47" s="192"/>
      <c r="M47" s="192"/>
      <c r="N47" s="192"/>
      <c r="O47" s="192"/>
      <c r="P47" s="192"/>
      <c r="Q47" s="193"/>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4" spans="3:14" ht="15" x14ac:dyDescent="0.25">
      <c r="C94"/>
      <c r="D94"/>
      <c r="E94"/>
      <c r="F94"/>
      <c r="G94"/>
      <c r="H94"/>
      <c r="I94"/>
      <c r="J94"/>
      <c r="K94"/>
      <c r="L94"/>
      <c r="M94"/>
      <c r="N94"/>
    </row>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147"/>
      <c r="N96" s="147"/>
    </row>
    <row r="97" spans="3:14" ht="25.5" hidden="1" x14ac:dyDescent="0.2">
      <c r="C97" s="19" t="s">
        <v>35</v>
      </c>
      <c r="D97" s="20"/>
      <c r="H97" s="26" t="s">
        <v>57</v>
      </c>
      <c r="I97" s="26" t="s">
        <v>62</v>
      </c>
      <c r="J97" s="26" t="s">
        <v>53</v>
      </c>
      <c r="M97" s="124"/>
      <c r="N97" s="124"/>
    </row>
    <row r="98" spans="3:14" ht="38.25" hidden="1" x14ac:dyDescent="0.2">
      <c r="C98" s="19" t="s">
        <v>36</v>
      </c>
      <c r="D98" s="20"/>
      <c r="H98" s="26" t="s">
        <v>5</v>
      </c>
      <c r="I98" s="26" t="s">
        <v>8</v>
      </c>
      <c r="J98" s="26" t="s">
        <v>54</v>
      </c>
      <c r="M98" s="124"/>
      <c r="N98" s="124"/>
    </row>
    <row r="99" spans="3:14" hidden="1" x14ac:dyDescent="0.2">
      <c r="C99" s="19" t="s">
        <v>37</v>
      </c>
      <c r="D99" s="20"/>
      <c r="H99" s="26"/>
      <c r="I99" s="26" t="s">
        <v>56</v>
      </c>
      <c r="J99" s="26" t="s">
        <v>55</v>
      </c>
      <c r="M99" s="124"/>
      <c r="N99" s="124"/>
    </row>
    <row r="100" spans="3:14" ht="25.5" hidden="1" x14ac:dyDescent="0.2">
      <c r="C100" s="19" t="s">
        <v>72</v>
      </c>
      <c r="D100" s="20"/>
      <c r="H100" s="26"/>
      <c r="I100" s="26" t="s">
        <v>9</v>
      </c>
      <c r="J100" s="26" t="s">
        <v>59</v>
      </c>
      <c r="M100" s="124"/>
      <c r="N100" s="124"/>
    </row>
    <row r="101" spans="3:14" hidden="1" x14ac:dyDescent="0.2">
      <c r="C101" s="19" t="s">
        <v>73</v>
      </c>
      <c r="D101" s="20"/>
      <c r="H101" s="26"/>
      <c r="I101" s="26" t="s">
        <v>10</v>
      </c>
      <c r="J101" s="26"/>
      <c r="M101" s="124"/>
      <c r="N101" s="124"/>
    </row>
    <row r="102" spans="3:14" hidden="1" x14ac:dyDescent="0.2">
      <c r="C102" s="19" t="s">
        <v>38</v>
      </c>
      <c r="D102" s="20"/>
      <c r="M102" s="147"/>
      <c r="N102" s="147"/>
    </row>
    <row r="103" spans="3:14" ht="66" hidden="1" customHeight="1" x14ac:dyDescent="0.2">
      <c r="C103" s="19" t="s">
        <v>39</v>
      </c>
      <c r="D103" s="20"/>
      <c r="M103" s="162"/>
      <c r="N103" s="162"/>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G25 J25"/>
    <dataValidation allowBlank="1" showInputMessage="1" showErrorMessage="1" prompt="Identifique el valor registrado en el numerador de la fórmula de cálculo" sqref="M26 D26 J26 P26:P27 G26"/>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M28 D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PQRS</vt:lpstr>
      <vt:lpstr>% Respuestas en terminos</vt:lpstr>
      <vt:lpstr>'% Respuestas en terminos'!Área_de_impresión</vt:lpstr>
      <vt:lpstr>PQRS!Área_de_impresión</vt:lpstr>
      <vt:lpstr>'% Respuestas en terminos'!Fuente_indicador</vt:lpstr>
      <vt:lpstr>Fuente_indicador</vt:lpstr>
      <vt:lpstr>'% Respuestas en terminos'!Periodicidad</vt:lpstr>
      <vt:lpstr>Periodicidad</vt:lpstr>
      <vt:lpstr>'% Respuestas en terminos'!Tipo_indicador</vt:lpstr>
      <vt:lpstr>PQRS!Tipo_indicador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2020-01-22T14:06:11Z</cp:lastPrinted>
  <dcterms:created xsi:type="dcterms:W3CDTF">2013-03-27T13:59:56Z</dcterms:created>
  <dcterms:modified xsi:type="dcterms:W3CDTF">2025-10-28T20:40:34Z</dcterms:modified>
</cp:coreProperties>
</file>