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GMCASTAÑEDA\Desktop\PLANEACIÓN\INDICADORES\2026\Reportes y publicar\Publicar Indicadores\2026\Publicar indicadores 1 Tr\"/>
    </mc:Choice>
  </mc:AlternateContent>
  <bookViews>
    <workbookView xWindow="-120" yWindow="-120" windowWidth="20730" windowHeight="11160" tabRatio="981"/>
  </bookViews>
  <sheets>
    <sheet name="Contrataciónes Radicadas" sheetId="33" r:id="rId1"/>
    <sheet name="Seguimiento Contractual" sheetId="34" r:id="rId2"/>
    <sheet name="Informes Finales Radicados" sheetId="27" r:id="rId3"/>
  </sheets>
  <definedNames>
    <definedName name="_xlnm.Print_Area" localSheetId="0">'Contrataciónes Radicadas'!$B$2:$R$49</definedName>
    <definedName name="_xlnm.Print_Area" localSheetId="2">'Informes Finales Radicados'!$B$2:$R$47</definedName>
    <definedName name="_xlnm.Print_Area" localSheetId="1">'Seguimiento Contractual'!$B$2:$R$49</definedName>
    <definedName name="Financiera">#REF!</definedName>
    <definedName name="Fuente_indicador" localSheetId="0">'Contrataciónes Radicadas'!$M$96:$M$102</definedName>
    <definedName name="Fuente_indicador" localSheetId="2">'Informes Finales Radicados'!#REF!</definedName>
    <definedName name="Fuente_indicador" localSheetId="1">'Seguimiento Contractual'!$M$96:$M$102</definedName>
    <definedName name="GESTIÓN_ADMINISTRATIVA_Y_FINANCIERA" localSheetId="0">#REF!</definedName>
    <definedName name="GESTIÓN_ADMINISTRATIVA_Y_FINANCIERA" localSheetId="2">#REF!</definedName>
    <definedName name="GESTIÓN_ADMINISTRATIVA_Y_FINANCIERA" localSheetId="1">#REF!</definedName>
    <definedName name="GESTIÓN_CONTRACTUAL" localSheetId="0">#REF!</definedName>
    <definedName name="GESTIÓN_CONTRACTUAL" localSheetId="2">#REF!</definedName>
    <definedName name="GESTIÓN_CONTRACTUAL" localSheetId="1">#REF!</definedName>
    <definedName name="GESTIÓN_DE_EVALUACIÓN_Y_MEJORA" localSheetId="0">#REF!</definedName>
    <definedName name="GESTIÓN_DE_EVALUACIÓN_Y_MEJORA" localSheetId="2">#REF!</definedName>
    <definedName name="GESTIÓN_DE_EVALUACIÓN_Y_MEJORA" localSheetId="1">#REF!</definedName>
    <definedName name="GESTIÓN_DE_LA_INFORMACIÓN_Y_LAS_COMUNICACIONES" localSheetId="0">#REF!</definedName>
    <definedName name="GESTIÓN_DE_LA_INFORMACIÓN_Y_LAS_COMUNICACIONES" localSheetId="2">#REF!</definedName>
    <definedName name="GESTIÓN_DE_LA_INFORMACIÓN_Y_LAS_COMUNICACIONES" localSheetId="1">#REF!</definedName>
    <definedName name="GESTIÓN_DE_LA_INFRAESTRUCTURA" localSheetId="0">#REF!</definedName>
    <definedName name="GESTIÓN_DE_LA_INFRAESTRUCTURA" localSheetId="2">#REF!</definedName>
    <definedName name="GESTIÓN_DE_LA_INFRAESTRUCTURA" localSheetId="1">#REF!</definedName>
    <definedName name="GESTIÓN_DE_RECURSOS" localSheetId="0">#REF!</definedName>
    <definedName name="GESTIÓN_DE_RECURSOS" localSheetId="2">#REF!</definedName>
    <definedName name="GESTIÓN_DE_RECURSOS" localSheetId="1">#REF!</definedName>
    <definedName name="GESTIÓN_DE_SUMINISTRO_DE_BIENES_Y_SERVICIOS" localSheetId="0">#REF!</definedName>
    <definedName name="GESTIÓN_DE_SUMINISTRO_DE_BIENES_Y_SERVICIOS" localSheetId="2">#REF!</definedName>
    <definedName name="GESTIÓN_DE_SUMINISTRO_DE_BIENES_Y_SERVICIOS" localSheetId="1">#REF!</definedName>
    <definedName name="GESTIÓN_JURÍDICA" localSheetId="0">#REF!</definedName>
    <definedName name="GESTIÓN_JURÍDICA" localSheetId="2">#REF!</definedName>
    <definedName name="GESTIÓN_JURÍDICA" localSheetId="1">#REF!</definedName>
    <definedName name="INVESTIGACIÓN_Y_DESARROLLO_DE_LA_GESTIÓN_PENITENCIARIA_Y_CARCELARIA" localSheetId="0">#REF!</definedName>
    <definedName name="INVESTIGACIÓN_Y_DESARROLLO_DE_LA_GESTIÓN_PENITENCIARIA_Y_CARCELARIA" localSheetId="2">#REF!</definedName>
    <definedName name="INVESTIGACIÓN_Y_DESARROLLO_DE_LA_GESTIÓN_PENITENCIARIA_Y_CARCELARIA" localSheetId="1">#REF!</definedName>
    <definedName name="Periodicidad" localSheetId="0">'Contrataciónes Radicadas'!$I$96:$I$101</definedName>
    <definedName name="Periodicidad" localSheetId="2">'Informes Finales Radicados'!#REF!</definedName>
    <definedName name="Periodicidad" localSheetId="1">'Seguimiento Contractual'!$I$96:$I$101</definedName>
    <definedName name="PLANEACIÓN_ESTRATÉGICA_Y_GESTIÓN_ORGANIZACIONAL" localSheetId="0">#REF!</definedName>
    <definedName name="PLANEACIÓN_ESTRATÉGICA_Y_GESTIÓN_ORGANIZACIONAL" localSheetId="2">#REF!</definedName>
    <definedName name="PLANEACIÓN_ESTRATÉGICA_Y_GESTIÓN_ORGANIZACIONAL" localSheetId="1">#REF!</definedName>
    <definedName name="Procesos" localSheetId="0">#REF!</definedName>
    <definedName name="Procesos" localSheetId="2">#REF!</definedName>
    <definedName name="Procesos" localSheetId="1">#REF!</definedName>
    <definedName name="Tipo_indicador" localSheetId="0">'Contrataciónes Radicadas'!$H$96:$H$98</definedName>
    <definedName name="Tipo_indicador" localSheetId="2">'Informes Finales Radicados'!#REF!</definedName>
    <definedName name="Tipo_indicador" localSheetId="1">'Seguimiento Contractual'!$H$96:$H$98</definedName>
  </definedNames>
  <calcPr calcId="162913"/>
</workbook>
</file>

<file path=xl/calcChain.xml><?xml version="1.0" encoding="utf-8"?>
<calcChain xmlns="http://schemas.openxmlformats.org/spreadsheetml/2006/main">
  <c r="P27" i="34" l="1"/>
  <c r="P26" i="34"/>
  <c r="D28" i="33"/>
  <c r="P27" i="33"/>
  <c r="P26" i="33"/>
  <c r="P28" i="33" l="1"/>
  <c r="P28" i="34"/>
  <c r="M28" i="34" l="1"/>
  <c r="J28" i="34"/>
  <c r="G28" i="34"/>
  <c r="D28" i="34"/>
  <c r="G28" i="33"/>
  <c r="J28" i="33"/>
  <c r="M28" i="33"/>
  <c r="J28" i="27" l="1"/>
  <c r="D28" i="27"/>
</calcChain>
</file>

<file path=xl/sharedStrings.xml><?xml version="1.0" encoding="utf-8"?>
<sst xmlns="http://schemas.openxmlformats.org/spreadsheetml/2006/main" count="253" uniqueCount="113">
  <si>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</si>
  <si>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</si>
  <si>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</si>
  <si>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</si>
  <si>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</si>
  <si>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</si>
  <si>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</si>
  <si>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</si>
  <si>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</si>
  <si>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</si>
  <si>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</si>
  <si>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</si>
  <si>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</si>
  <si>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</si>
  <si>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</si>
  <si>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</si>
  <si>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</si>
  <si>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</si>
  <si>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</si>
  <si>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</si>
  <si>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</si>
  <si>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</si>
  <si>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</si>
  <si>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</si>
  <si>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</si>
  <si>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</si>
  <si>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</si>
  <si>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</si>
  <si>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</si>
  <si>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</si>
  <si>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</si>
  <si>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</si>
  <si>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</si>
  <si>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</si>
  <si>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</si>
  <si>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</si>
  <si>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</si>
  <si>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</si>
  <si>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</si>
  <si>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</si>
  <si>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</si>
  <si>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</si>
  <si>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</si>
  <si>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</si>
  <si>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</si>
  <si>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</si>
  <si>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</si>
  <si>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</si>
  <si>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</si>
  <si>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</si>
  <si>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</si>
  <si>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</si>
  <si>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</si>
  <si>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</si>
  <si>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</si>
  <si>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</si>
  <si>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</si>
  <si>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</si>
  <si>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</si>
  <si>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</si>
  <si>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</si>
  <si>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</si>
  <si>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HOJA DE VIDA DE INDICADOR DE GESTION</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</si>
  <si>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</si>
  <si>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</si>
  <si>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</si>
  <si>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</si>
  <si>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</si>
  <si>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</si>
  <si>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</si>
  <si>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</si>
  <si>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</si>
  <si>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</si>
  <si>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</si>
  <si>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</si>
  <si>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Porcentaje</t>
  </si>
  <si>
    <t>CÓDIGO: GMC-FO-003</t>
  </si>
  <si>
    <t>Trimestre I</t>
  </si>
  <si>
    <t>Trimestre II</t>
  </si>
  <si>
    <t>Trimestre III</t>
  </si>
  <si>
    <t>Trimestre IV</t>
  </si>
  <si>
    <t>Bimestral</t>
  </si>
  <si>
    <t>ANALISIS DE RESULTADOS 3:</t>
  </si>
  <si>
    <t>CÓDIGO: GMC-FO-005</t>
  </si>
  <si>
    <t>HOJA DE VIDA DE INDICADOR DE GESTIÓN</t>
  </si>
  <si>
    <t>&gt;80%</t>
  </si>
  <si>
    <t>70%-80%</t>
  </si>
  <si>
    <t>&lt;70%</t>
  </si>
  <si>
    <t>Procedimiento Fondo Cuenta</t>
  </si>
  <si>
    <t>Base de contratación.</t>
  </si>
  <si>
    <t>Cumplimiento de la revisión y radicación de las solicitudes de contratación a Fondo Cuenta de la Secretaria Distrital de Hacienda.</t>
  </si>
  <si>
    <t>VERSIÓN: 3</t>
  </si>
  <si>
    <t>FECHA: 15-Mar-2019</t>
  </si>
  <si>
    <t>Semestre I</t>
  </si>
  <si>
    <t>Semestre II</t>
  </si>
  <si>
    <t>VERSIÓN: 03</t>
  </si>
  <si>
    <t>Director Financiero</t>
  </si>
  <si>
    <t>Contrataciónes Radicadas</t>
  </si>
  <si>
    <t>Seguimiento Contractual</t>
  </si>
  <si>
    <t>Base Informes finales de supervisión de contratos radicados.
Base de contratación.</t>
  </si>
  <si>
    <t>Informes Finales Radicados</t>
  </si>
  <si>
    <r>
      <rPr>
        <sz val="10"/>
        <rFont val="Calibri"/>
        <family val="2"/>
      </rPr>
      <t>&gt; 15</t>
    </r>
    <r>
      <rPr>
        <sz val="10"/>
        <rFont val="Arial"/>
        <family val="2"/>
      </rPr>
      <t>%</t>
    </r>
  </si>
  <si>
    <t>7% - 15%</t>
  </si>
  <si>
    <t>&lt;7%</t>
  </si>
  <si>
    <t>Seguimiento a la contratación 2021 a los Supervisores designados por la Secretaria Distrital de Hacienda para la adquisición de bienes y servicios en el Concejo de Bogotá D.C.</t>
  </si>
  <si>
    <t>(Número de informes de seguimiento a la contratación entregados los Supervisores del Concejo de Bogotá D.C. en el trimestre de 2021)/ (Total de Supervisores del Concejo de Bogotá D.C.en el trimestre de 2021) * 100%</t>
  </si>
  <si>
    <t>Eficiencia</t>
  </si>
  <si>
    <t>Establece el numero de informes finales de supervisión radicados en el semestre y pendientes del semestre anterior a la Secretaria Distrital de Hacienda, de acuerdo al total de contratos terminados en el año corrido.</t>
  </si>
  <si>
    <t>(Informes finales de supervisión radicados en el semestre ante la Subdirección de Asuntos Contractuales de la Secretaria Distrital de Hacienda + pendientes en el semestre anterior) / (Contratos terminados en el año corrido) x 100%</t>
  </si>
  <si>
    <t>Indicador revisado y/o actualizado y aprobado por el lider del proceso 17/03/2021</t>
  </si>
  <si>
    <t>(Solicitudes de contratación revisados y radicados a Fondo Cuenta de la Secretaría Distrital de Hacienda en el trimestre + pendientes en el trimestre anterior) / Total de solicitudes de contratación recibidas en Fondo Cuenta del Concejo de Bogotá D.C.en el trimestre + pendientes en el trimestre anterior) * 100%</t>
  </si>
  <si>
    <t xml:space="preserve">En el marco de la planeación contractual, se evidencia que, de un total de 172 líneas creadas, 84 corresponden a solicitudes de contratación diferentes a Órdenes de Prestación de Servicios (OPS), mientras que 88 líneas están asociadas a procesos de contratación por OPS requeridos por las distintas áreas de la Corporación.
Durante el primer trimestre, se ha avanzado en la gestión de radicación ante la Secretaría Distrital de Hacienda, alcanzando un total de 26 líneas radicadas correspondientes a contratos de prestación de servicios.
Así mismo, del total de procesos gestionados, 89 corresponden a solicitudes de contratación bajo la modalidad de Contratos de Prestación de Servicios (CPS), mientras que 26 se encuentran asociados a contratistas proveedores de bienes y servicios requeridos para el cumplimiento de las necesidades institucionales.
Lo anterior refleja el avance en la ejecución de la planeación contractual, así como la articulación de las áreas en la estructuración, gestión y trámite oportuno de los procesos, en concordancia con las metas establecidas para la vigencia.
Fuente: Base de Datos Fondo Cuenta. </t>
  </si>
  <si>
    <t>Durante el primer trimestre de 2026 se dio continuidad al seguimiento del proceso de radicación de las líneas del Plan Anual de Adquisiciones, mediante el envío de memorandos a cada supervisión. Dicho seguimiento se realizó a partir de comunicaciones periódicas dirigidas a las áreas con supervisión que aún contaban con líneas pendientes de radicar, con el fin de verificar avances y promover el cierre oportuno del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</si>
</sst>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color indexed="8"/>
      <name val="Calibri"/>
      <family val="2"/>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u/>
      <sz val="10"/>
      <name val="Arial"/>
      <family val="2"/>
    </font>
    <font>
      <sz val="10"/>
      <name val="Calibri"/>
      <family val="2"/>
    </font>
    <font>
      <sz val="11"/>
      <color theme="1"/>
      <name val="Calibri"/>
      <family val="2"/>
      <scheme val="minor"/>
    </font>
    <font>
      <u/>
      <sz val="11"/>
      <color theme="10"/>
      <name val="Calibri"/>
      <family val="2"/>
      <scheme val="minor"/>
    </font>
    <font>
      <sz val="10"/>
      <color theme="1"/>
      <name val="Arial"/>
      <family val="2"/>
    </font>
    <font>
      <b/>
      <sz val="10"/>
      <color theme="0"/>
      <name val="Arial"/>
      <family val="2"/>
    </font>
    <font>
      <sz val="10"/>
      <color rgb="FF222222"/>
      <name val="Arial"/>
      <family val="2"/>
    </font>
    <font>
      <sz val="10"/>
      <color rgb="FF000000"/>
      <name val="Arial"/>
      <family val="2"/>
    </font>
    <font>
      <b/>
      <sz val="10"/>
      <color rgb="FF00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7"/>
        <bgColor indexed="64"/>
      </patternFill>
    </fill>
    <fill>
      <patternFill patternType="solid">
        <fgColor theme="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61">
    <xf numFmtId="0" fontId="0" fillId="0" borderId="0"/>
    <xf numFmtId="0" fontId="2" fillId="2" borderId="0" applyNumberFormat="0" applyBorder="0" applyAlignment="0" applyProtection="0"/>
    <xf numFmtId="0" fontId="1" fillId="2"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1" fillId="7" borderId="1" applyNumberFormat="0" applyAlignment="0" applyProtection="0"/>
    <xf numFmtId="0" fontId="26" fillId="0" borderId="0" applyNumberFormat="0" applyFill="0" applyBorder="0" applyAlignment="0" applyProtection="0"/>
    <xf numFmtId="0" fontId="12" fillId="3" borderId="0" applyNumberFormat="0" applyBorder="0" applyAlignment="0" applyProtection="0"/>
    <xf numFmtId="0" fontId="13" fillId="22" borderId="0" applyNumberFormat="0" applyBorder="0" applyAlignment="0" applyProtection="0"/>
    <xf numFmtId="0" fontId="4" fillId="0" borderId="0"/>
    <xf numFmtId="0" fontId="3" fillId="0" borderId="0"/>
    <xf numFmtId="0" fontId="3" fillId="0" borderId="0">
      <alignment horizontal="left" wrapText="1"/>
    </xf>
    <xf numFmtId="0" fontId="25" fillId="0" borderId="0"/>
    <xf numFmtId="0" fontId="3" fillId="23" borderId="5" applyNumberFormat="0" applyFont="0" applyAlignment="0" applyProtection="0"/>
    <xf numFmtId="9" fontId="25" fillId="0" borderId="0" applyFont="0" applyFill="0" applyBorder="0" applyAlignment="0" applyProtection="0"/>
    <xf numFmtId="9" fontId="3" fillId="0" borderId="0" applyFont="0" applyFill="0" applyBorder="0" applyAlignment="0" applyProtection="0"/>
    <xf numFmtId="0" fontId="14" fillId="16" borderId="6"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8" fillId="0" borderId="4" applyNumberFormat="0" applyFill="0" applyAlignment="0" applyProtection="0"/>
    <xf numFmtId="0" fontId="19" fillId="0" borderId="7" applyNumberFormat="0" applyFill="0" applyAlignment="0" applyProtection="0"/>
    <xf numFmtId="0" fontId="10" fillId="0" borderId="8" applyNumberFormat="0" applyFill="0" applyAlignment="0" applyProtection="0"/>
    <xf numFmtId="0" fontId="17" fillId="0" borderId="0" applyNumberFormat="0" applyFill="0" applyBorder="0" applyAlignment="0" applyProtection="0"/>
    <xf numFmtId="0" fontId="20" fillId="0" borderId="9" applyNumberFormat="0" applyFill="0" applyAlignment="0" applyProtection="0"/>
  </cellStyleXfs>
  <cellXfs count="241">
    <xf numFmtId="0" fontId="0" fillId="0" borderId="0" xfId="0"/>
    <xf numFmtId="0" fontId="3" fillId="0" borderId="0" xfId="0" applyFont="1"/>
    <xf numFmtId="0" fontId="3" fillId="0" borderId="10" xfId="0" applyFont="1" applyBorder="1"/>
    <xf numFmtId="0" fontId="3" fillId="0" borderId="11" xfId="0" applyFont="1" applyBorder="1"/>
    <xf numFmtId="9" fontId="22" fillId="27" borderId="12" xfId="51" applyFont="1" applyFill="1" applyBorder="1" applyAlignment="1" applyProtection="1">
      <alignment horizontal="left" vertical="center" wrapText="1"/>
      <protection locked="0"/>
    </xf>
    <xf numFmtId="0" fontId="21" fillId="0" borderId="0" xfId="43" applyFont="1" applyFill="1" applyBorder="1" applyAlignment="1" applyProtection="1">
      <alignment vertical="center"/>
    </xf>
    <xf numFmtId="0" fontId="21" fillId="0" borderId="0" xfId="43" applyFont="1" applyBorder="1" applyAlignment="1" applyProtection="1">
      <alignment vertical="center" wrapText="1"/>
    </xf>
    <xf numFmtId="0" fontId="3" fillId="0" borderId="0" xfId="0" applyFont="1" applyAlignment="1">
      <alignment vertical="center" wrapText="1"/>
    </xf>
    <xf numFmtId="0" fontId="22" fillId="0" borderId="0" xfId="0" applyFont="1"/>
    <xf numFmtId="0" fontId="3" fillId="0" borderId="0" xfId="0" applyFont="1" applyAlignment="1">
      <alignment horizontal="left"/>
    </xf>
    <xf numFmtId="0" fontId="22" fillId="0" borderId="16" xfId="0" applyFont="1" applyBorder="1" applyAlignment="1" applyProtection="1">
      <alignment vertical="center" wrapText="1"/>
      <protection locked="0"/>
    </xf>
    <xf numFmtId="0" fontId="22" fillId="0" borderId="17" xfId="0" applyFont="1" applyBorder="1" applyAlignment="1" applyProtection="1">
      <alignment vertical="center" wrapText="1"/>
      <protection locked="0"/>
    </xf>
    <xf numFmtId="0" fontId="3" fillId="0" borderId="16" xfId="0" applyFont="1" applyBorder="1"/>
    <xf numFmtId="0" fontId="3" fillId="0" borderId="18" xfId="0" applyFont="1" applyBorder="1"/>
    <xf numFmtId="0" fontId="3" fillId="0" borderId="19" xfId="0" applyFont="1" applyBorder="1"/>
    <xf numFmtId="0" fontId="27" fillId="0" borderId="0" xfId="0" applyFont="1" applyAlignment="1">
      <alignment vertical="center"/>
    </xf>
    <xf numFmtId="0" fontId="28" fillId="29" borderId="16" xfId="0" applyFont="1" applyFill="1" applyBorder="1" applyAlignment="1">
      <alignment horizontal="center" vertical="center"/>
    </xf>
    <xf numFmtId="0" fontId="28" fillId="29" borderId="20" xfId="0" applyFont="1" applyFill="1" applyBorder="1" applyAlignment="1">
      <alignment horizontal="center" vertical="center" wrapText="1"/>
    </xf>
    <xf numFmtId="0" fontId="28" fillId="29" borderId="17" xfId="0" applyFont="1" applyFill="1" applyBorder="1" applyAlignment="1">
      <alignment horizontal="center" vertical="center" wrapText="1"/>
    </xf>
    <xf numFmtId="0" fontId="28" fillId="29" borderId="23" xfId="0" applyFont="1" applyFill="1" applyBorder="1" applyAlignment="1">
      <alignment horizontal="center" vertical="center" wrapText="1"/>
    </xf>
    <xf numFmtId="0" fontId="28" fillId="29" borderId="24" xfId="0" applyFont="1" applyFill="1" applyBorder="1" applyAlignment="1">
      <alignment horizontal="center" vertical="center" wrapText="1"/>
    </xf>
    <xf numFmtId="0" fontId="29" fillId="0" borderId="0" xfId="0" applyFont="1" applyAlignment="1">
      <alignment vertical="center"/>
    </xf>
    <xf numFmtId="0" fontId="27" fillId="0" borderId="26" xfId="0" applyFont="1" applyBorder="1"/>
    <xf numFmtId="0" fontId="27" fillId="0" borderId="26" xfId="0" applyFont="1" applyBorder="1" applyAlignment="1">
      <alignment vertical="center" wrapText="1"/>
    </xf>
    <xf numFmtId="0" fontId="27" fillId="0" borderId="0" xfId="0" applyFont="1"/>
    <xf numFmtId="0" fontId="30" fillId="0" borderId="26" xfId="0" applyFont="1" applyBorder="1" applyAlignment="1">
      <alignment vertical="center" wrapText="1"/>
    </xf>
    <xf numFmtId="0" fontId="3" fillId="0" borderId="26" xfId="0" applyFont="1" applyBorder="1"/>
    <xf numFmtId="0" fontId="22" fillId="0" borderId="24" xfId="0" applyFont="1" applyBorder="1"/>
    <xf numFmtId="0" fontId="22" fillId="0" borderId="26" xfId="0" applyFont="1" applyBorder="1"/>
    <xf numFmtId="0" fontId="31" fillId="0" borderId="27" xfId="0" applyFont="1" applyBorder="1" applyAlignment="1">
      <alignment horizontal="center" vertical="center"/>
    </xf>
    <xf numFmtId="0" fontId="31" fillId="0" borderId="22" xfId="0" applyFont="1" applyBorder="1" applyAlignment="1">
      <alignment horizontal="center" vertical="center"/>
    </xf>
    <xf numFmtId="0" fontId="22" fillId="28" borderId="30" xfId="0" applyFont="1" applyFill="1" applyBorder="1" applyAlignment="1">
      <alignment horizontal="center"/>
    </xf>
    <xf numFmtId="0" fontId="22" fillId="28" borderId="29" xfId="0" applyFont="1" applyFill="1" applyBorder="1" applyAlignment="1">
      <alignment horizontal="center"/>
    </xf>
    <xf numFmtId="0" fontId="22" fillId="28" borderId="29" xfId="0" applyFont="1" applyFill="1" applyBorder="1" applyAlignment="1">
      <alignment horizontal="center" vertical="center" wrapText="1"/>
    </xf>
    <xf numFmtId="0" fontId="22" fillId="28" borderId="28" xfId="0" applyFont="1" applyFill="1" applyBorder="1" applyAlignment="1">
      <alignment horizontal="center" vertical="center" wrapText="1"/>
    </xf>
    <xf numFmtId="14" fontId="3" fillId="0" borderId="22" xfId="0" applyNumberFormat="1" applyFont="1" applyBorder="1" applyAlignment="1" applyProtection="1">
      <alignment vertical="top" wrapText="1"/>
      <protection locked="0"/>
    </xf>
    <xf numFmtId="14" fontId="3" fillId="0" borderId="22" xfId="0" applyNumberFormat="1" applyFont="1" applyBorder="1" applyAlignment="1" applyProtection="1">
      <alignment horizontal="left" vertical="center" wrapText="1"/>
      <protection locked="0"/>
    </xf>
    <xf numFmtId="14" fontId="3" fillId="0" borderId="22" xfId="0" applyNumberFormat="1" applyFont="1" applyBorder="1" applyAlignment="1" applyProtection="1">
      <alignment horizontal="center" vertical="center" wrapText="1"/>
      <protection locked="0"/>
    </xf>
    <xf numFmtId="14" fontId="3" fillId="0" borderId="31" xfId="0" applyNumberFormat="1" applyFont="1" applyBorder="1" applyAlignment="1" applyProtection="1">
      <alignment horizontal="left" vertical="center" wrapText="1"/>
      <protection locked="0"/>
    </xf>
    <xf numFmtId="0" fontId="22" fillId="28" borderId="26" xfId="0" applyFont="1" applyFill="1" applyBorder="1" applyAlignment="1">
      <alignment horizontal="center"/>
    </xf>
    <xf numFmtId="0" fontId="22" fillId="28" borderId="26" xfId="0" applyFont="1" applyFill="1" applyBorder="1" applyAlignment="1">
      <alignment horizontal="center" vertical="center" wrapText="1"/>
    </xf>
    <xf numFmtId="0" fontId="21" fillId="0" borderId="0" xfId="43" applyFont="1" applyAlignment="1">
      <alignment vertical="center" wrapText="1"/>
    </xf>
    <xf numFmtId="0" fontId="21" fillId="0" borderId="0" xfId="43" applyFont="1" applyAlignment="1">
      <alignment vertical="center"/>
    </xf>
    <xf numFmtId="14" fontId="3" fillId="0" borderId="31" xfId="0" applyNumberFormat="1" applyFont="1" applyBorder="1" applyAlignment="1" applyProtection="1">
      <alignment horizontal="center" vertical="center" wrapText="1"/>
      <protection locked="0"/>
    </xf>
    <xf numFmtId="14" fontId="3" fillId="0" borderId="17" xfId="0" applyNumberFormat="1" applyFont="1" applyBorder="1" applyAlignment="1" applyProtection="1">
      <alignment horizontal="left" vertical="center" wrapText="1"/>
      <protection locked="0"/>
    </xf>
    <xf numFmtId="0" fontId="3" fillId="0" borderId="0" xfId="0" applyFont="1" applyAlignment="1">
      <alignment horizontal="center"/>
    </xf>
    <xf numFmtId="0" fontId="3" fillId="0" borderId="0" xfId="0" applyFont="1" applyAlignment="1">
      <alignment horizontal="center" wrapText="1"/>
    </xf>
    <xf numFmtId="0" fontId="3" fillId="30" borderId="43" xfId="0" applyFont="1" applyFill="1" applyBorder="1" applyAlignment="1" applyProtection="1">
      <alignment horizontal="center" vertical="center" wrapText="1"/>
      <protection locked="0"/>
    </xf>
    <xf numFmtId="0" fontId="3" fillId="30" borderId="44" xfId="0" applyFont="1" applyFill="1" applyBorder="1" applyAlignment="1" applyProtection="1">
      <alignment horizontal="center" vertical="center" wrapText="1"/>
      <protection locked="0"/>
    </xf>
    <xf numFmtId="0" fontId="3" fillId="30" borderId="16" xfId="0" applyFont="1" applyFill="1" applyBorder="1" applyAlignment="1" applyProtection="1">
      <alignment horizontal="center" vertical="center" wrapText="1"/>
      <protection locked="0"/>
    </xf>
    <xf numFmtId="0" fontId="3" fillId="30" borderId="18" xfId="0" applyFont="1" applyFill="1" applyBorder="1" applyAlignment="1" applyProtection="1">
      <alignment horizontal="center" vertical="center" wrapText="1"/>
      <protection locked="0"/>
    </xf>
    <xf numFmtId="0" fontId="3" fillId="0" borderId="37" xfId="0" applyFont="1" applyBorder="1" applyAlignment="1" applyProtection="1">
      <alignment horizontal="left" vertical="top" wrapText="1"/>
      <protection locked="0"/>
    </xf>
    <xf numFmtId="0" fontId="3" fillId="0" borderId="66" xfId="0" applyFont="1" applyBorder="1" applyAlignment="1" applyProtection="1">
      <alignment horizontal="left" vertical="top" wrapText="1"/>
      <protection locked="0"/>
    </xf>
    <xf numFmtId="0" fontId="3" fillId="0" borderId="67" xfId="0" applyFont="1" applyBorder="1" applyAlignment="1" applyProtection="1">
      <alignment horizontal="left" vertical="top" wrapText="1"/>
      <protection locked="0"/>
    </xf>
    <xf numFmtId="0" fontId="29" fillId="0" borderId="0" xfId="0" applyFont="1" applyAlignment="1">
      <alignment horizontal="center" wrapText="1"/>
    </xf>
    <xf numFmtId="0" fontId="22" fillId="0" borderId="23" xfId="0" applyFont="1" applyBorder="1" applyAlignment="1" applyProtection="1">
      <alignment horizontal="center" vertical="top" wrapText="1"/>
      <protection locked="0"/>
    </xf>
    <xf numFmtId="0" fontId="22" fillId="0" borderId="24" xfId="0" applyFont="1" applyBorder="1" applyAlignment="1" applyProtection="1">
      <alignment horizontal="center" vertical="top" wrapText="1"/>
      <protection locked="0"/>
    </xf>
    <xf numFmtId="0" fontId="3" fillId="0" borderId="37"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3" fillId="0" borderId="56" xfId="0" applyFont="1" applyFill="1" applyBorder="1" applyAlignment="1" applyProtection="1">
      <alignment horizontal="left" vertical="top" wrapText="1"/>
      <protection locked="0"/>
    </xf>
    <xf numFmtId="0" fontId="3" fillId="0" borderId="57" xfId="0" applyFont="1" applyFill="1" applyBorder="1" applyAlignment="1" applyProtection="1">
      <alignment horizontal="left" vertical="top" wrapText="1"/>
      <protection locked="0"/>
    </xf>
    <xf numFmtId="0" fontId="3" fillId="0" borderId="0" xfId="0" applyFont="1" applyAlignment="1">
      <alignment horizontal="center" vertical="center" wrapText="1"/>
    </xf>
    <xf numFmtId="0" fontId="28" fillId="29" borderId="17" xfId="0" applyFont="1" applyFill="1" applyBorder="1" applyAlignment="1">
      <alignment horizontal="center" vertical="center"/>
    </xf>
    <xf numFmtId="0" fontId="28" fillId="29" borderId="23" xfId="0" applyFont="1" applyFill="1" applyBorder="1" applyAlignment="1">
      <alignment horizontal="center" vertical="center"/>
    </xf>
    <xf numFmtId="0" fontId="28" fillId="29" borderId="17" xfId="0" applyFont="1" applyFill="1" applyBorder="1" applyAlignment="1">
      <alignment horizontal="center" vertical="center" wrapText="1"/>
    </xf>
    <xf numFmtId="0" fontId="28" fillId="29" borderId="23" xfId="0" applyFont="1" applyFill="1" applyBorder="1" applyAlignment="1">
      <alignment horizontal="center" vertical="center" wrapText="1"/>
    </xf>
    <xf numFmtId="0" fontId="28" fillId="29" borderId="24" xfId="0" applyFont="1" applyFill="1" applyBorder="1" applyAlignment="1">
      <alignment horizontal="center" vertical="center" wrapText="1"/>
    </xf>
    <xf numFmtId="0" fontId="28" fillId="29" borderId="20" xfId="0" applyFont="1" applyFill="1" applyBorder="1" applyAlignment="1">
      <alignment horizontal="center" vertical="center"/>
    </xf>
    <xf numFmtId="0" fontId="28" fillId="29" borderId="27" xfId="0" applyFont="1" applyFill="1" applyBorder="1" applyAlignment="1">
      <alignment horizontal="center" vertical="center"/>
    </xf>
    <xf numFmtId="0" fontId="3" fillId="0" borderId="14"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62"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36" xfId="0" applyFont="1" applyBorder="1" applyAlignment="1" applyProtection="1">
      <alignment horizontal="center"/>
      <protection locked="0"/>
    </xf>
    <xf numFmtId="0" fontId="3" fillId="0" borderId="58" xfId="0" applyFont="1" applyBorder="1" applyAlignment="1" applyProtection="1">
      <alignment horizontal="center"/>
      <protection locked="0"/>
    </xf>
    <xf numFmtId="0" fontId="3" fillId="0" borderId="58" xfId="0" applyFont="1" applyBorder="1" applyAlignment="1" applyProtection="1">
      <alignment horizontal="center" vertical="center" wrapText="1"/>
      <protection locked="0"/>
    </xf>
    <xf numFmtId="9" fontId="22" fillId="0" borderId="13" xfId="51" applyFont="1" applyBorder="1" applyAlignment="1" applyProtection="1">
      <alignment horizontal="center"/>
      <protection locked="0"/>
    </xf>
    <xf numFmtId="0" fontId="22" fillId="0" borderId="52" xfId="51" applyNumberFormat="1" applyFont="1" applyBorder="1" applyAlignment="1" applyProtection="1">
      <alignment horizontal="center"/>
      <protection locked="0"/>
    </xf>
    <xf numFmtId="0" fontId="22" fillId="0" borderId="54" xfId="51" applyNumberFormat="1" applyFont="1" applyBorder="1" applyAlignment="1" applyProtection="1">
      <alignment horizontal="center"/>
      <protection locked="0"/>
    </xf>
    <xf numFmtId="9" fontId="22" fillId="0" borderId="35" xfId="51" applyFont="1" applyBorder="1" applyAlignment="1" applyProtection="1">
      <alignment horizontal="center"/>
      <protection locked="0"/>
    </xf>
    <xf numFmtId="9" fontId="22" fillId="0" borderId="60" xfId="51" applyFont="1" applyBorder="1" applyAlignment="1" applyProtection="1">
      <alignment horizontal="center"/>
      <protection locked="0"/>
    </xf>
    <xf numFmtId="0" fontId="22" fillId="0" borderId="61" xfId="51" applyNumberFormat="1" applyFont="1" applyBorder="1" applyAlignment="1" applyProtection="1">
      <alignment horizontal="center"/>
      <protection locked="0"/>
    </xf>
    <xf numFmtId="0" fontId="22" fillId="28" borderId="34" xfId="0" applyFont="1" applyFill="1" applyBorder="1" applyAlignment="1" applyProtection="1">
      <alignment horizontal="center" vertical="center"/>
      <protection locked="0"/>
    </xf>
    <xf numFmtId="0" fontId="22" fillId="28" borderId="23" xfId="0" applyFont="1" applyFill="1" applyBorder="1" applyAlignment="1" applyProtection="1">
      <alignment horizontal="center" vertical="center"/>
      <protection locked="0"/>
    </xf>
    <xf numFmtId="0" fontId="22" fillId="28" borderId="55" xfId="0" applyFont="1" applyFill="1" applyBorder="1" applyAlignment="1" applyProtection="1">
      <alignment horizontal="center" vertical="center"/>
      <protection locked="0"/>
    </xf>
    <xf numFmtId="0" fontId="3" fillId="0" borderId="40"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39" xfId="0" applyFont="1" applyBorder="1" applyAlignment="1" applyProtection="1">
      <alignment horizontal="center" vertical="center" wrapText="1"/>
      <protection locked="0"/>
    </xf>
    <xf numFmtId="0" fontId="22" fillId="28" borderId="56" xfId="0" applyFont="1" applyFill="1" applyBorder="1" applyAlignment="1">
      <alignment horizontal="center" vertical="center" wrapText="1"/>
    </xf>
    <xf numFmtId="0" fontId="22" fillId="28" borderId="57" xfId="0" applyFont="1" applyFill="1" applyBorder="1" applyAlignment="1">
      <alignment horizontal="center" vertical="center" wrapText="1"/>
    </xf>
    <xf numFmtId="0" fontId="23" fillId="27" borderId="13" xfId="43" applyFont="1" applyFill="1" applyBorder="1" applyAlignment="1" applyProtection="1">
      <alignment horizontal="center" vertical="center" wrapText="1"/>
    </xf>
    <xf numFmtId="0" fontId="23" fillId="27" borderId="14" xfId="43" applyFont="1" applyFill="1" applyBorder="1" applyAlignment="1" applyProtection="1">
      <alignment horizontal="center" vertical="center" wrapText="1"/>
    </xf>
    <xf numFmtId="0" fontId="23" fillId="27" borderId="15" xfId="43" applyFont="1" applyFill="1" applyBorder="1" applyAlignment="1" applyProtection="1">
      <alignment horizontal="center" vertical="center" wrapText="1"/>
    </xf>
    <xf numFmtId="0" fontId="22" fillId="24" borderId="12" xfId="47" applyFont="1" applyFill="1" applyBorder="1" applyAlignment="1">
      <alignment horizontal="center" vertical="center" wrapText="1"/>
    </xf>
    <xf numFmtId="0" fontId="22" fillId="24" borderId="53" xfId="47" applyFont="1" applyFill="1" applyBorder="1" applyAlignment="1">
      <alignment horizontal="center" vertical="center" wrapText="1"/>
    </xf>
    <xf numFmtId="0" fontId="3" fillId="0" borderId="13" xfId="43" applyFont="1" applyBorder="1" applyAlignment="1" applyProtection="1">
      <alignment horizontal="center" vertical="center" wrapText="1"/>
      <protection locked="0"/>
    </xf>
    <xf numFmtId="0" fontId="3" fillId="0" borderId="46" xfId="43" applyFont="1" applyBorder="1" applyAlignment="1" applyProtection="1">
      <alignment horizontal="center" vertical="center" wrapText="1"/>
      <protection locked="0"/>
    </xf>
    <xf numFmtId="0" fontId="22" fillId="25" borderId="40" xfId="47" applyFont="1" applyFill="1" applyBorder="1" applyAlignment="1">
      <alignment horizontal="center" vertical="center" wrapText="1"/>
    </xf>
    <xf numFmtId="0" fontId="22" fillId="25" borderId="33" xfId="47" applyFont="1" applyFill="1" applyBorder="1" applyAlignment="1">
      <alignment horizontal="center" vertical="center" wrapText="1"/>
    </xf>
    <xf numFmtId="0" fontId="22" fillId="26" borderId="41" xfId="47" applyFont="1" applyFill="1" applyBorder="1" applyAlignment="1">
      <alignment horizontal="center" vertical="center" wrapText="1"/>
    </xf>
    <xf numFmtId="0" fontId="22" fillId="26" borderId="42" xfId="47" applyFont="1" applyFill="1" applyBorder="1" applyAlignment="1">
      <alignment horizontal="center" vertical="center" wrapText="1"/>
    </xf>
    <xf numFmtId="0" fontId="3" fillId="0" borderId="15" xfId="0" applyFont="1" applyBorder="1" applyAlignment="1" applyProtection="1">
      <alignment horizontal="center" vertical="center" wrapText="1"/>
      <protection locked="0"/>
    </xf>
    <xf numFmtId="0" fontId="3" fillId="0" borderId="59" xfId="0" applyFont="1" applyBorder="1" applyAlignment="1" applyProtection="1">
      <alignment horizontal="center" vertical="center" wrapText="1"/>
      <protection locked="0"/>
    </xf>
    <xf numFmtId="0" fontId="28" fillId="29" borderId="17" xfId="0" applyFont="1" applyFill="1" applyBorder="1" applyAlignment="1">
      <alignment horizontal="center"/>
    </xf>
    <xf numFmtId="0" fontId="28" fillId="29" borderId="23" xfId="0" applyFont="1" applyFill="1" applyBorder="1" applyAlignment="1">
      <alignment horizontal="center"/>
    </xf>
    <xf numFmtId="0" fontId="28" fillId="29" borderId="24" xfId="0" applyFont="1" applyFill="1" applyBorder="1" applyAlignment="1">
      <alignment horizontal="center"/>
    </xf>
    <xf numFmtId="0" fontId="22" fillId="28" borderId="21" xfId="0" applyFont="1" applyFill="1" applyBorder="1" applyAlignment="1">
      <alignment horizontal="center" vertical="center" wrapText="1"/>
    </xf>
    <xf numFmtId="0" fontId="22" fillId="28" borderId="17" xfId="0" applyFont="1" applyFill="1" applyBorder="1" applyAlignment="1" applyProtection="1">
      <alignment horizontal="center" vertical="center"/>
      <protection locked="0"/>
    </xf>
    <xf numFmtId="0" fontId="3" fillId="0" borderId="23" xfId="0" applyFont="1" applyBorder="1" applyAlignment="1">
      <alignment horizontal="center"/>
    </xf>
    <xf numFmtId="0" fontId="3" fillId="0" borderId="17" xfId="0" applyFont="1" applyBorder="1" applyAlignment="1" applyProtection="1">
      <alignment vertical="center" wrapText="1"/>
      <protection locked="0"/>
    </xf>
    <xf numFmtId="0" fontId="3" fillId="0" borderId="23"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9" fontId="22" fillId="27" borderId="17" xfId="51" applyFont="1" applyFill="1" applyBorder="1" applyAlignment="1" applyProtection="1">
      <alignment horizontal="left" vertical="center" wrapText="1"/>
      <protection locked="0"/>
    </xf>
    <xf numFmtId="9" fontId="22" fillId="27" borderId="24" xfId="51" applyFont="1" applyFill="1" applyBorder="1" applyAlignment="1" applyProtection="1">
      <alignment horizontal="left" vertical="center" wrapText="1"/>
      <protection locked="0"/>
    </xf>
    <xf numFmtId="0" fontId="3" fillId="0" borderId="32" xfId="0" applyFont="1" applyBorder="1" applyAlignment="1" applyProtection="1">
      <alignment vertical="center" wrapText="1"/>
      <protection locked="0"/>
    </xf>
    <xf numFmtId="0" fontId="3" fillId="0" borderId="20"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23" fillId="27" borderId="35" xfId="43" applyFont="1" applyFill="1" applyBorder="1" applyAlignment="1" applyProtection="1">
      <alignment horizontal="center" vertical="center" wrapText="1"/>
    </xf>
    <xf numFmtId="0" fontId="23" fillId="27" borderId="46" xfId="43" applyFont="1" applyFill="1" applyBorder="1" applyAlignment="1" applyProtection="1">
      <alignment horizontal="center" vertical="center" wrapText="1"/>
    </xf>
    <xf numFmtId="0" fontId="3" fillId="0" borderId="17" xfId="43" applyFont="1" applyFill="1" applyBorder="1" applyAlignment="1" applyProtection="1">
      <protection locked="0"/>
    </xf>
    <xf numFmtId="0" fontId="3" fillId="0" borderId="23" xfId="43" applyFont="1" applyFill="1" applyBorder="1" applyAlignment="1" applyProtection="1">
      <protection locked="0"/>
    </xf>
    <xf numFmtId="0" fontId="3" fillId="0" borderId="24" xfId="43" applyFont="1" applyFill="1" applyBorder="1" applyAlignment="1" applyProtection="1">
      <protection locked="0"/>
    </xf>
    <xf numFmtId="9" fontId="22" fillId="27" borderId="32" xfId="51" applyFont="1" applyFill="1" applyBorder="1" applyAlignment="1" applyProtection="1">
      <alignment horizontal="left" vertical="center" wrapText="1"/>
      <protection locked="0"/>
    </xf>
    <xf numFmtId="9" fontId="22" fillId="27" borderId="27" xfId="51" applyFont="1" applyFill="1" applyBorder="1" applyAlignment="1" applyProtection="1">
      <alignment horizontal="left" vertical="center" wrapText="1"/>
      <protection locked="0"/>
    </xf>
    <xf numFmtId="9" fontId="22" fillId="27" borderId="47" xfId="51" applyFont="1" applyFill="1" applyBorder="1" applyAlignment="1" applyProtection="1">
      <alignment horizontal="left" vertical="center" wrapText="1"/>
      <protection locked="0"/>
    </xf>
    <xf numFmtId="9" fontId="22" fillId="27" borderId="48" xfId="51" applyFont="1" applyFill="1" applyBorder="1" applyAlignment="1" applyProtection="1">
      <alignment horizontal="left" vertical="center" wrapText="1"/>
      <protection locked="0"/>
    </xf>
    <xf numFmtId="0" fontId="3" fillId="0" borderId="49"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23" fillId="27" borderId="13" xfId="43" applyFont="1" applyFill="1" applyBorder="1" applyAlignment="1" applyProtection="1">
      <alignment horizontal="center"/>
    </xf>
    <xf numFmtId="0" fontId="23" fillId="27" borderId="52" xfId="43" applyFont="1" applyFill="1" applyBorder="1" applyAlignment="1" applyProtection="1">
      <alignment horizontal="center"/>
    </xf>
    <xf numFmtId="0" fontId="23" fillId="27" borderId="46" xfId="43" applyFont="1" applyFill="1" applyBorder="1" applyAlignment="1" applyProtection="1">
      <alignment horizontal="center"/>
    </xf>
    <xf numFmtId="0" fontId="23" fillId="27" borderId="12" xfId="43" applyFont="1" applyFill="1" applyBorder="1" applyAlignment="1" applyProtection="1">
      <alignment horizontal="center" vertical="center" wrapText="1"/>
    </xf>
    <xf numFmtId="0" fontId="23" fillId="27" borderId="53" xfId="43" applyFont="1" applyFill="1" applyBorder="1" applyAlignment="1" applyProtection="1">
      <alignment horizontal="center" vertical="center" wrapText="1"/>
    </xf>
    <xf numFmtId="0" fontId="23" fillId="27" borderId="12" xfId="43" applyFont="1" applyFill="1" applyBorder="1" applyAlignment="1" applyProtection="1">
      <alignment horizontal="center"/>
    </xf>
    <xf numFmtId="0" fontId="23" fillId="27" borderId="53" xfId="43" applyFont="1" applyFill="1" applyBorder="1" applyAlignment="1" applyProtection="1">
      <alignment horizontal="center"/>
    </xf>
    <xf numFmtId="0" fontId="3" fillId="0" borderId="32" xfId="43" applyFont="1" applyFill="1" applyBorder="1" applyAlignment="1" applyProtection="1">
      <alignment vertical="center" wrapText="1"/>
      <protection locked="0"/>
    </xf>
    <xf numFmtId="0" fontId="3" fillId="0" borderId="20" xfId="43" applyFont="1" applyFill="1" applyBorder="1" applyAlignment="1" applyProtection="1">
      <alignment vertical="center" wrapText="1"/>
      <protection locked="0"/>
    </xf>
    <xf numFmtId="0" fontId="3" fillId="0" borderId="27" xfId="43" applyFont="1" applyFill="1" applyBorder="1" applyAlignment="1" applyProtection="1">
      <alignment vertical="center" wrapText="1"/>
      <protection locked="0"/>
    </xf>
    <xf numFmtId="0" fontId="3" fillId="0" borderId="16" xfId="43" applyFont="1" applyFill="1" applyBorder="1" applyAlignment="1" applyProtection="1">
      <alignment vertical="center" wrapText="1"/>
      <protection locked="0"/>
    </xf>
    <xf numFmtId="0" fontId="3" fillId="0" borderId="18" xfId="43" applyFont="1" applyFill="1" applyBorder="1" applyAlignment="1" applyProtection="1">
      <alignment vertical="center" wrapText="1"/>
      <protection locked="0"/>
    </xf>
    <xf numFmtId="0" fontId="3" fillId="0" borderId="19" xfId="43" applyFont="1" applyFill="1" applyBorder="1" applyAlignment="1" applyProtection="1">
      <alignment vertical="center" wrapText="1"/>
      <protection locked="0"/>
    </xf>
    <xf numFmtId="0" fontId="23" fillId="27" borderId="52" xfId="43" applyFont="1" applyFill="1" applyBorder="1" applyAlignment="1" applyProtection="1">
      <alignment horizontal="center" vertical="center" wrapText="1"/>
    </xf>
    <xf numFmtId="0" fontId="23" fillId="27" borderId="54" xfId="43" applyFont="1" applyFill="1" applyBorder="1" applyAlignment="1" applyProtection="1">
      <alignment horizontal="center" vertical="center" wrapText="1"/>
    </xf>
    <xf numFmtId="9" fontId="3" fillId="0" borderId="43" xfId="0" applyNumberFormat="1" applyFont="1" applyBorder="1" applyAlignment="1" applyProtection="1">
      <alignment horizontal="center" vertical="center" wrapText="1"/>
      <protection locked="0"/>
    </xf>
    <xf numFmtId="0" fontId="3" fillId="0" borderId="17" xfId="0" applyFont="1" applyBorder="1" applyAlignment="1">
      <alignment horizontal="left"/>
    </xf>
    <xf numFmtId="0" fontId="3" fillId="0" borderId="23" xfId="0" applyFont="1" applyBorder="1" applyAlignment="1">
      <alignment horizontal="left"/>
    </xf>
    <xf numFmtId="0" fontId="3" fillId="0" borderId="18" xfId="0" applyFont="1" applyBorder="1" applyAlignment="1">
      <alignment horizontal="left"/>
    </xf>
    <xf numFmtId="0" fontId="3" fillId="0" borderId="19" xfId="0" applyFont="1" applyBorder="1" applyAlignment="1">
      <alignment horizontal="left"/>
    </xf>
    <xf numFmtId="0" fontId="3" fillId="0" borderId="32" xfId="0" applyFont="1" applyBorder="1" applyAlignment="1">
      <alignment horizontal="center"/>
    </xf>
    <xf numFmtId="0" fontId="3" fillId="0" borderId="20" xfId="0" applyFont="1" applyBorder="1" applyAlignment="1">
      <alignment horizontal="center"/>
    </xf>
    <xf numFmtId="0" fontId="3" fillId="0" borderId="27"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22" fillId="0" borderId="32" xfId="0" quotePrefix="1" applyFont="1" applyBorder="1" applyAlignment="1">
      <alignment horizontal="center" vertical="center"/>
    </xf>
    <xf numFmtId="0" fontId="22" fillId="0" borderId="20" xfId="0" quotePrefix="1" applyFont="1" applyBorder="1" applyAlignment="1">
      <alignment horizontal="center" vertical="center"/>
    </xf>
    <xf numFmtId="0" fontId="22" fillId="0" borderId="37" xfId="0" quotePrefix="1" applyFont="1" applyBorder="1" applyAlignment="1">
      <alignment horizontal="center" vertical="center"/>
    </xf>
    <xf numFmtId="0" fontId="22" fillId="0" borderId="10" xfId="0" quotePrefix="1" applyFont="1" applyBorder="1" applyAlignment="1">
      <alignment horizontal="center" vertical="center"/>
    </xf>
    <xf numFmtId="0" fontId="22" fillId="0" borderId="0" xfId="0" quotePrefix="1" applyFont="1" applyAlignment="1">
      <alignment horizontal="center" vertical="center"/>
    </xf>
    <xf numFmtId="0" fontId="22" fillId="0" borderId="38" xfId="0" quotePrefix="1" applyFont="1" applyBorder="1" applyAlignment="1">
      <alignment horizontal="center" vertical="center"/>
    </xf>
    <xf numFmtId="0" fontId="22" fillId="0" borderId="16" xfId="0" quotePrefix="1" applyFont="1" applyBorder="1" applyAlignment="1">
      <alignment horizontal="center" vertical="center"/>
    </xf>
    <xf numFmtId="0" fontId="22" fillId="0" borderId="18" xfId="0" quotePrefix="1" applyFont="1" applyBorder="1" applyAlignment="1">
      <alignment horizontal="center" vertical="center"/>
    </xf>
    <xf numFmtId="0" fontId="22" fillId="0" borderId="39" xfId="0" quotePrefix="1" applyFont="1" applyBorder="1" applyAlignment="1">
      <alignment horizontal="center" vertical="center"/>
    </xf>
    <xf numFmtId="0" fontId="3" fillId="30" borderId="26" xfId="47" quotePrefix="1" applyFill="1" applyBorder="1" applyAlignment="1">
      <alignment horizontal="left" vertical="center"/>
    </xf>
    <xf numFmtId="0" fontId="3" fillId="0" borderId="17"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0" borderId="23"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3" fillId="0" borderId="37"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37" xfId="0" applyFont="1" applyFill="1" applyBorder="1" applyAlignment="1" applyProtection="1">
      <alignment horizontal="left" vertical="center" wrapText="1"/>
      <protection locked="0"/>
    </xf>
    <xf numFmtId="0" fontId="3" fillId="0" borderId="66" xfId="0" applyFont="1" applyFill="1" applyBorder="1" applyAlignment="1" applyProtection="1">
      <alignment horizontal="left" vertical="center" wrapText="1"/>
      <protection locked="0"/>
    </xf>
    <xf numFmtId="0" fontId="3" fillId="0" borderId="67" xfId="0" applyFont="1" applyFill="1" applyBorder="1" applyAlignment="1" applyProtection="1">
      <alignment horizontal="left" vertical="center" wrapText="1"/>
      <protection locked="0"/>
    </xf>
    <xf numFmtId="0" fontId="3" fillId="0" borderId="21" xfId="0" applyFont="1" applyFill="1" applyBorder="1" applyAlignment="1" applyProtection="1">
      <alignment horizontal="left" vertical="center" wrapText="1"/>
      <protection locked="0"/>
    </xf>
    <xf numFmtId="0" fontId="3" fillId="0" borderId="56" xfId="0" applyFont="1" applyFill="1" applyBorder="1" applyAlignment="1" applyProtection="1">
      <alignment horizontal="left" vertical="center" wrapText="1"/>
      <protection locked="0"/>
    </xf>
    <xf numFmtId="0" fontId="3" fillId="0" borderId="57" xfId="0" applyFont="1" applyFill="1" applyBorder="1" applyAlignment="1" applyProtection="1">
      <alignment horizontal="left" vertical="center" wrapText="1"/>
      <protection locked="0"/>
    </xf>
    <xf numFmtId="2" fontId="22" fillId="0" borderId="15" xfId="0" applyNumberFormat="1" applyFont="1" applyBorder="1" applyAlignment="1">
      <alignment horizontal="center"/>
    </xf>
    <xf numFmtId="2" fontId="22" fillId="0" borderId="63" xfId="0" applyNumberFormat="1" applyFont="1" applyBorder="1" applyAlignment="1">
      <alignment horizontal="center"/>
    </xf>
    <xf numFmtId="2" fontId="22" fillId="0" borderId="64" xfId="0" applyNumberFormat="1" applyFont="1" applyBorder="1" applyAlignment="1">
      <alignment horizontal="center"/>
    </xf>
    <xf numFmtId="0" fontId="22" fillId="0" borderId="15" xfId="0" applyFont="1" applyBorder="1" applyAlignment="1">
      <alignment horizontal="center"/>
    </xf>
    <xf numFmtId="0" fontId="22" fillId="0" borderId="63" xfId="0" applyFont="1" applyBorder="1" applyAlignment="1">
      <alignment horizontal="center"/>
    </xf>
    <xf numFmtId="0" fontId="22" fillId="0" borderId="64" xfId="0" applyFont="1" applyBorder="1" applyAlignment="1">
      <alignment horizontal="center"/>
    </xf>
    <xf numFmtId="0" fontId="22" fillId="0" borderId="65" xfId="51" applyNumberFormat="1" applyFont="1" applyBorder="1" applyAlignment="1">
      <alignment horizontal="center"/>
    </xf>
    <xf numFmtId="0" fontId="22" fillId="0" borderId="42" xfId="51" applyNumberFormat="1" applyFont="1" applyBorder="1" applyAlignment="1">
      <alignment horizontal="center"/>
    </xf>
    <xf numFmtId="0" fontId="23" fillId="27" borderId="13" xfId="43" applyFont="1" applyFill="1" applyBorder="1" applyAlignment="1">
      <alignment horizontal="center"/>
    </xf>
    <xf numFmtId="0" fontId="23" fillId="27" borderId="52" xfId="43" applyFont="1" applyFill="1" applyBorder="1" applyAlignment="1">
      <alignment horizontal="center"/>
    </xf>
    <xf numFmtId="0" fontId="23" fillId="27" borderId="46" xfId="43" applyFont="1" applyFill="1" applyBorder="1" applyAlignment="1">
      <alignment horizontal="center"/>
    </xf>
    <xf numFmtId="0" fontId="23" fillId="27" borderId="13" xfId="43" applyFont="1" applyFill="1" applyBorder="1" applyAlignment="1">
      <alignment horizontal="center" vertical="center" wrapText="1"/>
    </xf>
    <xf numFmtId="0" fontId="23" fillId="27" borderId="14" xfId="43" applyFont="1" applyFill="1" applyBorder="1" applyAlignment="1">
      <alignment horizontal="center" vertical="center" wrapText="1"/>
    </xf>
    <xf numFmtId="0" fontId="23" fillId="27" borderId="15" xfId="43" applyFont="1" applyFill="1" applyBorder="1" applyAlignment="1">
      <alignment horizontal="center" vertical="center" wrapText="1"/>
    </xf>
    <xf numFmtId="0" fontId="23" fillId="27" borderId="12" xfId="43" applyFont="1" applyFill="1" applyBorder="1" applyAlignment="1">
      <alignment horizontal="center" vertical="center" wrapText="1"/>
    </xf>
    <xf numFmtId="0" fontId="23" fillId="27" borderId="53" xfId="43" applyFont="1" applyFill="1" applyBorder="1" applyAlignment="1">
      <alignment horizontal="center" vertical="center" wrapText="1"/>
    </xf>
    <xf numFmtId="0" fontId="23" fillId="27" borderId="12" xfId="43" applyFont="1" applyFill="1" applyBorder="1" applyAlignment="1">
      <alignment horizontal="center"/>
    </xf>
    <xf numFmtId="0" fontId="23" fillId="27" borderId="53" xfId="43" applyFont="1" applyFill="1" applyBorder="1" applyAlignment="1">
      <alignment horizontal="center"/>
    </xf>
    <xf numFmtId="0" fontId="23" fillId="27" borderId="52" xfId="43" applyFont="1" applyFill="1" applyBorder="1" applyAlignment="1">
      <alignment horizontal="center" vertical="center" wrapText="1"/>
    </xf>
    <xf numFmtId="0" fontId="23" fillId="27" borderId="54" xfId="43" applyFont="1" applyFill="1" applyBorder="1" applyAlignment="1">
      <alignment horizontal="center" vertical="center" wrapText="1"/>
    </xf>
    <xf numFmtId="0" fontId="3" fillId="0" borderId="17" xfId="43" applyFont="1" applyBorder="1" applyAlignment="1" applyProtection="1">
      <alignment horizontal="left"/>
      <protection locked="0"/>
    </xf>
    <xf numFmtId="0" fontId="3" fillId="0" borderId="23" xfId="43" applyFont="1" applyBorder="1" applyAlignment="1" applyProtection="1">
      <alignment horizontal="left"/>
      <protection locked="0"/>
    </xf>
    <xf numFmtId="0" fontId="3" fillId="0" borderId="24" xfId="43" applyFont="1" applyBorder="1" applyAlignment="1" applyProtection="1">
      <alignment horizontal="left"/>
      <protection locked="0"/>
    </xf>
    <xf numFmtId="0" fontId="23" fillId="27" borderId="35" xfId="43" applyFont="1" applyFill="1" applyBorder="1" applyAlignment="1">
      <alignment horizontal="center" vertical="center" wrapText="1"/>
    </xf>
    <xf numFmtId="0" fontId="23" fillId="27" borderId="46" xfId="43" applyFont="1" applyFill="1" applyBorder="1" applyAlignment="1">
      <alignment horizontal="center" vertical="center" wrapText="1"/>
    </xf>
    <xf numFmtId="0" fontId="3" fillId="0" borderId="32" xfId="43" applyFont="1" applyBorder="1" applyAlignment="1" applyProtection="1">
      <alignment vertical="center" wrapText="1"/>
      <protection locked="0"/>
    </xf>
    <xf numFmtId="0" fontId="3" fillId="0" borderId="20" xfId="43" applyFont="1" applyBorder="1" applyAlignment="1" applyProtection="1">
      <alignment vertical="center" wrapText="1"/>
      <protection locked="0"/>
    </xf>
    <xf numFmtId="0" fontId="3" fillId="0" borderId="27" xfId="43" applyFont="1" applyBorder="1" applyAlignment="1" applyProtection="1">
      <alignment vertical="center" wrapText="1"/>
      <protection locked="0"/>
    </xf>
    <xf numFmtId="0" fontId="3" fillId="0" borderId="16" xfId="43" applyFont="1" applyBorder="1" applyAlignment="1" applyProtection="1">
      <alignment vertical="center" wrapText="1"/>
      <protection locked="0"/>
    </xf>
    <xf numFmtId="0" fontId="3" fillId="0" borderId="18" xfId="43" applyFont="1" applyBorder="1" applyAlignment="1" applyProtection="1">
      <alignment vertical="center" wrapText="1"/>
      <protection locked="0"/>
    </xf>
    <xf numFmtId="0" fontId="3" fillId="0" borderId="19" xfId="43" applyFont="1" applyBorder="1" applyAlignment="1" applyProtection="1">
      <alignment vertical="center" wrapText="1"/>
      <protection locked="0"/>
    </xf>
    <xf numFmtId="10" fontId="3" fillId="0" borderId="43" xfId="0" applyNumberFormat="1" applyFont="1" applyBorder="1" applyAlignment="1" applyProtection="1">
      <alignment horizontal="center" vertical="center" wrapText="1"/>
      <protection locked="0"/>
    </xf>
    <xf numFmtId="2" fontId="22" fillId="0" borderId="65" xfId="0" applyNumberFormat="1" applyFont="1" applyBorder="1" applyAlignment="1">
      <alignment horizontal="center"/>
    </xf>
    <xf numFmtId="2" fontId="22" fillId="0" borderId="42" xfId="0" applyNumberFormat="1" applyFont="1" applyBorder="1" applyAlignment="1">
      <alignment horizontal="center"/>
    </xf>
    <xf numFmtId="0" fontId="3" fillId="0" borderId="55" xfId="0" applyFont="1" applyFill="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9" fontId="3" fillId="0" borderId="14" xfId="0" applyNumberFormat="1" applyFont="1" applyBorder="1" applyAlignment="1" applyProtection="1">
      <alignment horizontal="center" vertical="center" wrapText="1"/>
      <protection locked="0"/>
    </xf>
    <xf numFmtId="9" fontId="3" fillId="0" borderId="15" xfId="0" applyNumberFormat="1" applyFont="1" applyBorder="1" applyAlignment="1" applyProtection="1">
      <alignment horizontal="center" vertical="center" wrapText="1"/>
      <protection locked="0"/>
    </xf>
    <xf numFmtId="9" fontId="22" fillId="0" borderId="36" xfId="51" applyFont="1" applyBorder="1" applyAlignment="1" applyProtection="1">
      <alignment horizontal="center" vertical="center" wrapText="1"/>
      <protection locked="0"/>
    </xf>
    <xf numFmtId="9" fontId="22" fillId="0" borderId="25" xfId="51" applyFont="1" applyBorder="1" applyAlignment="1" applyProtection="1">
      <alignment horizontal="center" vertical="center" wrapText="1"/>
      <protection locked="0"/>
    </xf>
    <xf numFmtId="9" fontId="22" fillId="0" borderId="62" xfId="51" applyFont="1" applyBorder="1" applyAlignment="1" applyProtection="1">
      <alignment horizontal="center" vertical="center" wrapText="1"/>
      <protection locked="0"/>
    </xf>
    <xf numFmtId="0" fontId="3" fillId="0" borderId="17"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top" wrapText="1"/>
      <protection locked="0"/>
    </xf>
    <xf numFmtId="0" fontId="22" fillId="28" borderId="26" xfId="0" applyFont="1" applyFill="1" applyBorder="1" applyAlignment="1">
      <alignment horizontal="center" vertical="center" wrapText="1"/>
    </xf>
    <xf numFmtId="0" fontId="22" fillId="28" borderId="36" xfId="0" applyFont="1" applyFill="1" applyBorder="1" applyAlignment="1" applyProtection="1">
      <alignment horizontal="center" vertical="center"/>
      <protection locked="0"/>
    </xf>
    <xf numFmtId="0" fontId="22" fillId="28" borderId="25" xfId="0" applyFont="1" applyFill="1" applyBorder="1" applyAlignment="1" applyProtection="1">
      <alignment horizontal="center" vertical="center"/>
      <protection locked="0"/>
    </xf>
    <xf numFmtId="0" fontId="22" fillId="28" borderId="62" xfId="0" applyFont="1" applyFill="1" applyBorder="1" applyAlignment="1" applyProtection="1">
      <alignment horizontal="center" vertical="center"/>
      <protection locked="0"/>
    </xf>
    <xf numFmtId="0" fontId="22" fillId="28" borderId="36" xfId="0" applyFont="1" applyFill="1" applyBorder="1" applyAlignment="1">
      <alignment horizontal="center" vertical="center" wrapText="1"/>
    </xf>
    <xf numFmtId="0" fontId="22" fillId="28" borderId="62" xfId="0" applyFont="1" applyFill="1" applyBorder="1" applyAlignment="1">
      <alignment horizontal="center" vertical="center" wrapText="1"/>
    </xf>
    <xf numFmtId="9" fontId="22" fillId="0" borderId="36" xfId="51" applyFont="1" applyBorder="1" applyAlignment="1" applyProtection="1">
      <alignment horizontal="center"/>
      <protection locked="0"/>
    </xf>
    <xf numFmtId="9" fontId="22" fillId="0" borderId="25" xfId="51" applyFont="1" applyBorder="1" applyAlignment="1" applyProtection="1">
      <alignment horizontal="center"/>
      <protection locked="0"/>
    </xf>
    <xf numFmtId="9" fontId="22" fillId="0" borderId="62" xfId="51" applyFont="1" applyBorder="1" applyAlignment="1" applyProtection="1">
      <alignment horizontal="center"/>
      <protection locked="0"/>
    </xf>
    <xf numFmtId="0" fontId="3" fillId="0" borderId="62" xfId="0" applyFont="1" applyBorder="1" applyAlignment="1" applyProtection="1">
      <alignment horizontal="center"/>
      <protection locked="0"/>
    </xf>
  </cellXfs>
  <cellStyles count="61">
    <cellStyle name="20% - Énfasis1 2" xfId="1"/>
    <cellStyle name="20% - Énfasis1 2 2" xfId="2"/>
    <cellStyle name="20% - Énfasis2 2" xfId="3"/>
    <cellStyle name="20% - Énfasis2 2 2" xfId="4"/>
    <cellStyle name="20% - Énfasis3 2" xfId="5"/>
    <cellStyle name="20% - Énfasis3 2 2" xfId="6"/>
    <cellStyle name="20% - Énfasis4 2" xfId="7"/>
    <cellStyle name="20% - Énfasis4 2 2" xfId="8"/>
    <cellStyle name="20% - Énfasis5 2" xfId="9"/>
    <cellStyle name="20% - Énfasis5 2 2" xfId="10"/>
    <cellStyle name="20% - Énfasis6 2" xfId="11"/>
    <cellStyle name="20% - Énfasis6 2 2" xfId="12"/>
    <cellStyle name="40% - Énfasis1 2" xfId="13"/>
    <cellStyle name="40% - Énfasis1 2 2" xfId="14"/>
    <cellStyle name="40% - Énfasis2 2" xfId="15"/>
    <cellStyle name="40% - Énfasis2 2 2" xfId="16"/>
    <cellStyle name="40% - Énfasis3 2" xfId="17"/>
    <cellStyle name="40% - Énfasis3 2 2" xfId="18"/>
    <cellStyle name="40% - Énfasis4 2" xfId="19"/>
    <cellStyle name="40% - Énfasis4 2 2" xfId="20"/>
    <cellStyle name="40% - Énfasis5 2" xfId="21"/>
    <cellStyle name="40% - Énfasis5 2 2" xfId="22"/>
    <cellStyle name="40% - Énfasis6 2" xfId="23"/>
    <cellStyle name="40% - Énfasis6 2 2" xfId="24"/>
    <cellStyle name="60% - Énfasis1 2" xfId="25"/>
    <cellStyle name="60% - Énfasis2 2" xfId="26"/>
    <cellStyle name="60% - Énfasis3 2" xfId="27"/>
    <cellStyle name="60% - Énfasis4 2" xfId="28"/>
    <cellStyle name="60% - Énfasis5 2" xfId="29"/>
    <cellStyle name="60% - Énfasis6 2" xfId="30"/>
    <cellStyle name="Buena 2" xfId="31"/>
    <cellStyle name="Cálculo 2" xfId="32"/>
    <cellStyle name="Celda de comprobación 2" xfId="33"/>
    <cellStyle name="Celda vinculada 2" xfId="34"/>
    <cellStyle name="Encabezado 4 2" xfId="35"/>
    <cellStyle name="Énfasis1 2" xfId="36"/>
    <cellStyle name="Énfasis2 2" xfId="37"/>
    <cellStyle name="Énfasis3 2" xfId="38"/>
    <cellStyle name="Énfasis4 2" xfId="39"/>
    <cellStyle name="Énfasis5 2" xfId="40"/>
    <cellStyle name="Énfasis6 2" xfId="41"/>
    <cellStyle name="Entrada 2" xfId="42"/>
    <cellStyle name="Hipervínculo" xfId="43" builtinId="8"/>
    <cellStyle name="Incorrecto 2" xfId="44"/>
    <cellStyle name="Neutral 2" xfId="45"/>
    <cellStyle name="Normal" xfId="0" builtinId="0"/>
    <cellStyle name="Normal 2" xfId="46"/>
    <cellStyle name="Normal 2 2 3" xfId="47"/>
    <cellStyle name="Normal 3" xfId="48"/>
    <cellStyle name="Normal 5" xfId="49"/>
    <cellStyle name="Notas 2" xfId="50"/>
    <cellStyle name="Porcentaje" xfId="51" builtinId="5"/>
    <cellStyle name="Porcentaje 2" xfId="52"/>
    <cellStyle name="Salida 2" xfId="53"/>
    <cellStyle name="Texto de advertencia 2" xfId="54"/>
    <cellStyle name="Texto explicativo 2" xfId="55"/>
    <cellStyle name="Título 1 2" xfId="56"/>
    <cellStyle name="Título 2 2" xfId="57"/>
    <cellStyle name="Título 3 2" xfId="58"/>
    <cellStyle name="Título 4" xfId="59"/>
    <cellStyle name="Total 2" xfId="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'Contrataciónes Radicadas'!$C$28</c:f>
              <c:strCache>
                <c:ptCount val="1"/>
                <c:pt idx="0">
                  <c:v>Resultados </c:v>
                </c:pt>
              </c:strCache>
            </c:strRef>
          </c:tx>
          <c:spPr>
            <a:ln w="31750" cap="rnd">
              <a:solidFill>
                <a:schemeClr val="accent1"/>
              </a:solidFill>
              <a:round/>
            </a:ln>
            <a:effectLst/>
          </c:spPr>
          <c:marker>
            <c:symbol val="circle"/>
            <c:size val="17"/>
            <c:spPr>
              <a:solidFill>
                <a:schemeClr val="accent1"/>
              </a:solidFill>
              <a:ln>
                <a:noFill/>
              </a:ln>
              <a:effectLst/>
            </c:spPr>
          </c:marker>
          <c:dPt>
            <c:idx val="0"/>
            <c:bubble3D val="0"/>
            <c:extLst>
              <c:ext xmlns:c16="http://schemas.microsoft.com/office/drawing/2014/chart" uri="{C3380CC4-5D6E-409C-BE32-E72D297353CC}">
                <c16:uniqueId val="{00000000-C45F-4392-AB02-41954913117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'Contrataciónes Radicadas'!$D$24:$Q$24</c15:sqref>
                  </c15:fullRef>
                </c:ext>
              </c:extLst>
              <c:f>('Contrataciónes Radicadas'!$D$24,'Contrataciónes Radicadas'!$G$24,'Contrataciónes Radicadas'!$J$24,'Contrataciónes Radicadas'!$M$24,'Contrataciónes Radicadas'!$P$24:$Q$24)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'Contrataciónes Radicadas'!$D$28:$Q$28</c15:sqref>
                  </c15:fullRef>
                </c:ext>
              </c:extLst>
              <c:f>('Contrataciónes Radicadas'!$D$28,'Contrataciónes Radicadas'!$G$28,'Contrataciónes Radicadas'!$J$28,'Contrataciónes Radicadas'!$M$28,'Contrataciónes Radicadas'!$P$28:$Q$28)</c:f>
              <c:numCache>
                <c:formatCode>0.00</c:formatCode>
                <c:ptCount val="6"/>
                <c:pt idx="0">
                  <c:v>100</c:v>
                </c:pt>
                <c:pt idx="1" formatCode="General">
                  <c:v>0</c:v>
                </c:pt>
                <c:pt idx="2" formatCode="General">
                  <c:v>0</c:v>
                </c:pt>
                <c:pt idx="3" formatCode="General">
                  <c:v>0</c:v>
                </c:pt>
                <c:pt idx="4" formatCode="General">
                  <c:v>100</c:v>
                </c:pt>
              </c:numCache>
            </c:numRef>
          </c:val>
          <c:smooth val="0"/>
          <c:extLst>
            <c:ext xmlns:c16="http://schemas.microsoft.com/office/drawing/2014/chart" uri="{C3380CC4-5D6E-409C-BE32-E72D297353CC}">
              <c16:uniqueId val="{00000001-C45F-4392-AB02-41954913117D}"/>
            </c:ext>
          </c:extLst>
        </c:ser>
        <c:ser>
          <c:idx val="1"/>
          <c:order val="1"/>
          <c:tx>
            <c:strRef>
              <c:f>'Contrataciónes Radicadas'!$C$25</c:f>
              <c:strCache>
                <c:ptCount val="1"/>
                <c:pt idx="0">
                  <c:v>Meta</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'Contrataciónes Radicadas'!$D$24:$Q$24</c15:sqref>
                  </c15:fullRef>
                </c:ext>
              </c:extLst>
              <c:f>('Contrataciónes Radicadas'!$D$24,'Contrataciónes Radicadas'!$G$24,'Contrataciónes Radicadas'!$J$24,'Contrataciónes Radicadas'!$M$24,'Contrataciónes Radicadas'!$P$24:$Q$24)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'Contrataciónes Radicadas'!$D$25:$Q$25</c15:sqref>
                  </c15:fullRef>
                </c:ext>
              </c:extLst>
              <c:f>('Contrataciónes Radicadas'!$D$25,'Contrataciónes Radicadas'!$G$25,'Contrataciónes Radicadas'!$J$25,'Contrataciónes Radicadas'!$M$25,'Contrataciónes Radicadas'!$P$25:$Q$25)</c:f>
              <c:numCache>
                <c:formatCode>General</c:formatCode>
                <c:ptCount val="6"/>
                <c:pt idx="0" formatCode="0%">
                  <c:v>0.15</c:v>
                </c:pt>
                <c:pt idx="1" formatCode="0%">
                  <c:v>0.25</c:v>
                </c:pt>
                <c:pt idx="2" formatCode="0%">
                  <c:v>0.25</c:v>
                </c:pt>
                <c:pt idx="3" formatCode="0%">
                  <c:v>0.15</c:v>
                </c:pt>
                <c:pt idx="4" formatCode="0%">
                  <c:v>0.8</c:v>
                </c:pt>
              </c:numCache>
            </c:numRef>
          </c:val>
          <c:smooth val="0"/>
          <c:extLst>
            <c:ext xmlns:c16="http://schemas.microsoft.com/office/drawing/2014/chart" uri="{C3380CC4-5D6E-409C-BE32-E72D297353CC}">
              <c16:uniqueId val="{00000002-C45F-4392-AB02-41954913117D}"/>
            </c:ext>
          </c:extLst>
        </c:ser>
        <c:dLbls>
          <c:dLblPos val="ctr"/>
          <c:showLegendKey val="0"/>
          <c:showVal val="1"/>
          <c:showCatName val="0"/>
          <c:showSerName val="0"/>
          <c:showPercent val="0"/>
          <c:showBubbleSize val="0"/>
        </c:dLbls>
        <c:marker val="1"/>
        <c:smooth val="0"/>
        <c:axId val="-1443166512"/>
        <c:axId val="-1443165968"/>
      </c:lineChart>
      <c:catAx>
        <c:axId val="-144316651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65968"/>
        <c:crosses val="autoZero"/>
        <c:auto val="1"/>
        <c:lblAlgn val="ctr"/>
        <c:lblOffset val="100"/>
        <c:noMultiLvlLbl val="0"/>
      </c:catAx>
      <c:valAx>
        <c:axId val="-144316596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443166512"/>
        <c:crosses val="autoZero"/>
        <c:crossBetween val="between"/>
      </c:valAx>
      <c:spPr>
        <a:noFill/>
        <a:ln>
          <a:noFill/>
        </a:ln>
        <a:effectLst/>
      </c:spPr>
    </c:plotArea>
    <c:legend>
      <c:legendPos val="b"/>
      <c:layout>
        <c:manualLayout>
          <c:xMode val="edge"/>
          <c:yMode val="edge"/>
          <c:x val="0.43625879148002339"/>
          <c:y val="0.88126562684384979"/>
          <c:w val="0.12741282770706566"/>
          <c:h val="0.11538548509885463"/>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'Seguimiento Contractual'!$C$28</c:f>
              <c:strCache>
                <c:ptCount val="1"/>
                <c:pt idx="0">
                  <c:v>Resultados </c:v>
                </c:pt>
              </c:strCache>
            </c:strRef>
          </c:tx>
          <c:spPr>
            <a:ln w="31750" cap="rnd">
              <a:solidFill>
                <a:schemeClr val="accent1"/>
              </a:solidFill>
              <a:round/>
            </a:ln>
            <a:effectLst/>
          </c:spPr>
          <c:marker>
            <c:symbol val="circle"/>
            <c:size val="17"/>
            <c:spPr>
              <a:solidFill>
                <a:schemeClr val="accent1"/>
              </a:solidFill>
              <a:ln>
                <a:noFill/>
              </a:ln>
              <a:effectLst/>
            </c:spPr>
          </c:marker>
          <c:dPt>
            <c:idx val="0"/>
            <c:bubble3D val="0"/>
            <c:extLst>
              <c:ext xmlns:c16="http://schemas.microsoft.com/office/drawing/2014/chart" uri="{C3380CC4-5D6E-409C-BE32-E72D297353CC}">
                <c16:uniqueId val="{00000000-DF38-458E-ACE9-961C1EF612B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'Seguimiento Contractual'!$D$24:$Q$24</c15:sqref>
                  </c15:fullRef>
                </c:ext>
              </c:extLst>
              <c:f>('Seguimiento Contractual'!$D$24,'Seguimiento Contractual'!$G$24,'Seguimiento Contractual'!$J$24,'Seguimiento Contractual'!$M$24,'Seguimiento Contractual'!$P$24:$Q$24)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'Seguimiento Contractual'!$D$28:$Q$28</c15:sqref>
                  </c15:fullRef>
                </c:ext>
              </c:extLst>
              <c:f>('Seguimiento Contractual'!$D$28,'Seguimiento Contractual'!$G$28,'Seguimiento Contractual'!$J$28,'Seguimiento Contractual'!$M$28,'Seguimiento Contractual'!$P$28:$Q$28)</c:f>
              <c:numCache>
                <c:formatCode>General</c:formatCode>
                <c:ptCount val="6"/>
                <c:pt idx="0">
                  <c:v>100</c:v>
                </c:pt>
                <c:pt idx="1" formatCode="0.00">
                  <c:v>0</c:v>
                </c:pt>
                <c:pt idx="2">
                  <c:v>0</c:v>
                </c:pt>
                <c:pt idx="3" formatCode="0.00">
                  <c:v>0</c:v>
                </c:pt>
                <c:pt idx="4" formatCode="0.00">
                  <c:v>100</c:v>
                </c:pt>
              </c:numCache>
            </c:numRef>
          </c:val>
          <c:smooth val="0"/>
          <c:extLst>
            <c:ext xmlns:c16="http://schemas.microsoft.com/office/drawing/2014/chart" uri="{C3380CC4-5D6E-409C-BE32-E72D297353CC}">
              <c16:uniqueId val="{00000001-DF38-458E-ACE9-961C1EF612B6}"/>
            </c:ext>
          </c:extLst>
        </c:ser>
        <c:ser>
          <c:idx val="1"/>
          <c:order val="1"/>
          <c:tx>
            <c:strRef>
              <c:f>'Seguimiento Contractual'!$C$25</c:f>
              <c:strCache>
                <c:ptCount val="1"/>
                <c:pt idx="0">
                  <c:v>Meta</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'Seguimiento Contractual'!$D$24:$Q$24</c15:sqref>
                  </c15:fullRef>
                </c:ext>
              </c:extLst>
              <c:f>('Seguimiento Contractual'!$D$24,'Seguimiento Contractual'!$G$24,'Seguimiento Contractual'!$J$24,'Seguimiento Contractual'!$M$24,'Seguimiento Contractual'!$P$24:$Q$24)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'Seguimiento Contractual'!$D$25:$Q$25</c15:sqref>
                  </c15:fullRef>
                </c:ext>
              </c:extLst>
              <c:f>('Seguimiento Contractual'!$D$25,'Seguimiento Contractual'!$G$25,'Seguimiento Contractual'!$J$25,'Seguimiento Contractual'!$M$25,'Seguimiento Contractual'!$P$25:$Q$25)</c:f>
              <c:numCache>
                <c:formatCode>General</c:formatCode>
                <c:ptCount val="6"/>
                <c:pt idx="0" formatCode="0%">
                  <c:v>0.2</c:v>
                </c:pt>
                <c:pt idx="1" formatCode="0%">
                  <c:v>0.2</c:v>
                </c:pt>
                <c:pt idx="2" formatCode="0%">
                  <c:v>0.2</c:v>
                </c:pt>
                <c:pt idx="3" formatCode="0%">
                  <c:v>0.2</c:v>
                </c:pt>
                <c:pt idx="4" formatCode="0%">
                  <c:v>0.8</c:v>
                </c:pt>
              </c:numCache>
            </c:numRef>
          </c:val>
          <c:smooth val="0"/>
          <c:extLst>
            <c:ext xmlns:c16="http://schemas.microsoft.com/office/drawing/2014/chart" uri="{C3380CC4-5D6E-409C-BE32-E72D297353CC}">
              <c16:uniqueId val="{00000002-DF38-458E-ACE9-961C1EF612B6}"/>
            </c:ext>
          </c:extLst>
        </c:ser>
        <c:dLbls>
          <c:dLblPos val="ctr"/>
          <c:showLegendKey val="0"/>
          <c:showVal val="1"/>
          <c:showCatName val="0"/>
          <c:showSerName val="0"/>
          <c:showPercent val="0"/>
          <c:showBubbleSize val="0"/>
        </c:dLbls>
        <c:marker val="1"/>
        <c:smooth val="0"/>
        <c:axId val="-1443153456"/>
        <c:axId val="-1443159440"/>
      </c:lineChart>
      <c:catAx>
        <c:axId val="-14431534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59440"/>
        <c:crosses val="autoZero"/>
        <c:auto val="1"/>
        <c:lblAlgn val="ctr"/>
        <c:lblOffset val="100"/>
        <c:noMultiLvlLbl val="0"/>
      </c:catAx>
      <c:valAx>
        <c:axId val="-144315944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443153456"/>
        <c:crosses val="autoZero"/>
        <c:crossBetween val="between"/>
      </c:valAx>
      <c:spPr>
        <a:noFill/>
        <a:ln>
          <a:noFill/>
        </a:ln>
        <a:effectLst/>
      </c:spPr>
    </c:plotArea>
    <c:legend>
      <c:legendPos val="b"/>
      <c:layout>
        <c:manualLayout>
          <c:xMode val="edge"/>
          <c:yMode val="edge"/>
          <c:x val="0.43625879148002339"/>
          <c:y val="0.88126562684384979"/>
          <c:w val="0.12748234067198921"/>
          <c:h val="0.1187343731561501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'Informes Finales Radicados'!$C$28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1-D681-4653-A710-B93FC3E51F2D}"/>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'Informes Finales Radicados'!$D$24:$Q$24</c:f>
              <c:strCache>
                <c:ptCount val="7"/>
                <c:pt idx="0">
                  <c:v>Semestre I</c:v>
                </c:pt>
                <c:pt idx="6">
                  <c:v>Semestre II</c:v>
                </c:pt>
              </c:strCache>
            </c:strRef>
          </c:cat>
          <c:val>
            <c:numRef>
              <c:f>'Informes Finales Radicados'!$D$28:$Q$28</c:f>
              <c:numCache>
                <c:formatCode>0%</c:formatCode>
                <c:ptCount val="14"/>
                <c:pt idx="0">
                  <c:v>0</c:v>
                </c:pt>
                <c:pt idx="6">
                  <c:v>0</c:v>
                </c:pt>
              </c:numCache>
            </c:numRef>
          </c:val>
          <c:extLst>
            <c:ext xmlns:c16="http://schemas.microsoft.com/office/drawing/2014/chart" uri="{C3380CC4-5D6E-409C-BE32-E72D297353CC}">
              <c16:uniqueId val="{00000002-D681-4653-A710-B93FC3E51F2D}"/>
            </c:ext>
          </c:extLst>
        </c:ser>
        <c:ser>
          <c:idx val="1"/>
          <c:order val="1"/>
          <c:tx>
            <c:strRef>
              <c:f>'Informes Finales Radicados'!$C$25</c:f>
              <c:strCache>
                <c:ptCount val="1"/>
                <c:pt idx="0">
                  <c:v>Meta</c:v>
                </c:pt>
              </c:strCache>
            </c:strRef>
          </c:tx>
          <c:spPr>
            <a:ln w="31750" cap="rnd">
              <a:solidFill>
                <a:schemeClr val="accent2"/>
              </a:solidFill>
              <a:round/>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'Informes Finales Radicados'!$D$24:$Q$24</c:f>
              <c:strCache>
                <c:ptCount val="7"/>
                <c:pt idx="0">
                  <c:v>Semestre I</c:v>
                </c:pt>
                <c:pt idx="6">
                  <c:v>Semestre II</c:v>
                </c:pt>
              </c:strCache>
            </c:strRef>
          </c:cat>
          <c:val>
            <c:numRef>
              <c:f>'Informes Finales Radicados'!$D$25:$Q$25</c:f>
              <c:numCache>
                <c:formatCode>0%</c:formatCode>
                <c:ptCount val="14"/>
                <c:pt idx="0">
                  <c:v>0.2</c:v>
                </c:pt>
                <c:pt idx="6">
                  <c:v>0.2</c:v>
                </c:pt>
              </c:numCache>
            </c:numRef>
          </c:val>
          <c:extLst>
            <c:ext xmlns:c16="http://schemas.microsoft.com/office/drawing/2014/chart" uri="{C3380CC4-5D6E-409C-BE32-E72D297353CC}">
              <c16:uniqueId val="{00000003-D681-4653-A710-B93FC3E51F2D}"/>
            </c:ext>
          </c:extLst>
        </c:ser>
        <c:dLbls>
          <c:showLegendKey val="0"/>
          <c:showVal val="0"/>
          <c:showCatName val="0"/>
          <c:showSerName val="0"/>
          <c:showPercent val="0"/>
          <c:showBubbleSize val="0"/>
        </c:dLbls>
        <c:gapWidth val="150"/>
        <c:axId val="-1443157264"/>
        <c:axId val="-1443156720"/>
      </c:barChart>
      <c:catAx>
        <c:axId val="-14431572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56720"/>
        <c:crosses val="autoZero"/>
        <c:auto val="1"/>
        <c:lblAlgn val="ctr"/>
        <c:lblOffset val="100"/>
        <c:noMultiLvlLbl val="0"/>
      </c:catAx>
      <c:valAx>
        <c:axId val="-14431567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crossAx val="-1443157264"/>
        <c:crosses val="autoZero"/>
        <c:crossBetween val="between"/>
      </c:valAx>
      <c:spPr>
        <a:noFill/>
        <a:ln w="25400">
          <a:noFill/>
        </a:ln>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76E87D0E-28A8-43DB-AD1A-EAE4694F6E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77CC19BF-9E78-4743-816D-CD29E0236DF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4417" y="222248"/>
          <a:ext cx="752475" cy="876753"/>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CF77B04E-5F8D-49A8-8521-797F879154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94A7BBE0-23D6-4562-91FA-FB8D9FD9181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428625</xdr:colOff>
      <xdr:row>28</xdr:row>
      <xdr:rowOff>104775</xdr:rowOff>
    </xdr:from>
    <xdr:to>
      <xdr:col>16</xdr:col>
      <xdr:colOff>561975</xdr:colOff>
      <xdr:row>39</xdr:row>
      <xdr:rowOff>133350</xdr:rowOff>
    </xdr:to>
    <xdr:graphicFrame macro="">
      <xdr:nvGraphicFramePr>
        <xdr:cNvPr id="234605" name="1 Gráfico">
          <a:extLst>
            <a:ext uri="{FF2B5EF4-FFF2-40B4-BE49-F238E27FC236}">
              <a16:creationId xmlns:a16="http://schemas.microsoft.com/office/drawing/2014/main" id="{429BA28A-3748-4FF6-BCE3-DD747164A5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285750</xdr:rowOff>
    </xdr:to>
    <xdr:pic>
      <xdr:nvPicPr>
        <xdr:cNvPr id="234606" name="Imagen 3">
          <a:extLst>
            <a:ext uri="{FF2B5EF4-FFF2-40B4-BE49-F238E27FC236}">
              <a16:creationId xmlns:a16="http://schemas.microsoft.com/office/drawing/2014/main" id="{13193780-F96E-4A55-9C70-EF95DAA898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3"/>
  <sheetViews>
    <sheetView showGridLines="0" tabSelected="1" zoomScale="70" zoomScaleNormal="70" zoomScaleSheetLayoutView="85" workbookViewId="0">
      <selection activeCell="E45" sqref="E45:J45"/>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8"/>
      <c r="C2" s="159"/>
      <c r="D2" s="160"/>
      <c r="E2" s="163" t="s">
        <v>84</v>
      </c>
      <c r="F2" s="164"/>
      <c r="G2" s="164"/>
      <c r="H2" s="164"/>
      <c r="I2" s="164"/>
      <c r="J2" s="164"/>
      <c r="K2" s="164"/>
      <c r="L2" s="164"/>
      <c r="M2" s="164"/>
      <c r="N2" s="165"/>
      <c r="O2" s="172" t="s">
        <v>83</v>
      </c>
      <c r="P2" s="172"/>
      <c r="Q2" s="172"/>
      <c r="R2" s="172"/>
    </row>
    <row r="3" spans="2:18" ht="24.75" customHeight="1" x14ac:dyDescent="0.2">
      <c r="B3" s="161"/>
      <c r="C3" s="45"/>
      <c r="D3" s="162"/>
      <c r="E3" s="166"/>
      <c r="F3" s="167"/>
      <c r="G3" s="167"/>
      <c r="H3" s="167"/>
      <c r="I3" s="167"/>
      <c r="J3" s="167"/>
      <c r="K3" s="167"/>
      <c r="L3" s="167"/>
      <c r="M3" s="167"/>
      <c r="N3" s="168"/>
      <c r="O3" s="172" t="s">
        <v>95</v>
      </c>
      <c r="P3" s="172"/>
      <c r="Q3" s="172"/>
      <c r="R3" s="172"/>
    </row>
    <row r="4" spans="2:18" ht="24.75" customHeight="1" thickBot="1" x14ac:dyDescent="0.25">
      <c r="B4" s="161"/>
      <c r="C4" s="45"/>
      <c r="D4" s="162"/>
      <c r="E4" s="169"/>
      <c r="F4" s="170"/>
      <c r="G4" s="170"/>
      <c r="H4" s="170"/>
      <c r="I4" s="170"/>
      <c r="J4" s="170"/>
      <c r="K4" s="170"/>
      <c r="L4" s="170"/>
      <c r="M4" s="170"/>
      <c r="N4" s="171"/>
      <c r="O4" s="172" t="s">
        <v>92</v>
      </c>
      <c r="P4" s="172"/>
      <c r="Q4" s="172"/>
      <c r="R4" s="172"/>
    </row>
    <row r="5" spans="2:18" ht="13.5" thickBot="1" x14ac:dyDescent="0.25">
      <c r="B5" s="154" t="s">
        <v>109</v>
      </c>
      <c r="C5" s="155"/>
      <c r="D5" s="155"/>
      <c r="E5" s="155"/>
      <c r="F5" s="155"/>
      <c r="G5" s="155"/>
      <c r="H5" s="155"/>
      <c r="I5" s="155"/>
      <c r="J5" s="155"/>
      <c r="K5" s="155"/>
      <c r="L5" s="155"/>
      <c r="M5" s="155"/>
      <c r="N5" s="155"/>
      <c r="O5" s="156"/>
      <c r="P5" s="156"/>
      <c r="Q5" s="156"/>
      <c r="R5" s="157"/>
    </row>
    <row r="6" spans="2:18" ht="15" customHeight="1" thickBot="1" x14ac:dyDescent="0.25">
      <c r="B6" s="65" t="s">
        <v>0</v>
      </c>
      <c r="C6" s="66"/>
      <c r="D6" s="66"/>
      <c r="E6" s="66"/>
      <c r="F6" s="66"/>
      <c r="G6" s="66"/>
      <c r="H6" s="66"/>
      <c r="I6" s="66"/>
      <c r="J6" s="66"/>
      <c r="K6" s="66"/>
      <c r="L6" s="66"/>
      <c r="M6" s="66"/>
      <c r="N6" s="66"/>
      <c r="O6" s="66"/>
      <c r="P6" s="66"/>
      <c r="Q6" s="66"/>
      <c r="R6" s="67"/>
    </row>
    <row r="7" spans="2:18" ht="13.5" thickBot="1" x14ac:dyDescent="0.25">
      <c r="B7" s="2"/>
      <c r="C7" s="116"/>
      <c r="D7" s="116"/>
      <c r="E7" s="116"/>
      <c r="F7" s="116"/>
      <c r="G7" s="116"/>
      <c r="H7" s="116"/>
      <c r="I7" s="116"/>
      <c r="J7" s="116"/>
      <c r="K7" s="116"/>
      <c r="L7" s="116"/>
      <c r="M7" s="116"/>
      <c r="N7" s="116"/>
      <c r="O7" s="116"/>
      <c r="P7" s="116"/>
      <c r="Q7" s="116"/>
      <c r="R7" s="3"/>
    </row>
    <row r="8" spans="2:18" ht="23.25" customHeight="1" thickBot="1" x14ac:dyDescent="0.25">
      <c r="B8" s="2"/>
      <c r="C8" s="4" t="s">
        <v>60</v>
      </c>
      <c r="D8" s="173" t="s">
        <v>38</v>
      </c>
      <c r="E8" s="174"/>
      <c r="F8" s="174"/>
      <c r="G8" s="174"/>
      <c r="H8" s="174"/>
      <c r="I8" s="175"/>
      <c r="J8" s="120" t="s">
        <v>56</v>
      </c>
      <c r="K8" s="121"/>
      <c r="L8" s="122" t="s">
        <v>97</v>
      </c>
      <c r="M8" s="123"/>
      <c r="N8" s="123"/>
      <c r="O8" s="123"/>
      <c r="P8" s="123"/>
      <c r="Q8" s="124"/>
      <c r="R8" s="3"/>
    </row>
    <row r="9" spans="2:18" ht="23.25" customHeight="1" thickBot="1" x14ac:dyDescent="0.25">
      <c r="B9" s="2"/>
      <c r="C9" s="4" t="s">
        <v>59</v>
      </c>
      <c r="D9" s="207" t="s">
        <v>96</v>
      </c>
      <c r="E9" s="208"/>
      <c r="F9" s="208"/>
      <c r="G9" s="208"/>
      <c r="H9" s="208"/>
      <c r="I9" s="209"/>
      <c r="J9" s="130" t="s">
        <v>57</v>
      </c>
      <c r="K9" s="131"/>
      <c r="L9" s="212" t="s">
        <v>90</v>
      </c>
      <c r="M9" s="213"/>
      <c r="N9" s="213"/>
      <c r="O9" s="213"/>
      <c r="P9" s="213"/>
      <c r="Q9" s="214"/>
      <c r="R9" s="3"/>
    </row>
    <row r="10" spans="2:18" ht="23.25" customHeight="1" thickBot="1" x14ac:dyDescent="0.25">
      <c r="B10" s="2"/>
      <c r="C10" s="4" t="s">
        <v>58</v>
      </c>
      <c r="D10" s="207" t="s">
        <v>88</v>
      </c>
      <c r="E10" s="208"/>
      <c r="F10" s="208"/>
      <c r="G10" s="208"/>
      <c r="H10" s="208"/>
      <c r="I10" s="209"/>
      <c r="J10" s="132"/>
      <c r="K10" s="133"/>
      <c r="L10" s="215"/>
      <c r="M10" s="216"/>
      <c r="N10" s="216"/>
      <c r="O10" s="216"/>
      <c r="P10" s="216"/>
      <c r="Q10" s="217"/>
      <c r="R10" s="3"/>
    </row>
    <row r="11" spans="2:18" ht="6" customHeight="1" thickBot="1" x14ac:dyDescent="0.25">
      <c r="B11" s="2"/>
      <c r="I11" s="42"/>
      <c r="R11" s="3"/>
    </row>
    <row r="12" spans="2:18" ht="15" customHeight="1" x14ac:dyDescent="0.2">
      <c r="B12" s="2"/>
      <c r="C12" s="195" t="s">
        <v>14</v>
      </c>
      <c r="D12" s="196"/>
      <c r="E12" s="195" t="s">
        <v>61</v>
      </c>
      <c r="F12" s="197"/>
      <c r="G12" s="201" t="s">
        <v>1</v>
      </c>
      <c r="H12" s="202"/>
      <c r="I12" s="195" t="s">
        <v>3</v>
      </c>
      <c r="J12" s="197"/>
      <c r="K12" s="203" t="s">
        <v>6</v>
      </c>
      <c r="L12" s="204"/>
      <c r="M12" s="198" t="s">
        <v>2</v>
      </c>
      <c r="N12" s="205"/>
      <c r="O12" s="206"/>
      <c r="P12" s="210" t="s">
        <v>63</v>
      </c>
      <c r="Q12" s="211"/>
      <c r="R12" s="3"/>
    </row>
    <row r="13" spans="2:18" ht="15" customHeight="1" x14ac:dyDescent="0.2">
      <c r="B13" s="2"/>
      <c r="C13" s="47" t="s">
        <v>110</v>
      </c>
      <c r="D13" s="48"/>
      <c r="E13" s="153">
        <v>1</v>
      </c>
      <c r="F13" s="135"/>
      <c r="G13" s="86" t="s">
        <v>75</v>
      </c>
      <c r="H13" s="87"/>
      <c r="I13" s="90" t="s">
        <v>70</v>
      </c>
      <c r="J13" s="135"/>
      <c r="K13" s="86" t="s">
        <v>8</v>
      </c>
      <c r="L13" s="87"/>
      <c r="M13" s="90" t="s">
        <v>89</v>
      </c>
      <c r="N13" s="91"/>
      <c r="O13" s="92"/>
      <c r="P13" s="134" t="s">
        <v>68</v>
      </c>
      <c r="Q13" s="135"/>
      <c r="R13" s="3"/>
    </row>
    <row r="14" spans="2:18" ht="90.75" customHeight="1" thickBot="1" x14ac:dyDescent="0.25">
      <c r="B14" s="2"/>
      <c r="C14" s="49"/>
      <c r="D14" s="50"/>
      <c r="E14" s="93"/>
      <c r="F14" s="137"/>
      <c r="G14" s="88"/>
      <c r="H14" s="89"/>
      <c r="I14" s="93"/>
      <c r="J14" s="137"/>
      <c r="K14" s="88"/>
      <c r="L14" s="89"/>
      <c r="M14" s="93"/>
      <c r="N14" s="94"/>
      <c r="O14" s="95"/>
      <c r="P14" s="136"/>
      <c r="Q14" s="137"/>
      <c r="R14" s="3"/>
    </row>
    <row r="15" spans="2:18" ht="8.25" customHeight="1" thickBot="1" x14ac:dyDescent="0.25">
      <c r="B15" s="2"/>
      <c r="M15" s="7"/>
      <c r="N15" s="7"/>
      <c r="O15" s="7"/>
      <c r="P15" s="7"/>
      <c r="Q15" s="7"/>
      <c r="R15" s="3"/>
    </row>
    <row r="16" spans="2:18" x14ac:dyDescent="0.2">
      <c r="B16" s="2"/>
      <c r="C16" s="198" t="s">
        <v>11</v>
      </c>
      <c r="D16" s="101" t="s">
        <v>25</v>
      </c>
      <c r="E16" s="102"/>
      <c r="F16" s="103" t="s">
        <v>85</v>
      </c>
      <c r="G16" s="104"/>
      <c r="H16" s="41"/>
      <c r="I16" s="41"/>
      <c r="J16" s="41"/>
      <c r="K16" s="41"/>
      <c r="L16" s="41"/>
      <c r="M16" s="7"/>
      <c r="N16" s="7"/>
      <c r="O16" s="7"/>
      <c r="P16" s="7"/>
      <c r="Q16" s="7"/>
      <c r="R16" s="3"/>
    </row>
    <row r="17" spans="2:20" ht="18.75" customHeight="1" x14ac:dyDescent="0.2">
      <c r="B17" s="2"/>
      <c r="C17" s="199"/>
      <c r="D17" s="105" t="s">
        <v>26</v>
      </c>
      <c r="E17" s="106"/>
      <c r="F17" s="70" t="s">
        <v>86</v>
      </c>
      <c r="G17" s="76"/>
      <c r="H17" s="41"/>
      <c r="I17" s="41"/>
      <c r="J17" s="41"/>
      <c r="K17" s="41"/>
      <c r="L17" s="41"/>
      <c r="M17" s="7"/>
      <c r="N17" s="7"/>
      <c r="O17" s="7"/>
      <c r="P17" s="7"/>
      <c r="Q17" s="7"/>
      <c r="R17" s="3"/>
    </row>
    <row r="18" spans="2:20" ht="18.75" customHeight="1" thickBot="1" x14ac:dyDescent="0.25">
      <c r="B18" s="2"/>
      <c r="C18" s="200"/>
      <c r="D18" s="107" t="s">
        <v>27</v>
      </c>
      <c r="E18" s="108"/>
      <c r="F18" s="109" t="s">
        <v>87</v>
      </c>
      <c r="G18" s="110"/>
      <c r="H18" s="41"/>
      <c r="I18" s="41"/>
      <c r="J18" s="41"/>
      <c r="K18" s="41"/>
      <c r="L18" s="41"/>
      <c r="M18" s="7"/>
      <c r="N18" s="7"/>
      <c r="O18" s="7"/>
      <c r="P18" s="7"/>
      <c r="Q18" s="7"/>
      <c r="R18" s="3"/>
    </row>
    <row r="19" spans="2:20" ht="6" customHeight="1" thickBot="1" x14ac:dyDescent="0.25">
      <c r="B19" s="2"/>
      <c r="R19" s="3"/>
    </row>
    <row r="20" spans="2:20" ht="13.5" thickBot="1" x14ac:dyDescent="0.25">
      <c r="B20" s="111" t="s">
        <v>23</v>
      </c>
      <c r="C20" s="112"/>
      <c r="D20" s="112"/>
      <c r="E20" s="112"/>
      <c r="F20" s="112"/>
      <c r="G20" s="112"/>
      <c r="H20" s="112"/>
      <c r="I20" s="112"/>
      <c r="J20" s="112"/>
      <c r="K20" s="112"/>
      <c r="L20" s="112"/>
      <c r="M20" s="112"/>
      <c r="N20" s="112"/>
      <c r="O20" s="112"/>
      <c r="P20" s="112"/>
      <c r="Q20" s="112"/>
      <c r="R20" s="113"/>
    </row>
    <row r="21" spans="2:20" ht="6" customHeight="1" x14ac:dyDescent="0.2">
      <c r="B21" s="2"/>
      <c r="G21" s="8"/>
      <c r="H21" s="8"/>
      <c r="R21" s="3"/>
    </row>
    <row r="22" spans="2:20" ht="4.5" customHeight="1" thickBot="1" x14ac:dyDescent="0.25">
      <c r="B22" s="2"/>
      <c r="R22" s="3"/>
    </row>
    <row r="23" spans="2:20" ht="15.75" customHeight="1" thickBot="1" x14ac:dyDescent="0.25">
      <c r="B23" s="2"/>
      <c r="C23" s="114" t="s">
        <v>12</v>
      </c>
      <c r="D23" s="96"/>
      <c r="E23" s="96"/>
      <c r="F23" s="96"/>
      <c r="G23" s="96"/>
      <c r="H23" s="96"/>
      <c r="I23" s="96"/>
      <c r="J23" s="96"/>
      <c r="K23" s="96"/>
      <c r="L23" s="96"/>
      <c r="M23" s="96"/>
      <c r="N23" s="96"/>
      <c r="O23" s="96"/>
      <c r="P23" s="96"/>
      <c r="Q23" s="97"/>
      <c r="R23" s="3"/>
    </row>
    <row r="24" spans="2:20" ht="27" customHeight="1" thickBot="1" x14ac:dyDescent="0.25">
      <c r="B24" s="2"/>
      <c r="C24" s="31" t="s">
        <v>16</v>
      </c>
      <c r="D24" s="115" t="s">
        <v>77</v>
      </c>
      <c r="E24" s="84"/>
      <c r="F24" s="85"/>
      <c r="G24" s="83" t="s">
        <v>78</v>
      </c>
      <c r="H24" s="84"/>
      <c r="I24" s="85"/>
      <c r="J24" s="83" t="s">
        <v>79</v>
      </c>
      <c r="K24" s="84"/>
      <c r="L24" s="85"/>
      <c r="M24" s="83" t="s">
        <v>80</v>
      </c>
      <c r="N24" s="84"/>
      <c r="O24" s="85"/>
      <c r="P24" s="96" t="s">
        <v>13</v>
      </c>
      <c r="Q24" s="97"/>
      <c r="R24" s="3"/>
    </row>
    <row r="25" spans="2:20" ht="15" customHeight="1" x14ac:dyDescent="0.2">
      <c r="B25" s="2"/>
      <c r="C25" s="32" t="s">
        <v>17</v>
      </c>
      <c r="D25" s="77">
        <v>0.15</v>
      </c>
      <c r="E25" s="78"/>
      <c r="F25" s="79"/>
      <c r="G25" s="80">
        <v>0.25</v>
      </c>
      <c r="H25" s="78"/>
      <c r="I25" s="79"/>
      <c r="J25" s="80">
        <v>0.25</v>
      </c>
      <c r="K25" s="78"/>
      <c r="L25" s="79"/>
      <c r="M25" s="80">
        <v>0.15</v>
      </c>
      <c r="N25" s="78"/>
      <c r="O25" s="79"/>
      <c r="P25" s="81">
        <v>0.8</v>
      </c>
      <c r="Q25" s="82"/>
      <c r="R25" s="3"/>
    </row>
    <row r="26" spans="2:20" x14ac:dyDescent="0.2">
      <c r="B26" s="2"/>
      <c r="C26" s="33" t="s">
        <v>15</v>
      </c>
      <c r="D26" s="70">
        <v>115</v>
      </c>
      <c r="E26" s="71"/>
      <c r="F26" s="72"/>
      <c r="G26" s="73"/>
      <c r="H26" s="71"/>
      <c r="I26" s="72"/>
      <c r="J26" s="73"/>
      <c r="K26" s="71"/>
      <c r="L26" s="72"/>
      <c r="M26" s="73"/>
      <c r="N26" s="71"/>
      <c r="O26" s="72"/>
      <c r="P26" s="74">
        <f>+SUM(D26:O26)</f>
        <v>115</v>
      </c>
      <c r="Q26" s="75"/>
      <c r="R26" s="3"/>
    </row>
    <row r="27" spans="2:20" ht="15.75" customHeight="1" x14ac:dyDescent="0.2">
      <c r="B27" s="2"/>
      <c r="C27" s="33" t="s">
        <v>35</v>
      </c>
      <c r="D27" s="70">
        <v>115</v>
      </c>
      <c r="E27" s="71"/>
      <c r="F27" s="72"/>
      <c r="G27" s="73"/>
      <c r="H27" s="71"/>
      <c r="I27" s="72"/>
      <c r="J27" s="73"/>
      <c r="K27" s="71"/>
      <c r="L27" s="72"/>
      <c r="M27" s="73"/>
      <c r="N27" s="71"/>
      <c r="O27" s="72"/>
      <c r="P27" s="74">
        <f>+SUM(D27:O27)</f>
        <v>115</v>
      </c>
      <c r="Q27" s="75"/>
      <c r="R27" s="3"/>
    </row>
    <row r="28" spans="2:20" ht="15.75" customHeight="1" thickBot="1" x14ac:dyDescent="0.25">
      <c r="B28" s="2"/>
      <c r="C28" s="34" t="s">
        <v>28</v>
      </c>
      <c r="D28" s="187">
        <f>(D26/D27)*100</f>
        <v>100</v>
      </c>
      <c r="E28" s="188"/>
      <c r="F28" s="189"/>
      <c r="G28" s="190" t="e">
        <f>(G26/G27)*100</f>
        <v>#DIV/0!</v>
      </c>
      <c r="H28" s="191"/>
      <c r="I28" s="192"/>
      <c r="J28" s="190" t="e">
        <f>(J26/J27)*100</f>
        <v>#DIV/0!</v>
      </c>
      <c r="K28" s="191"/>
      <c r="L28" s="192"/>
      <c r="M28" s="190" t="e">
        <f>(M26/M27)*100</f>
        <v>#DIV/0!</v>
      </c>
      <c r="N28" s="191"/>
      <c r="O28" s="192"/>
      <c r="P28" s="193">
        <f>P26/P27*100</f>
        <v>100</v>
      </c>
      <c r="Q28" s="194"/>
      <c r="R28" s="3"/>
    </row>
    <row r="29" spans="2:20" x14ac:dyDescent="0.2">
      <c r="B29" s="2"/>
      <c r="R29" s="3"/>
      <c r="T29" s="9"/>
    </row>
    <row r="30" spans="2:20" x14ac:dyDescent="0.2">
      <c r="B30" s="2"/>
      <c r="R30" s="3"/>
    </row>
    <row r="31" spans="2:20" x14ac:dyDescent="0.2">
      <c r="B31" s="2"/>
      <c r="I31" s="62"/>
      <c r="J31" s="62"/>
      <c r="K31" s="62"/>
      <c r="L31" s="62"/>
      <c r="M31" s="62"/>
      <c r="N31" s="62"/>
      <c r="O31" s="62"/>
      <c r="P31" s="62"/>
      <c r="Q31" s="62"/>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3" t="s">
        <v>21</v>
      </c>
      <c r="D42" s="64"/>
      <c r="E42" s="64"/>
      <c r="F42" s="64"/>
      <c r="G42" s="64"/>
      <c r="H42" s="64"/>
      <c r="I42" s="64"/>
      <c r="J42" s="64"/>
      <c r="K42" s="65" t="s">
        <v>71</v>
      </c>
      <c r="L42" s="66"/>
      <c r="M42" s="66"/>
      <c r="N42" s="66"/>
      <c r="O42" s="66"/>
      <c r="P42" s="66"/>
      <c r="Q42" s="67"/>
      <c r="R42" s="3"/>
    </row>
    <row r="43" spans="2:18" ht="28.5" customHeight="1" thickBot="1" x14ac:dyDescent="0.25">
      <c r="B43" s="2"/>
      <c r="C43" s="16"/>
      <c r="D43" s="17" t="s">
        <v>73</v>
      </c>
      <c r="E43" s="68" t="s">
        <v>74</v>
      </c>
      <c r="F43" s="68"/>
      <c r="G43" s="68"/>
      <c r="H43" s="68"/>
      <c r="I43" s="68"/>
      <c r="J43" s="69"/>
      <c r="K43" s="18"/>
      <c r="L43" s="19"/>
      <c r="M43" s="19"/>
      <c r="N43" s="19"/>
      <c r="O43" s="19"/>
      <c r="P43" s="19"/>
      <c r="Q43" s="20"/>
      <c r="R43" s="3"/>
    </row>
    <row r="44" spans="2:18" ht="99" customHeight="1" thickBot="1" x14ac:dyDescent="0.25">
      <c r="B44" s="2"/>
      <c r="C44" s="11" t="s">
        <v>18</v>
      </c>
      <c r="D44" s="36">
        <v>46112</v>
      </c>
      <c r="E44" s="178" t="s">
        <v>111</v>
      </c>
      <c r="F44" s="179"/>
      <c r="G44" s="179"/>
      <c r="H44" s="179"/>
      <c r="I44" s="179"/>
      <c r="J44" s="180"/>
      <c r="K44" s="55"/>
      <c r="L44" s="55"/>
      <c r="M44" s="55"/>
      <c r="N44" s="55"/>
      <c r="O44" s="55"/>
      <c r="P44" s="55"/>
      <c r="Q44" s="56"/>
      <c r="R44" s="3"/>
    </row>
    <row r="45" spans="2:18" ht="83.25" customHeight="1" thickBot="1" x14ac:dyDescent="0.25">
      <c r="B45" s="2"/>
      <c r="C45" s="11" t="s">
        <v>19</v>
      </c>
      <c r="D45" s="37"/>
      <c r="E45" s="178"/>
      <c r="F45" s="179"/>
      <c r="G45" s="179"/>
      <c r="H45" s="179"/>
      <c r="I45" s="179"/>
      <c r="J45" s="180"/>
      <c r="K45" s="55"/>
      <c r="L45" s="55"/>
      <c r="M45" s="55"/>
      <c r="N45" s="55"/>
      <c r="O45" s="55"/>
      <c r="P45" s="55"/>
      <c r="Q45" s="56"/>
      <c r="R45" s="3"/>
    </row>
    <row r="46" spans="2:18" ht="104.25" customHeight="1" thickBot="1" x14ac:dyDescent="0.25">
      <c r="B46" s="2"/>
      <c r="C46" s="11" t="s">
        <v>82</v>
      </c>
      <c r="D46" s="37"/>
      <c r="E46" s="181"/>
      <c r="F46" s="182"/>
      <c r="G46" s="182"/>
      <c r="H46" s="182"/>
      <c r="I46" s="182"/>
      <c r="J46" s="183"/>
      <c r="K46" s="55"/>
      <c r="L46" s="55"/>
      <c r="M46" s="55"/>
      <c r="N46" s="55"/>
      <c r="O46" s="55"/>
      <c r="P46" s="55"/>
      <c r="Q46" s="56"/>
      <c r="R46" s="3"/>
    </row>
    <row r="47" spans="2:18" ht="109.5" customHeight="1" thickBot="1" x14ac:dyDescent="0.25">
      <c r="B47" s="2"/>
      <c r="C47" s="11" t="s">
        <v>20</v>
      </c>
      <c r="D47" s="43"/>
      <c r="E47" s="184"/>
      <c r="F47" s="185"/>
      <c r="G47" s="185"/>
      <c r="H47" s="185"/>
      <c r="I47" s="185"/>
      <c r="J47" s="186"/>
      <c r="K47" s="55"/>
      <c r="L47" s="55"/>
      <c r="M47" s="55"/>
      <c r="N47" s="55"/>
      <c r="O47" s="55"/>
      <c r="P47" s="55"/>
      <c r="Q47" s="56"/>
      <c r="R47" s="3"/>
    </row>
    <row r="48" spans="2:18" x14ac:dyDescent="0.2">
      <c r="B48" s="2"/>
      <c r="R48" s="3"/>
    </row>
    <row r="49" spans="2:18" ht="13.5" thickBot="1" x14ac:dyDescent="0.25">
      <c r="B49" s="12"/>
      <c r="C49" s="13"/>
      <c r="D49" s="13"/>
      <c r="E49" s="13"/>
      <c r="F49" s="13"/>
      <c r="G49" s="13"/>
      <c r="H49" s="13"/>
      <c r="I49" s="13"/>
      <c r="J49" s="13"/>
      <c r="K49" s="13"/>
      <c r="L49" s="13"/>
      <c r="M49" s="13"/>
      <c r="N49" s="13"/>
      <c r="O49" s="13"/>
      <c r="P49" s="13"/>
      <c r="Q49" s="13"/>
      <c r="R49" s="14"/>
    </row>
    <row r="91" spans="3:21" ht="28.5" customHeight="1" x14ac:dyDescent="0.2"/>
    <row r="93" spans="3:21" hidden="1" x14ac:dyDescent="0.2"/>
    <row r="94" spans="3:21" hidden="1" x14ac:dyDescent="0.2"/>
    <row r="95" spans="3:21" ht="13.5" hidden="1" thickBot="1" x14ac:dyDescent="0.25">
      <c r="C95" s="30" t="s">
        <v>37</v>
      </c>
      <c r="D95" s="29"/>
      <c r="H95" s="28" t="s">
        <v>22</v>
      </c>
      <c r="I95" s="28" t="s">
        <v>24</v>
      </c>
      <c r="J95" s="28" t="s">
        <v>64</v>
      </c>
      <c r="U95" s="27" t="s">
        <v>29</v>
      </c>
    </row>
    <row r="96" spans="3:21" ht="25.5" hidden="1" x14ac:dyDescent="0.2">
      <c r="C96" s="23" t="s">
        <v>44</v>
      </c>
      <c r="D96" s="25"/>
      <c r="H96" s="26" t="s">
        <v>4</v>
      </c>
      <c r="I96" s="26" t="s">
        <v>7</v>
      </c>
      <c r="J96" s="26" t="s">
        <v>65</v>
      </c>
      <c r="M96" s="46"/>
      <c r="N96" s="46"/>
    </row>
    <row r="97" spans="3:14" ht="25.5" hidden="1" x14ac:dyDescent="0.2">
      <c r="C97" s="23" t="s">
        <v>45</v>
      </c>
      <c r="D97" s="25"/>
      <c r="H97" s="26" t="s">
        <v>70</v>
      </c>
      <c r="I97" s="26" t="s">
        <v>81</v>
      </c>
      <c r="J97" s="26" t="s">
        <v>66</v>
      </c>
      <c r="M97" s="45"/>
      <c r="N97" s="45"/>
    </row>
    <row r="98" spans="3:14" ht="38.25" hidden="1" x14ac:dyDescent="0.2">
      <c r="C98" s="23" t="s">
        <v>46</v>
      </c>
      <c r="D98" s="25"/>
      <c r="H98" s="26" t="s">
        <v>5</v>
      </c>
      <c r="I98" s="26" t="s">
        <v>8</v>
      </c>
      <c r="J98" s="26" t="s">
        <v>67</v>
      </c>
      <c r="M98" s="45"/>
      <c r="N98" s="45"/>
    </row>
    <row r="99" spans="3:14" hidden="1" x14ac:dyDescent="0.2">
      <c r="C99" s="23" t="s">
        <v>47</v>
      </c>
      <c r="D99" s="25"/>
      <c r="H99" s="26"/>
      <c r="I99" s="26" t="s">
        <v>69</v>
      </c>
      <c r="J99" s="26" t="s">
        <v>68</v>
      </c>
      <c r="M99" s="45"/>
      <c r="N99" s="45"/>
    </row>
    <row r="100" spans="3:14" ht="25.5" hidden="1" x14ac:dyDescent="0.2">
      <c r="C100" s="23" t="s">
        <v>48</v>
      </c>
      <c r="D100" s="25"/>
      <c r="H100" s="26"/>
      <c r="I100" s="26" t="s">
        <v>9</v>
      </c>
      <c r="J100" s="26" t="s">
        <v>72</v>
      </c>
      <c r="M100" s="45"/>
      <c r="N100" s="45"/>
    </row>
    <row r="101" spans="3:14" hidden="1" x14ac:dyDescent="0.2">
      <c r="C101" s="23" t="s">
        <v>49</v>
      </c>
      <c r="D101" s="25"/>
      <c r="H101" s="26"/>
      <c r="I101" s="26" t="s">
        <v>10</v>
      </c>
      <c r="J101" s="26"/>
      <c r="M101" s="45"/>
      <c r="N101" s="45"/>
    </row>
    <row r="102" spans="3:14" hidden="1" x14ac:dyDescent="0.2">
      <c r="C102" s="23" t="s">
        <v>50</v>
      </c>
      <c r="D102" s="25"/>
      <c r="M102" s="46"/>
      <c r="N102" s="46"/>
    </row>
    <row r="103" spans="3:14" ht="66" hidden="1" customHeight="1" x14ac:dyDescent="0.2">
      <c r="C103" s="23" t="s">
        <v>51</v>
      </c>
      <c r="D103" s="25"/>
      <c r="M103" s="54"/>
      <c r="N103" s="54"/>
    </row>
    <row r="104" spans="3:14" hidden="1" x14ac:dyDescent="0.2">
      <c r="C104" s="23" t="s">
        <v>36</v>
      </c>
      <c r="D104" s="25"/>
    </row>
    <row r="105" spans="3:14" ht="25.5" hidden="1" x14ac:dyDescent="0.2">
      <c r="C105" s="23" t="s">
        <v>52</v>
      </c>
      <c r="D105" s="25"/>
    </row>
    <row r="106" spans="3:14" ht="25.5" hidden="1" x14ac:dyDescent="0.2">
      <c r="C106" s="23" t="s">
        <v>53</v>
      </c>
      <c r="D106" s="25"/>
    </row>
    <row r="107" spans="3:14" ht="25.5" hidden="1" x14ac:dyDescent="0.2">
      <c r="C107" s="23" t="s">
        <v>54</v>
      </c>
      <c r="D107" s="25"/>
    </row>
    <row r="108" spans="3:14" hidden="1" x14ac:dyDescent="0.2">
      <c r="C108" s="23" t="s">
        <v>39</v>
      </c>
      <c r="D108" s="22"/>
    </row>
    <row r="109" spans="3:14" hidden="1" x14ac:dyDescent="0.2">
      <c r="C109" s="23" t="s">
        <v>38</v>
      </c>
      <c r="D109" s="24"/>
    </row>
    <row r="110" spans="3:14" hidden="1" x14ac:dyDescent="0.2">
      <c r="C110" s="23" t="s">
        <v>55</v>
      </c>
      <c r="D110" s="22"/>
    </row>
    <row r="111" spans="3:14" hidden="1" x14ac:dyDescent="0.2"/>
    <row r="112" spans="3:14" ht="6.75" hidden="1" customHeight="1" x14ac:dyDescent="0.2"/>
    <row r="113" spans="3:3" ht="15" hidden="1" customHeight="1" x14ac:dyDescent="0.2">
      <c r="C113" s="15" t="s">
        <v>29</v>
      </c>
    </row>
    <row r="114" spans="3:3" ht="18.75" hidden="1" customHeight="1" x14ac:dyDescent="0.2">
      <c r="C114" s="15" t="s">
        <v>32</v>
      </c>
    </row>
    <row r="115" spans="3:3" ht="15" hidden="1" customHeight="1" x14ac:dyDescent="0.2">
      <c r="C115" s="15" t="s">
        <v>40</v>
      </c>
    </row>
    <row r="116" spans="3:3" ht="11.25" hidden="1" customHeight="1" x14ac:dyDescent="0.2">
      <c r="C116" s="15" t="s">
        <v>30</v>
      </c>
    </row>
    <row r="117" spans="3:3" ht="16.5" hidden="1" customHeight="1" x14ac:dyDescent="0.2">
      <c r="C117" s="15" t="s">
        <v>31</v>
      </c>
    </row>
    <row r="118" spans="3:3" ht="12" hidden="1" customHeight="1" x14ac:dyDescent="0.2">
      <c r="C118" s="15" t="s">
        <v>33</v>
      </c>
    </row>
    <row r="119" spans="3:3" ht="25.5" hidden="1" customHeight="1" x14ac:dyDescent="0.2">
      <c r="C119" s="15" t="s">
        <v>34</v>
      </c>
    </row>
    <row r="120" spans="3:3" ht="27.75" hidden="1" customHeight="1" x14ac:dyDescent="0.2">
      <c r="C120" s="15" t="s">
        <v>41</v>
      </c>
    </row>
    <row r="121" spans="3:3" ht="36.75" hidden="1" customHeight="1" x14ac:dyDescent="0.2">
      <c r="C121" s="21" t="s">
        <v>42</v>
      </c>
    </row>
    <row r="122" spans="3:3" hidden="1" x14ac:dyDescent="0.2">
      <c r="C122" s="15" t="s">
        <v>43</v>
      </c>
    </row>
    <row r="123" spans="3:3" hidden="1" x14ac:dyDescent="0.2"/>
  </sheetData>
  <mergeCells count="83">
    <mergeCell ref="B5:R5"/>
    <mergeCell ref="B2:D4"/>
    <mergeCell ref="E2:N4"/>
    <mergeCell ref="O2:R2"/>
    <mergeCell ref="O3:R3"/>
    <mergeCell ref="O4:R4"/>
    <mergeCell ref="G12:H12"/>
    <mergeCell ref="I12:J12"/>
    <mergeCell ref="K12:L12"/>
    <mergeCell ref="M12:O12"/>
    <mergeCell ref="B6:R6"/>
    <mergeCell ref="C7:Q7"/>
    <mergeCell ref="D8:I8"/>
    <mergeCell ref="J8:K8"/>
    <mergeCell ref="L8:Q8"/>
    <mergeCell ref="D9:I9"/>
    <mergeCell ref="P12:Q12"/>
    <mergeCell ref="J9:K10"/>
    <mergeCell ref="L9:Q10"/>
    <mergeCell ref="D10:I10"/>
    <mergeCell ref="M13:O14"/>
    <mergeCell ref="P13:Q14"/>
    <mergeCell ref="C12:D12"/>
    <mergeCell ref="E12:F12"/>
    <mergeCell ref="C16:C18"/>
    <mergeCell ref="D16:E16"/>
    <mergeCell ref="F16:G16"/>
    <mergeCell ref="D17:E17"/>
    <mergeCell ref="F17:G17"/>
    <mergeCell ref="D18:E18"/>
    <mergeCell ref="F18:G18"/>
    <mergeCell ref="C13:D14"/>
    <mergeCell ref="E13:F14"/>
    <mergeCell ref="G13:H14"/>
    <mergeCell ref="I13:J14"/>
    <mergeCell ref="K13:L14"/>
    <mergeCell ref="B20:R20"/>
    <mergeCell ref="C23:Q23"/>
    <mergeCell ref="D24:F24"/>
    <mergeCell ref="G24:I24"/>
    <mergeCell ref="J24:L24"/>
    <mergeCell ref="M24:O24"/>
    <mergeCell ref="P24:Q24"/>
    <mergeCell ref="D25:F25"/>
    <mergeCell ref="G25:I25"/>
    <mergeCell ref="J25:L25"/>
    <mergeCell ref="M25:O25"/>
    <mergeCell ref="P25:Q25"/>
    <mergeCell ref="D26:F26"/>
    <mergeCell ref="G26:I26"/>
    <mergeCell ref="J26:L26"/>
    <mergeCell ref="M26:O26"/>
    <mergeCell ref="P26:Q26"/>
    <mergeCell ref="D27:F27"/>
    <mergeCell ref="G27:I27"/>
    <mergeCell ref="J27:L27"/>
    <mergeCell ref="M27:O27"/>
    <mergeCell ref="P27:Q27"/>
    <mergeCell ref="D28:F28"/>
    <mergeCell ref="G28:I28"/>
    <mergeCell ref="J28:L28"/>
    <mergeCell ref="M28:O28"/>
    <mergeCell ref="P28:Q28"/>
    <mergeCell ref="I31:Q31"/>
    <mergeCell ref="C42:J42"/>
    <mergeCell ref="K42:Q42"/>
    <mergeCell ref="E43:J43"/>
    <mergeCell ref="E44:J44"/>
    <mergeCell ref="K44:Q44"/>
    <mergeCell ref="M96:N96"/>
    <mergeCell ref="E45:J45"/>
    <mergeCell ref="K45:Q45"/>
    <mergeCell ref="E46:J46"/>
    <mergeCell ref="K46:Q46"/>
    <mergeCell ref="E47:J47"/>
    <mergeCell ref="K47:Q47"/>
    <mergeCell ref="M102:N102"/>
    <mergeCell ref="M103:N103"/>
    <mergeCell ref="M97:N97"/>
    <mergeCell ref="M98:N98"/>
    <mergeCell ref="M99:N99"/>
    <mergeCell ref="M100:N100"/>
    <mergeCell ref="M101:N101"/>
  </mergeCells>
  <dataValidations xWindow="794" yWindow="359"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Identifique el resultado del indicador en la medición desarrollada" sqref="M28 P28 G28 J28 D28"/>
    <dataValidation allowBlank="1" showInputMessage="1" showErrorMessage="1" prompt="Identifique el valor registrado en el denominador de la fórmula de cálculo" sqref="M27 G27 J27 D27"/>
    <dataValidation allowBlank="1" showInputMessage="1" showErrorMessage="1" prompt="Identifique el valor registrado en el numerador de la fórmula de cálculo" sqref="P26:P27 G26 J26 M26 D26"/>
    <dataValidation allowBlank="1" showInputMessage="1" showErrorMessage="1" prompt="Valor que se espera alcance el Indicador" sqref="D25 G25 P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C10" location="'INSTRUCTIVO '!A1" display="Responsable de la Medición "/>
    <hyperlink ref="J9" location="'INSTRUCTIVO '!A1" display="Objetivo del Indicador"/>
  </hyperlinks>
  <printOptions horizontalCentered="1" verticalCentered="1"/>
  <pageMargins left="0" right="0" top="0" bottom="0.55118110236220474" header="0.19685039370078741" footer="0.31496062992125984"/>
  <pageSetup scale="61" orientation="landscape" r:id="rId1"/>
  <headerFooter>
    <oddFooter>&amp;L&amp;"Arial Narrow,Normal"&amp;8Código: G1-S3-FO-06
Versión: 05&amp;C&amp;"Arial Narrow,Normal"&amp;8Vigencia: 24/08/2018&amp;R&amp;"Arial Narrow,Normal"&amp;8&amp;P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3"/>
  <sheetViews>
    <sheetView showGridLines="0" topLeftCell="A10" zoomScale="70" zoomScaleNormal="70" zoomScaleSheetLayoutView="80" workbookViewId="0">
      <selection activeCell="D44" sqref="D44"/>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8"/>
      <c r="C2" s="159"/>
      <c r="D2" s="160"/>
      <c r="E2" s="163" t="s">
        <v>84</v>
      </c>
      <c r="F2" s="164"/>
      <c r="G2" s="164"/>
      <c r="H2" s="164"/>
      <c r="I2" s="164"/>
      <c r="J2" s="164"/>
      <c r="K2" s="164"/>
      <c r="L2" s="164"/>
      <c r="M2" s="164"/>
      <c r="N2" s="165"/>
      <c r="O2" s="172" t="s">
        <v>83</v>
      </c>
      <c r="P2" s="172"/>
      <c r="Q2" s="172"/>
      <c r="R2" s="172"/>
    </row>
    <row r="3" spans="2:18" ht="24.75" customHeight="1" x14ac:dyDescent="0.2">
      <c r="B3" s="161"/>
      <c r="C3" s="45"/>
      <c r="D3" s="162"/>
      <c r="E3" s="166"/>
      <c r="F3" s="167"/>
      <c r="G3" s="167"/>
      <c r="H3" s="167"/>
      <c r="I3" s="167"/>
      <c r="J3" s="167"/>
      <c r="K3" s="167"/>
      <c r="L3" s="167"/>
      <c r="M3" s="167"/>
      <c r="N3" s="168"/>
      <c r="O3" s="172" t="s">
        <v>95</v>
      </c>
      <c r="P3" s="172"/>
      <c r="Q3" s="172"/>
      <c r="R3" s="172"/>
    </row>
    <row r="4" spans="2:18" ht="24.75" customHeight="1" thickBot="1" x14ac:dyDescent="0.25">
      <c r="B4" s="161"/>
      <c r="C4" s="45"/>
      <c r="D4" s="162"/>
      <c r="E4" s="169"/>
      <c r="F4" s="170"/>
      <c r="G4" s="170"/>
      <c r="H4" s="170"/>
      <c r="I4" s="170"/>
      <c r="J4" s="170"/>
      <c r="K4" s="170"/>
      <c r="L4" s="170"/>
      <c r="M4" s="170"/>
      <c r="N4" s="171"/>
      <c r="O4" s="172" t="s">
        <v>92</v>
      </c>
      <c r="P4" s="172"/>
      <c r="Q4" s="172"/>
      <c r="R4" s="172"/>
    </row>
    <row r="5" spans="2:18" ht="13.5" thickBot="1" x14ac:dyDescent="0.25">
      <c r="B5" s="154" t="s">
        <v>109</v>
      </c>
      <c r="C5" s="155"/>
      <c r="D5" s="155"/>
      <c r="E5" s="155"/>
      <c r="F5" s="155"/>
      <c r="G5" s="155"/>
      <c r="H5" s="155"/>
      <c r="I5" s="155"/>
      <c r="J5" s="155"/>
      <c r="K5" s="155"/>
      <c r="L5" s="155"/>
      <c r="M5" s="155"/>
      <c r="N5" s="155"/>
      <c r="O5" s="156"/>
      <c r="P5" s="156"/>
      <c r="Q5" s="156"/>
      <c r="R5" s="157"/>
    </row>
    <row r="6" spans="2:18" ht="15" customHeight="1" thickBot="1" x14ac:dyDescent="0.25">
      <c r="B6" s="65" t="s">
        <v>0</v>
      </c>
      <c r="C6" s="66"/>
      <c r="D6" s="66"/>
      <c r="E6" s="66"/>
      <c r="F6" s="66"/>
      <c r="G6" s="66"/>
      <c r="H6" s="66"/>
      <c r="I6" s="66"/>
      <c r="J6" s="66"/>
      <c r="K6" s="66"/>
      <c r="L6" s="66"/>
      <c r="M6" s="66"/>
      <c r="N6" s="66"/>
      <c r="O6" s="66"/>
      <c r="P6" s="66"/>
      <c r="Q6" s="66"/>
      <c r="R6" s="67"/>
    </row>
    <row r="7" spans="2:18" ht="13.5" thickBot="1" x14ac:dyDescent="0.25">
      <c r="B7" s="2"/>
      <c r="C7" s="116"/>
      <c r="D7" s="116"/>
      <c r="E7" s="116"/>
      <c r="F7" s="116"/>
      <c r="G7" s="116"/>
      <c r="H7" s="116"/>
      <c r="I7" s="116"/>
      <c r="J7" s="116"/>
      <c r="K7" s="116"/>
      <c r="L7" s="116"/>
      <c r="M7" s="116"/>
      <c r="N7" s="116"/>
      <c r="O7" s="116"/>
      <c r="P7" s="116"/>
      <c r="Q7" s="116"/>
      <c r="R7" s="3"/>
    </row>
    <row r="8" spans="2:18" ht="23.25" customHeight="1" thickBot="1" x14ac:dyDescent="0.25">
      <c r="B8" s="2"/>
      <c r="C8" s="4" t="s">
        <v>60</v>
      </c>
      <c r="D8" s="173" t="s">
        <v>38</v>
      </c>
      <c r="E8" s="174"/>
      <c r="F8" s="174"/>
      <c r="G8" s="174"/>
      <c r="H8" s="174"/>
      <c r="I8" s="175"/>
      <c r="J8" s="120" t="s">
        <v>56</v>
      </c>
      <c r="K8" s="121"/>
      <c r="L8" s="122" t="s">
        <v>98</v>
      </c>
      <c r="M8" s="123"/>
      <c r="N8" s="123"/>
      <c r="O8" s="123"/>
      <c r="P8" s="123"/>
      <c r="Q8" s="124"/>
      <c r="R8" s="3"/>
    </row>
    <row r="9" spans="2:18" ht="23.25" customHeight="1" thickBot="1" x14ac:dyDescent="0.25">
      <c r="B9" s="2"/>
      <c r="C9" s="4" t="s">
        <v>59</v>
      </c>
      <c r="D9" s="207" t="s">
        <v>96</v>
      </c>
      <c r="E9" s="208"/>
      <c r="F9" s="208"/>
      <c r="G9" s="208"/>
      <c r="H9" s="208"/>
      <c r="I9" s="209"/>
      <c r="J9" s="130" t="s">
        <v>57</v>
      </c>
      <c r="K9" s="131"/>
      <c r="L9" s="212" t="s">
        <v>104</v>
      </c>
      <c r="M9" s="213"/>
      <c r="N9" s="213"/>
      <c r="O9" s="213"/>
      <c r="P9" s="213"/>
      <c r="Q9" s="214"/>
      <c r="R9" s="3"/>
    </row>
    <row r="10" spans="2:18" ht="23.25" customHeight="1" thickBot="1" x14ac:dyDescent="0.25">
      <c r="B10" s="2"/>
      <c r="C10" s="4" t="s">
        <v>58</v>
      </c>
      <c r="D10" s="207" t="s">
        <v>88</v>
      </c>
      <c r="E10" s="208"/>
      <c r="F10" s="208"/>
      <c r="G10" s="208"/>
      <c r="H10" s="208"/>
      <c r="I10" s="209"/>
      <c r="J10" s="132"/>
      <c r="K10" s="133"/>
      <c r="L10" s="215"/>
      <c r="M10" s="216"/>
      <c r="N10" s="216"/>
      <c r="O10" s="216"/>
      <c r="P10" s="216"/>
      <c r="Q10" s="217"/>
      <c r="R10" s="3"/>
    </row>
    <row r="11" spans="2:18" ht="6" customHeight="1" thickBot="1" x14ac:dyDescent="0.25">
      <c r="B11" s="2"/>
      <c r="I11" s="42"/>
      <c r="R11" s="3"/>
    </row>
    <row r="12" spans="2:18" ht="15" customHeight="1" x14ac:dyDescent="0.2">
      <c r="B12" s="2"/>
      <c r="C12" s="195" t="s">
        <v>14</v>
      </c>
      <c r="D12" s="196"/>
      <c r="E12" s="195" t="s">
        <v>61</v>
      </c>
      <c r="F12" s="197"/>
      <c r="G12" s="201" t="s">
        <v>1</v>
      </c>
      <c r="H12" s="202"/>
      <c r="I12" s="195" t="s">
        <v>3</v>
      </c>
      <c r="J12" s="197"/>
      <c r="K12" s="203" t="s">
        <v>6</v>
      </c>
      <c r="L12" s="204"/>
      <c r="M12" s="198" t="s">
        <v>2</v>
      </c>
      <c r="N12" s="205"/>
      <c r="O12" s="206"/>
      <c r="P12" s="210" t="s">
        <v>63</v>
      </c>
      <c r="Q12" s="211"/>
      <c r="R12" s="3"/>
    </row>
    <row r="13" spans="2:18" ht="15" customHeight="1" x14ac:dyDescent="0.2">
      <c r="B13" s="2"/>
      <c r="C13" s="47" t="s">
        <v>105</v>
      </c>
      <c r="D13" s="48"/>
      <c r="E13" s="218">
        <v>0.9032</v>
      </c>
      <c r="F13" s="135"/>
      <c r="G13" s="86" t="s">
        <v>75</v>
      </c>
      <c r="H13" s="87"/>
      <c r="I13" s="90" t="s">
        <v>70</v>
      </c>
      <c r="J13" s="135"/>
      <c r="K13" s="86" t="s">
        <v>8</v>
      </c>
      <c r="L13" s="87"/>
      <c r="M13" s="90" t="s">
        <v>89</v>
      </c>
      <c r="N13" s="91"/>
      <c r="O13" s="92"/>
      <c r="P13" s="134" t="s">
        <v>68</v>
      </c>
      <c r="Q13" s="135"/>
      <c r="R13" s="3"/>
    </row>
    <row r="14" spans="2:18" ht="64.5" customHeight="1" thickBot="1" x14ac:dyDescent="0.25">
      <c r="B14" s="2"/>
      <c r="C14" s="49"/>
      <c r="D14" s="50"/>
      <c r="E14" s="93"/>
      <c r="F14" s="137"/>
      <c r="G14" s="88"/>
      <c r="H14" s="89"/>
      <c r="I14" s="93"/>
      <c r="J14" s="137"/>
      <c r="K14" s="88"/>
      <c r="L14" s="89"/>
      <c r="M14" s="93"/>
      <c r="N14" s="94"/>
      <c r="O14" s="95"/>
      <c r="P14" s="136"/>
      <c r="Q14" s="137"/>
      <c r="R14" s="3"/>
    </row>
    <row r="15" spans="2:18" ht="8.25" customHeight="1" thickBot="1" x14ac:dyDescent="0.25">
      <c r="B15" s="2"/>
      <c r="M15" s="7"/>
      <c r="N15" s="7"/>
      <c r="O15" s="7"/>
      <c r="P15" s="7"/>
      <c r="Q15" s="7"/>
      <c r="R15" s="3"/>
    </row>
    <row r="16" spans="2:18" x14ac:dyDescent="0.2">
      <c r="B16" s="2"/>
      <c r="C16" s="198" t="s">
        <v>11</v>
      </c>
      <c r="D16" s="101" t="s">
        <v>25</v>
      </c>
      <c r="E16" s="102"/>
      <c r="F16" s="103" t="s">
        <v>85</v>
      </c>
      <c r="G16" s="104"/>
      <c r="H16" s="41"/>
      <c r="I16" s="41"/>
      <c r="J16" s="41"/>
      <c r="K16" s="41"/>
      <c r="L16" s="41"/>
      <c r="M16" s="7"/>
      <c r="N16" s="7"/>
      <c r="O16" s="7"/>
      <c r="P16" s="7"/>
      <c r="Q16" s="7"/>
      <c r="R16" s="3"/>
    </row>
    <row r="17" spans="2:20" ht="18.75" customHeight="1" x14ac:dyDescent="0.2">
      <c r="B17" s="2"/>
      <c r="C17" s="199"/>
      <c r="D17" s="105" t="s">
        <v>26</v>
      </c>
      <c r="E17" s="106"/>
      <c r="F17" s="70" t="s">
        <v>86</v>
      </c>
      <c r="G17" s="76"/>
      <c r="H17" s="41"/>
      <c r="I17" s="41"/>
      <c r="J17" s="41"/>
      <c r="K17" s="41"/>
      <c r="L17" s="41"/>
      <c r="M17" s="7"/>
      <c r="N17" s="7"/>
      <c r="O17" s="7"/>
      <c r="P17" s="7"/>
      <c r="Q17" s="7"/>
      <c r="R17" s="3"/>
    </row>
    <row r="18" spans="2:20" ht="18.75" customHeight="1" thickBot="1" x14ac:dyDescent="0.25">
      <c r="B18" s="2"/>
      <c r="C18" s="200"/>
      <c r="D18" s="107" t="s">
        <v>27</v>
      </c>
      <c r="E18" s="108"/>
      <c r="F18" s="109" t="s">
        <v>87</v>
      </c>
      <c r="G18" s="110"/>
      <c r="H18" s="41"/>
      <c r="I18" s="41"/>
      <c r="J18" s="41"/>
      <c r="K18" s="41"/>
      <c r="L18" s="41"/>
      <c r="M18" s="7"/>
      <c r="N18" s="7"/>
      <c r="O18" s="7"/>
      <c r="P18" s="7"/>
      <c r="Q18" s="7"/>
      <c r="R18" s="3"/>
    </row>
    <row r="19" spans="2:20" ht="6" customHeight="1" thickBot="1" x14ac:dyDescent="0.25">
      <c r="B19" s="2"/>
      <c r="R19" s="3"/>
    </row>
    <row r="20" spans="2:20" ht="13.5" thickBot="1" x14ac:dyDescent="0.25">
      <c r="B20" s="111" t="s">
        <v>23</v>
      </c>
      <c r="C20" s="112"/>
      <c r="D20" s="112"/>
      <c r="E20" s="112"/>
      <c r="F20" s="112"/>
      <c r="G20" s="112"/>
      <c r="H20" s="112"/>
      <c r="I20" s="112"/>
      <c r="J20" s="112"/>
      <c r="K20" s="112"/>
      <c r="L20" s="112"/>
      <c r="M20" s="112"/>
      <c r="N20" s="112"/>
      <c r="O20" s="112"/>
      <c r="P20" s="112"/>
      <c r="Q20" s="112"/>
      <c r="R20" s="113"/>
    </row>
    <row r="21" spans="2:20" ht="6" customHeight="1" x14ac:dyDescent="0.2">
      <c r="B21" s="2"/>
      <c r="G21" s="8"/>
      <c r="H21" s="8"/>
      <c r="R21" s="3"/>
    </row>
    <row r="22" spans="2:20" ht="4.5" customHeight="1" thickBot="1" x14ac:dyDescent="0.25">
      <c r="B22" s="2"/>
      <c r="R22" s="3"/>
    </row>
    <row r="23" spans="2:20" ht="15.75" customHeight="1" thickBot="1" x14ac:dyDescent="0.25">
      <c r="B23" s="2"/>
      <c r="C23" s="114" t="s">
        <v>12</v>
      </c>
      <c r="D23" s="96"/>
      <c r="E23" s="96"/>
      <c r="F23" s="96"/>
      <c r="G23" s="96"/>
      <c r="H23" s="96"/>
      <c r="I23" s="96"/>
      <c r="J23" s="96"/>
      <c r="K23" s="96"/>
      <c r="L23" s="96"/>
      <c r="M23" s="96"/>
      <c r="N23" s="96"/>
      <c r="O23" s="96"/>
      <c r="P23" s="96"/>
      <c r="Q23" s="97"/>
      <c r="R23" s="3"/>
    </row>
    <row r="24" spans="2:20" ht="27" customHeight="1" thickBot="1" x14ac:dyDescent="0.25">
      <c r="B24" s="2"/>
      <c r="C24" s="31" t="s">
        <v>16</v>
      </c>
      <c r="D24" s="115" t="s">
        <v>77</v>
      </c>
      <c r="E24" s="84"/>
      <c r="F24" s="85"/>
      <c r="G24" s="83" t="s">
        <v>78</v>
      </c>
      <c r="H24" s="84"/>
      <c r="I24" s="85"/>
      <c r="J24" s="83" t="s">
        <v>79</v>
      </c>
      <c r="K24" s="84"/>
      <c r="L24" s="85"/>
      <c r="M24" s="83" t="s">
        <v>80</v>
      </c>
      <c r="N24" s="84"/>
      <c r="O24" s="85"/>
      <c r="P24" s="96" t="s">
        <v>13</v>
      </c>
      <c r="Q24" s="97"/>
      <c r="R24" s="3"/>
    </row>
    <row r="25" spans="2:20" ht="15" customHeight="1" x14ac:dyDescent="0.2">
      <c r="B25" s="2"/>
      <c r="C25" s="32" t="s">
        <v>17</v>
      </c>
      <c r="D25" s="77">
        <v>0.2</v>
      </c>
      <c r="E25" s="78"/>
      <c r="F25" s="79"/>
      <c r="G25" s="80">
        <v>0.2</v>
      </c>
      <c r="H25" s="78"/>
      <c r="I25" s="79"/>
      <c r="J25" s="80">
        <v>0.2</v>
      </c>
      <c r="K25" s="78"/>
      <c r="L25" s="79"/>
      <c r="M25" s="80">
        <v>0.2</v>
      </c>
      <c r="N25" s="78"/>
      <c r="O25" s="79"/>
      <c r="P25" s="81">
        <v>0.8</v>
      </c>
      <c r="Q25" s="82"/>
      <c r="R25" s="3"/>
    </row>
    <row r="26" spans="2:20" x14ac:dyDescent="0.2">
      <c r="B26" s="2"/>
      <c r="C26" s="33" t="s">
        <v>15</v>
      </c>
      <c r="D26" s="70">
        <v>8</v>
      </c>
      <c r="E26" s="71"/>
      <c r="F26" s="72"/>
      <c r="G26" s="73"/>
      <c r="H26" s="71"/>
      <c r="I26" s="72"/>
      <c r="J26" s="73"/>
      <c r="K26" s="71"/>
      <c r="L26" s="72"/>
      <c r="M26" s="73"/>
      <c r="N26" s="71"/>
      <c r="O26" s="72"/>
      <c r="P26" s="74">
        <f>SUM(D26:O26)</f>
        <v>8</v>
      </c>
      <c r="Q26" s="75"/>
      <c r="R26" s="3"/>
    </row>
    <row r="27" spans="2:20" ht="15.75" customHeight="1" x14ac:dyDescent="0.2">
      <c r="B27" s="2"/>
      <c r="C27" s="33" t="s">
        <v>35</v>
      </c>
      <c r="D27" s="70">
        <v>8</v>
      </c>
      <c r="E27" s="71"/>
      <c r="F27" s="72"/>
      <c r="G27" s="73"/>
      <c r="H27" s="71"/>
      <c r="I27" s="72"/>
      <c r="J27" s="73"/>
      <c r="K27" s="71"/>
      <c r="L27" s="72"/>
      <c r="M27" s="73"/>
      <c r="N27" s="71"/>
      <c r="O27" s="72"/>
      <c r="P27" s="74">
        <f>SUM(D27:O27)</f>
        <v>8</v>
      </c>
      <c r="Q27" s="75"/>
      <c r="R27" s="3"/>
    </row>
    <row r="28" spans="2:20" ht="15.75" customHeight="1" thickBot="1" x14ac:dyDescent="0.25">
      <c r="B28" s="2"/>
      <c r="C28" s="34" t="s">
        <v>28</v>
      </c>
      <c r="D28" s="190">
        <f>(D26/D27)*100</f>
        <v>100</v>
      </c>
      <c r="E28" s="191"/>
      <c r="F28" s="192"/>
      <c r="G28" s="187" t="e">
        <f>(G26/G27)*100</f>
        <v>#DIV/0!</v>
      </c>
      <c r="H28" s="188"/>
      <c r="I28" s="189"/>
      <c r="J28" s="190" t="e">
        <f>(J26/J27)*100</f>
        <v>#DIV/0!</v>
      </c>
      <c r="K28" s="191"/>
      <c r="L28" s="192"/>
      <c r="M28" s="187" t="e">
        <f>(M26/M27)*100</f>
        <v>#DIV/0!</v>
      </c>
      <c r="N28" s="188"/>
      <c r="O28" s="189"/>
      <c r="P28" s="219">
        <f>P26/P27*100</f>
        <v>100</v>
      </c>
      <c r="Q28" s="220"/>
      <c r="R28" s="3"/>
    </row>
    <row r="29" spans="2:20" x14ac:dyDescent="0.2">
      <c r="B29" s="2"/>
      <c r="R29" s="3"/>
      <c r="T29" s="9"/>
    </row>
    <row r="30" spans="2:20" x14ac:dyDescent="0.2">
      <c r="B30" s="2"/>
      <c r="R30" s="3"/>
    </row>
    <row r="31" spans="2:20" x14ac:dyDescent="0.2">
      <c r="B31" s="2"/>
      <c r="I31" s="62"/>
      <c r="J31" s="62"/>
      <c r="K31" s="62"/>
      <c r="L31" s="62"/>
      <c r="M31" s="62"/>
      <c r="N31" s="62"/>
      <c r="O31" s="62"/>
      <c r="P31" s="62"/>
      <c r="Q31" s="62"/>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3" t="s">
        <v>21</v>
      </c>
      <c r="D42" s="64"/>
      <c r="E42" s="64"/>
      <c r="F42" s="64"/>
      <c r="G42" s="64"/>
      <c r="H42" s="64"/>
      <c r="I42" s="64"/>
      <c r="J42" s="64"/>
      <c r="K42" s="65" t="s">
        <v>71</v>
      </c>
      <c r="L42" s="66"/>
      <c r="M42" s="66"/>
      <c r="N42" s="66"/>
      <c r="O42" s="66"/>
      <c r="P42" s="66"/>
      <c r="Q42" s="67"/>
      <c r="R42" s="3"/>
    </row>
    <row r="43" spans="2:18" ht="28.5" customHeight="1" thickBot="1" x14ac:dyDescent="0.25">
      <c r="B43" s="2"/>
      <c r="C43" s="16"/>
      <c r="D43" s="17" t="s">
        <v>73</v>
      </c>
      <c r="E43" s="68" t="s">
        <v>74</v>
      </c>
      <c r="F43" s="68"/>
      <c r="G43" s="68"/>
      <c r="H43" s="68"/>
      <c r="I43" s="68"/>
      <c r="J43" s="69"/>
      <c r="K43" s="18"/>
      <c r="L43" s="19"/>
      <c r="M43" s="19"/>
      <c r="N43" s="19"/>
      <c r="O43" s="19"/>
      <c r="P43" s="19"/>
      <c r="Q43" s="20"/>
      <c r="R43" s="3"/>
    </row>
    <row r="44" spans="2:18" ht="110.25" customHeight="1" thickBot="1" x14ac:dyDescent="0.25">
      <c r="B44" s="2"/>
      <c r="C44" s="11" t="s">
        <v>18</v>
      </c>
      <c r="D44" s="36">
        <v>46112</v>
      </c>
      <c r="E44" s="178" t="s">
        <v>112</v>
      </c>
      <c r="F44" s="179"/>
      <c r="G44" s="179"/>
      <c r="H44" s="179"/>
      <c r="I44" s="179"/>
      <c r="J44" s="180"/>
      <c r="K44" s="55"/>
      <c r="L44" s="55"/>
      <c r="M44" s="55"/>
      <c r="N44" s="55"/>
      <c r="O44" s="55"/>
      <c r="P44" s="55"/>
      <c r="Q44" s="56"/>
      <c r="R44" s="3"/>
    </row>
    <row r="45" spans="2:18" ht="135" customHeight="1" thickBot="1" x14ac:dyDescent="0.25">
      <c r="B45" s="2"/>
      <c r="C45" s="11" t="s">
        <v>19</v>
      </c>
      <c r="D45" s="36"/>
      <c r="E45" s="51"/>
      <c r="F45" s="52"/>
      <c r="G45" s="52"/>
      <c r="H45" s="52"/>
      <c r="I45" s="52"/>
      <c r="J45" s="53"/>
      <c r="K45" s="55"/>
      <c r="L45" s="55"/>
      <c r="M45" s="55"/>
      <c r="N45" s="55"/>
      <c r="O45" s="55"/>
      <c r="P45" s="55"/>
      <c r="Q45" s="56"/>
      <c r="R45" s="3"/>
    </row>
    <row r="46" spans="2:18" ht="174" customHeight="1" thickBot="1" x14ac:dyDescent="0.25">
      <c r="B46" s="2"/>
      <c r="C46" s="11" t="s">
        <v>82</v>
      </c>
      <c r="D46" s="37"/>
      <c r="E46" s="57"/>
      <c r="F46" s="58"/>
      <c r="G46" s="58"/>
      <c r="H46" s="58"/>
      <c r="I46" s="58"/>
      <c r="J46" s="59"/>
      <c r="K46" s="55"/>
      <c r="L46" s="55"/>
      <c r="M46" s="55"/>
      <c r="N46" s="55"/>
      <c r="O46" s="55"/>
      <c r="P46" s="55"/>
      <c r="Q46" s="56"/>
      <c r="R46" s="3"/>
    </row>
    <row r="47" spans="2:18" ht="145.5" customHeight="1" thickBot="1" x14ac:dyDescent="0.25">
      <c r="B47" s="2"/>
      <c r="C47" s="11" t="s">
        <v>20</v>
      </c>
      <c r="D47" s="38"/>
      <c r="E47" s="221"/>
      <c r="F47" s="60"/>
      <c r="G47" s="60"/>
      <c r="H47" s="60"/>
      <c r="I47" s="60"/>
      <c r="J47" s="61"/>
      <c r="K47" s="55"/>
      <c r="L47" s="55"/>
      <c r="M47" s="55"/>
      <c r="N47" s="55"/>
      <c r="O47" s="55"/>
      <c r="P47" s="55"/>
      <c r="Q47" s="56"/>
      <c r="R47" s="3"/>
    </row>
    <row r="48" spans="2:18" x14ac:dyDescent="0.2">
      <c r="B48" s="2"/>
      <c r="R48" s="3"/>
    </row>
    <row r="49" spans="2:18" ht="13.5" thickBot="1" x14ac:dyDescent="0.25">
      <c r="B49" s="12"/>
      <c r="C49" s="13"/>
      <c r="D49" s="13"/>
      <c r="E49" s="13"/>
      <c r="F49" s="13"/>
      <c r="G49" s="13"/>
      <c r="H49" s="13"/>
      <c r="I49" s="13"/>
      <c r="J49" s="13"/>
      <c r="K49" s="13"/>
      <c r="L49" s="13"/>
      <c r="M49" s="13"/>
      <c r="N49" s="13"/>
      <c r="O49" s="13"/>
      <c r="P49" s="13"/>
      <c r="Q49" s="13"/>
      <c r="R49" s="14"/>
    </row>
    <row r="91" spans="3:21" ht="28.5" customHeight="1" x14ac:dyDescent="0.2"/>
    <row r="93" spans="3:21" hidden="1" x14ac:dyDescent="0.2"/>
    <row r="94" spans="3:21" hidden="1" x14ac:dyDescent="0.2"/>
    <row r="95" spans="3:21" ht="13.5" hidden="1" thickBot="1" x14ac:dyDescent="0.25">
      <c r="C95" s="30" t="s">
        <v>37</v>
      </c>
      <c r="D95" s="29"/>
      <c r="H95" s="28" t="s">
        <v>22</v>
      </c>
      <c r="I95" s="28" t="s">
        <v>24</v>
      </c>
      <c r="J95" s="28" t="s">
        <v>64</v>
      </c>
      <c r="U95" s="27" t="s">
        <v>29</v>
      </c>
    </row>
    <row r="96" spans="3:21" ht="25.5" hidden="1" x14ac:dyDescent="0.2">
      <c r="C96" s="23" t="s">
        <v>44</v>
      </c>
      <c r="D96" s="25"/>
      <c r="H96" s="26" t="s">
        <v>4</v>
      </c>
      <c r="I96" s="26" t="s">
        <v>7</v>
      </c>
      <c r="J96" s="26" t="s">
        <v>65</v>
      </c>
      <c r="M96" s="46"/>
      <c r="N96" s="46"/>
    </row>
    <row r="97" spans="3:14" ht="25.5" hidden="1" x14ac:dyDescent="0.2">
      <c r="C97" s="23" t="s">
        <v>45</v>
      </c>
      <c r="D97" s="25"/>
      <c r="H97" s="26" t="s">
        <v>70</v>
      </c>
      <c r="I97" s="26" t="s">
        <v>81</v>
      </c>
      <c r="J97" s="26" t="s">
        <v>66</v>
      </c>
      <c r="M97" s="45"/>
      <c r="N97" s="45"/>
    </row>
    <row r="98" spans="3:14" ht="38.25" hidden="1" x14ac:dyDescent="0.2">
      <c r="C98" s="23" t="s">
        <v>46</v>
      </c>
      <c r="D98" s="25"/>
      <c r="H98" s="26" t="s">
        <v>5</v>
      </c>
      <c r="I98" s="26" t="s">
        <v>8</v>
      </c>
      <c r="J98" s="26" t="s">
        <v>67</v>
      </c>
      <c r="M98" s="45"/>
      <c r="N98" s="45"/>
    </row>
    <row r="99" spans="3:14" hidden="1" x14ac:dyDescent="0.2">
      <c r="C99" s="23" t="s">
        <v>47</v>
      </c>
      <c r="D99" s="25"/>
      <c r="H99" s="26"/>
      <c r="I99" s="26" t="s">
        <v>69</v>
      </c>
      <c r="J99" s="26" t="s">
        <v>68</v>
      </c>
      <c r="M99" s="45"/>
      <c r="N99" s="45"/>
    </row>
    <row r="100" spans="3:14" ht="25.5" hidden="1" x14ac:dyDescent="0.2">
      <c r="C100" s="23" t="s">
        <v>48</v>
      </c>
      <c r="D100" s="25"/>
      <c r="H100" s="26"/>
      <c r="I100" s="26" t="s">
        <v>9</v>
      </c>
      <c r="J100" s="26" t="s">
        <v>72</v>
      </c>
      <c r="M100" s="45"/>
      <c r="N100" s="45"/>
    </row>
    <row r="101" spans="3:14" hidden="1" x14ac:dyDescent="0.2">
      <c r="C101" s="23" t="s">
        <v>49</v>
      </c>
      <c r="D101" s="25"/>
      <c r="H101" s="26"/>
      <c r="I101" s="26" t="s">
        <v>10</v>
      </c>
      <c r="J101" s="26"/>
      <c r="M101" s="45"/>
      <c r="N101" s="45"/>
    </row>
    <row r="102" spans="3:14" hidden="1" x14ac:dyDescent="0.2">
      <c r="C102" s="23" t="s">
        <v>50</v>
      </c>
      <c r="D102" s="25"/>
      <c r="M102" s="46"/>
      <c r="N102" s="46"/>
    </row>
    <row r="103" spans="3:14" ht="66" hidden="1" customHeight="1" x14ac:dyDescent="0.2">
      <c r="C103" s="23" t="s">
        <v>51</v>
      </c>
      <c r="D103" s="25"/>
      <c r="M103" s="54"/>
      <c r="N103" s="54"/>
    </row>
    <row r="104" spans="3:14" hidden="1" x14ac:dyDescent="0.2">
      <c r="C104" s="23" t="s">
        <v>36</v>
      </c>
      <c r="D104" s="25"/>
    </row>
    <row r="105" spans="3:14" ht="25.5" hidden="1" x14ac:dyDescent="0.2">
      <c r="C105" s="23" t="s">
        <v>52</v>
      </c>
      <c r="D105" s="25"/>
    </row>
    <row r="106" spans="3:14" ht="25.5" hidden="1" x14ac:dyDescent="0.2">
      <c r="C106" s="23" t="s">
        <v>53</v>
      </c>
      <c r="D106" s="25"/>
    </row>
    <row r="107" spans="3:14" ht="25.5" hidden="1" x14ac:dyDescent="0.2">
      <c r="C107" s="23" t="s">
        <v>54</v>
      </c>
      <c r="D107" s="25"/>
    </row>
    <row r="108" spans="3:14" hidden="1" x14ac:dyDescent="0.2">
      <c r="C108" s="23" t="s">
        <v>39</v>
      </c>
      <c r="D108" s="22"/>
    </row>
    <row r="109" spans="3:14" hidden="1" x14ac:dyDescent="0.2">
      <c r="C109" s="23" t="s">
        <v>38</v>
      </c>
      <c r="D109" s="24"/>
    </row>
    <row r="110" spans="3:14" hidden="1" x14ac:dyDescent="0.2">
      <c r="C110" s="23" t="s">
        <v>55</v>
      </c>
      <c r="D110" s="22"/>
    </row>
    <row r="111" spans="3:14" hidden="1" x14ac:dyDescent="0.2"/>
    <row r="112" spans="3:14" ht="6.75" hidden="1" customHeight="1" x14ac:dyDescent="0.2"/>
    <row r="113" spans="3:3" ht="15" hidden="1" customHeight="1" x14ac:dyDescent="0.2">
      <c r="C113" s="15" t="s">
        <v>29</v>
      </c>
    </row>
    <row r="114" spans="3:3" ht="18.75" hidden="1" customHeight="1" x14ac:dyDescent="0.2">
      <c r="C114" s="15" t="s">
        <v>32</v>
      </c>
    </row>
    <row r="115" spans="3:3" ht="15" hidden="1" customHeight="1" x14ac:dyDescent="0.2">
      <c r="C115" s="15" t="s">
        <v>40</v>
      </c>
    </row>
    <row r="116" spans="3:3" ht="11.25" hidden="1" customHeight="1" x14ac:dyDescent="0.2">
      <c r="C116" s="15" t="s">
        <v>30</v>
      </c>
    </row>
    <row r="117" spans="3:3" ht="16.5" hidden="1" customHeight="1" x14ac:dyDescent="0.2">
      <c r="C117" s="15" t="s">
        <v>31</v>
      </c>
    </row>
    <row r="118" spans="3:3" ht="12" hidden="1" customHeight="1" x14ac:dyDescent="0.2">
      <c r="C118" s="15" t="s">
        <v>33</v>
      </c>
    </row>
    <row r="119" spans="3:3" ht="25.5" hidden="1" customHeight="1" x14ac:dyDescent="0.2">
      <c r="C119" s="15" t="s">
        <v>34</v>
      </c>
    </row>
    <row r="120" spans="3:3" ht="27.75" hidden="1" customHeight="1" x14ac:dyDescent="0.2">
      <c r="C120" s="15" t="s">
        <v>41</v>
      </c>
    </row>
    <row r="121" spans="3:3" ht="36.75" hidden="1" customHeight="1" x14ac:dyDescent="0.2">
      <c r="C121" s="21" t="s">
        <v>42</v>
      </c>
    </row>
    <row r="122" spans="3:3" hidden="1" x14ac:dyDescent="0.2">
      <c r="C122" s="15" t="s">
        <v>43</v>
      </c>
    </row>
    <row r="123" spans="3:3" hidden="1" x14ac:dyDescent="0.2"/>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xWindow="783" yWindow="592"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P25 J25 M25"/>
    <dataValidation allowBlank="1" showInputMessage="1" showErrorMessage="1" prompt="Identifique el valor registrado en el numerador de la fórmula de cálculo" sqref="D26 G26 J26 M26 P26:P27"/>
    <dataValidation allowBlank="1" showInputMessage="1" showErrorMessage="1" prompt="Identifique el valor registrado en el denominador de la fórmula de cálculo" sqref="D27 G27 J27 M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C10" location="'INSTRUCTIVO '!A1" display="Responsable de la Medición "/>
    <hyperlink ref="J9" location="'INSTRUCTIVO '!A1" display="Objetivo del Indicador"/>
  </hyperlinks>
  <printOptions horizontalCentered="1" verticalCentered="1"/>
  <pageMargins left="0" right="0" top="0" bottom="0.55118110236220474" header="0.19685039370078741" footer="0.31496062992125984"/>
  <pageSetup scale="61" orientation="landscape" r:id="rId1"/>
  <headerFooter>
    <oddFooter>&amp;L&amp;"Arial Narrow,Normal"&amp;8Código: G1-S3-FO-06
Versión: 05&amp;C&amp;"Arial Narrow,Normal"&amp;8Vigencia: 24/08/2018&amp;R&amp;"Arial Narrow,Normal"&amp;8&amp;P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T47"/>
  <sheetViews>
    <sheetView showGridLines="0" showWhiteSpace="0" topLeftCell="A16" zoomScale="85" zoomScaleNormal="85" zoomScaleSheetLayoutView="70" zoomScalePageLayoutView="70" workbookViewId="0">
      <selection activeCell="K45" sqref="K45:Q45"/>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8"/>
      <c r="C2" s="159"/>
      <c r="D2" s="160"/>
      <c r="E2" s="163" t="s">
        <v>62</v>
      </c>
      <c r="F2" s="164"/>
      <c r="G2" s="164"/>
      <c r="H2" s="164"/>
      <c r="I2" s="164"/>
      <c r="J2" s="164"/>
      <c r="K2" s="164"/>
      <c r="L2" s="164"/>
      <c r="M2" s="164"/>
      <c r="N2" s="165"/>
      <c r="O2" s="172" t="s">
        <v>76</v>
      </c>
      <c r="P2" s="172"/>
      <c r="Q2" s="172"/>
      <c r="R2" s="172"/>
    </row>
    <row r="3" spans="2:18" ht="24.75" customHeight="1" x14ac:dyDescent="0.2">
      <c r="B3" s="161"/>
      <c r="C3" s="45"/>
      <c r="D3" s="162"/>
      <c r="E3" s="166"/>
      <c r="F3" s="167"/>
      <c r="G3" s="167"/>
      <c r="H3" s="167"/>
      <c r="I3" s="167"/>
      <c r="J3" s="167"/>
      <c r="K3" s="167"/>
      <c r="L3" s="167"/>
      <c r="M3" s="167"/>
      <c r="N3" s="168"/>
      <c r="O3" s="172" t="s">
        <v>91</v>
      </c>
      <c r="P3" s="172"/>
      <c r="Q3" s="172"/>
      <c r="R3" s="172"/>
    </row>
    <row r="4" spans="2:18" ht="24.75" customHeight="1" thickBot="1" x14ac:dyDescent="0.25">
      <c r="B4" s="161"/>
      <c r="C4" s="45"/>
      <c r="D4" s="162"/>
      <c r="E4" s="169"/>
      <c r="F4" s="170"/>
      <c r="G4" s="170"/>
      <c r="H4" s="170"/>
      <c r="I4" s="170"/>
      <c r="J4" s="170"/>
      <c r="K4" s="170"/>
      <c r="L4" s="170"/>
      <c r="M4" s="170"/>
      <c r="N4" s="171"/>
      <c r="O4" s="172" t="s">
        <v>92</v>
      </c>
      <c r="P4" s="172"/>
      <c r="Q4" s="172"/>
      <c r="R4" s="172"/>
    </row>
    <row r="5" spans="2:18" ht="13.5" thickBot="1" x14ac:dyDescent="0.25">
      <c r="B5" s="154" t="s">
        <v>109</v>
      </c>
      <c r="C5" s="155"/>
      <c r="D5" s="155"/>
      <c r="E5" s="155"/>
      <c r="F5" s="155"/>
      <c r="G5" s="155"/>
      <c r="H5" s="155"/>
      <c r="I5" s="155"/>
      <c r="J5" s="155"/>
      <c r="K5" s="155"/>
      <c r="L5" s="155"/>
      <c r="M5" s="155"/>
      <c r="N5" s="155"/>
      <c r="O5" s="156"/>
      <c r="P5" s="156"/>
      <c r="Q5" s="156"/>
      <c r="R5" s="157"/>
    </row>
    <row r="6" spans="2:18" ht="15" customHeight="1" thickBot="1" x14ac:dyDescent="0.25">
      <c r="B6" s="65" t="s">
        <v>0</v>
      </c>
      <c r="C6" s="66"/>
      <c r="D6" s="66"/>
      <c r="E6" s="66"/>
      <c r="F6" s="66"/>
      <c r="G6" s="66"/>
      <c r="H6" s="66"/>
      <c r="I6" s="66"/>
      <c r="J6" s="66"/>
      <c r="K6" s="66"/>
      <c r="L6" s="66"/>
      <c r="M6" s="66"/>
      <c r="N6" s="66"/>
      <c r="O6" s="66"/>
      <c r="P6" s="66"/>
      <c r="Q6" s="66"/>
      <c r="R6" s="67"/>
    </row>
    <row r="7" spans="2:18" ht="13.5" thickBot="1" x14ac:dyDescent="0.25">
      <c r="B7" s="2"/>
      <c r="C7" s="116"/>
      <c r="D7" s="116"/>
      <c r="E7" s="116"/>
      <c r="F7" s="116"/>
      <c r="G7" s="116"/>
      <c r="H7" s="116"/>
      <c r="I7" s="116"/>
      <c r="J7" s="116"/>
      <c r="K7" s="116"/>
      <c r="L7" s="116"/>
      <c r="M7" s="116"/>
      <c r="N7" s="116"/>
      <c r="O7" s="116"/>
      <c r="P7" s="116"/>
      <c r="Q7" s="116"/>
      <c r="R7" s="3"/>
    </row>
    <row r="8" spans="2:18" ht="23.25" customHeight="1" thickBot="1" x14ac:dyDescent="0.25">
      <c r="B8" s="2"/>
      <c r="C8" s="4" t="s">
        <v>60</v>
      </c>
      <c r="D8" s="117" t="s">
        <v>38</v>
      </c>
      <c r="E8" s="118"/>
      <c r="F8" s="118"/>
      <c r="G8" s="118"/>
      <c r="H8" s="118"/>
      <c r="I8" s="119"/>
      <c r="J8" s="120" t="s">
        <v>56</v>
      </c>
      <c r="K8" s="121"/>
      <c r="L8" s="122" t="s">
        <v>100</v>
      </c>
      <c r="M8" s="123"/>
      <c r="N8" s="123"/>
      <c r="O8" s="123"/>
      <c r="P8" s="123"/>
      <c r="Q8" s="124"/>
      <c r="R8" s="3"/>
    </row>
    <row r="9" spans="2:18" ht="17.25" customHeight="1" thickBot="1" x14ac:dyDescent="0.25">
      <c r="B9" s="2"/>
      <c r="C9" s="4" t="s">
        <v>59</v>
      </c>
      <c r="D9" s="127" t="s">
        <v>96</v>
      </c>
      <c r="E9" s="128"/>
      <c r="F9" s="128"/>
      <c r="G9" s="128"/>
      <c r="H9" s="128"/>
      <c r="I9" s="129"/>
      <c r="J9" s="130" t="s">
        <v>57</v>
      </c>
      <c r="K9" s="131"/>
      <c r="L9" s="145" t="s">
        <v>107</v>
      </c>
      <c r="M9" s="146"/>
      <c r="N9" s="146"/>
      <c r="O9" s="146"/>
      <c r="P9" s="146"/>
      <c r="Q9" s="147"/>
      <c r="R9" s="3"/>
    </row>
    <row r="10" spans="2:18" ht="30.75" customHeight="1" thickBot="1" x14ac:dyDescent="0.25">
      <c r="B10" s="2"/>
      <c r="C10" s="4" t="s">
        <v>58</v>
      </c>
      <c r="D10" s="127" t="s">
        <v>88</v>
      </c>
      <c r="E10" s="128"/>
      <c r="F10" s="128"/>
      <c r="G10" s="128"/>
      <c r="H10" s="128"/>
      <c r="I10" s="129"/>
      <c r="J10" s="132"/>
      <c r="K10" s="133"/>
      <c r="L10" s="148"/>
      <c r="M10" s="149"/>
      <c r="N10" s="149"/>
      <c r="O10" s="149"/>
      <c r="P10" s="149"/>
      <c r="Q10" s="150"/>
      <c r="R10" s="3"/>
    </row>
    <row r="11" spans="2:18" ht="6" customHeight="1" thickBot="1" x14ac:dyDescent="0.25">
      <c r="B11" s="2"/>
      <c r="I11" s="5"/>
      <c r="R11" s="3"/>
    </row>
    <row r="12" spans="2:18" ht="15" customHeight="1" x14ac:dyDescent="0.2">
      <c r="B12" s="2"/>
      <c r="C12" s="138" t="s">
        <v>14</v>
      </c>
      <c r="D12" s="139"/>
      <c r="E12" s="138" t="s">
        <v>61</v>
      </c>
      <c r="F12" s="140"/>
      <c r="G12" s="141" t="s">
        <v>1</v>
      </c>
      <c r="H12" s="142"/>
      <c r="I12" s="138" t="s">
        <v>3</v>
      </c>
      <c r="J12" s="140"/>
      <c r="K12" s="143" t="s">
        <v>6</v>
      </c>
      <c r="L12" s="144"/>
      <c r="M12" s="98" t="s">
        <v>2</v>
      </c>
      <c r="N12" s="151"/>
      <c r="O12" s="152"/>
      <c r="P12" s="125" t="s">
        <v>63</v>
      </c>
      <c r="Q12" s="126"/>
      <c r="R12" s="3"/>
    </row>
    <row r="13" spans="2:18" ht="54" customHeight="1" x14ac:dyDescent="0.2">
      <c r="B13" s="2"/>
      <c r="C13" s="47" t="s">
        <v>108</v>
      </c>
      <c r="D13" s="48"/>
      <c r="E13" s="153">
        <v>0.64</v>
      </c>
      <c r="F13" s="135"/>
      <c r="G13" s="86" t="s">
        <v>75</v>
      </c>
      <c r="H13" s="87"/>
      <c r="I13" s="90" t="s">
        <v>106</v>
      </c>
      <c r="J13" s="135"/>
      <c r="K13" s="86" t="s">
        <v>9</v>
      </c>
      <c r="L13" s="87"/>
      <c r="M13" s="90" t="s">
        <v>99</v>
      </c>
      <c r="N13" s="91"/>
      <c r="O13" s="92"/>
      <c r="P13" s="134" t="s">
        <v>68</v>
      </c>
      <c r="Q13" s="135"/>
      <c r="R13" s="3"/>
    </row>
    <row r="14" spans="2:18" ht="25.5" customHeight="1" thickBot="1" x14ac:dyDescent="0.25">
      <c r="B14" s="2"/>
      <c r="C14" s="49"/>
      <c r="D14" s="50"/>
      <c r="E14" s="93"/>
      <c r="F14" s="137"/>
      <c r="G14" s="88"/>
      <c r="H14" s="89"/>
      <c r="I14" s="93"/>
      <c r="J14" s="137"/>
      <c r="K14" s="88"/>
      <c r="L14" s="89"/>
      <c r="M14" s="93"/>
      <c r="N14" s="94"/>
      <c r="O14" s="95"/>
      <c r="P14" s="136"/>
      <c r="Q14" s="137"/>
      <c r="R14" s="3"/>
    </row>
    <row r="15" spans="2:18" ht="8.25" customHeight="1" thickBot="1" x14ac:dyDescent="0.25">
      <c r="B15" s="2"/>
      <c r="R15" s="3"/>
    </row>
    <row r="16" spans="2:18" x14ac:dyDescent="0.2">
      <c r="B16" s="2"/>
      <c r="C16" s="98" t="s">
        <v>11</v>
      </c>
      <c r="D16" s="101" t="s">
        <v>25</v>
      </c>
      <c r="E16" s="102"/>
      <c r="F16" s="103" t="s">
        <v>101</v>
      </c>
      <c r="G16" s="104"/>
      <c r="H16" s="6"/>
      <c r="I16" s="6"/>
      <c r="J16" s="6"/>
      <c r="K16" s="6"/>
      <c r="L16" s="6"/>
      <c r="M16" s="7"/>
      <c r="N16" s="7"/>
      <c r="O16" s="7"/>
      <c r="P16" s="7"/>
      <c r="Q16" s="7"/>
      <c r="R16" s="3"/>
    </row>
    <row r="17" spans="2:20" ht="18.75" customHeight="1" x14ac:dyDescent="0.2">
      <c r="B17" s="2"/>
      <c r="C17" s="99"/>
      <c r="D17" s="105" t="s">
        <v>26</v>
      </c>
      <c r="E17" s="106"/>
      <c r="F17" s="223" t="s">
        <v>102</v>
      </c>
      <c r="G17" s="76"/>
      <c r="H17" s="6"/>
      <c r="I17" s="6"/>
      <c r="J17" s="6"/>
      <c r="K17" s="6"/>
      <c r="L17" s="6"/>
      <c r="M17" s="7"/>
      <c r="N17" s="7"/>
      <c r="O17" s="7"/>
      <c r="P17" s="7"/>
      <c r="Q17" s="7"/>
      <c r="R17" s="3"/>
    </row>
    <row r="18" spans="2:20" ht="18.75" customHeight="1" thickBot="1" x14ac:dyDescent="0.25">
      <c r="B18" s="2"/>
      <c r="C18" s="100"/>
      <c r="D18" s="107" t="s">
        <v>27</v>
      </c>
      <c r="E18" s="108"/>
      <c r="F18" s="224" t="s">
        <v>103</v>
      </c>
      <c r="G18" s="110"/>
      <c r="H18" s="6"/>
      <c r="I18" s="6"/>
      <c r="J18" s="6"/>
      <c r="K18" s="6"/>
      <c r="L18" s="6"/>
      <c r="M18" s="7"/>
      <c r="N18" s="7"/>
      <c r="O18" s="7"/>
      <c r="P18" s="7"/>
      <c r="Q18" s="7"/>
      <c r="R18" s="3"/>
    </row>
    <row r="19" spans="2:20" ht="6" customHeight="1" thickBot="1" x14ac:dyDescent="0.25">
      <c r="B19" s="2"/>
      <c r="R19" s="3"/>
    </row>
    <row r="20" spans="2:20" ht="13.5" thickBot="1" x14ac:dyDescent="0.25">
      <c r="B20" s="111" t="s">
        <v>23</v>
      </c>
      <c r="C20" s="112"/>
      <c r="D20" s="112"/>
      <c r="E20" s="112"/>
      <c r="F20" s="112"/>
      <c r="G20" s="112"/>
      <c r="H20" s="112"/>
      <c r="I20" s="112"/>
      <c r="J20" s="112"/>
      <c r="K20" s="112"/>
      <c r="L20" s="112"/>
      <c r="M20" s="112"/>
      <c r="N20" s="112"/>
      <c r="O20" s="112"/>
      <c r="P20" s="112"/>
      <c r="Q20" s="112"/>
      <c r="R20" s="113"/>
    </row>
    <row r="21" spans="2:20" ht="6" customHeight="1" x14ac:dyDescent="0.2">
      <c r="B21" s="2"/>
      <c r="G21" s="8"/>
      <c r="H21" s="8"/>
      <c r="R21" s="3"/>
    </row>
    <row r="22" spans="2:20" ht="4.5" customHeight="1" x14ac:dyDescent="0.2">
      <c r="B22" s="2"/>
      <c r="R22" s="3"/>
    </row>
    <row r="23" spans="2:20" ht="15.75" customHeight="1" x14ac:dyDescent="0.2">
      <c r="B23" s="2"/>
      <c r="C23" s="231" t="s">
        <v>12</v>
      </c>
      <c r="D23" s="231"/>
      <c r="E23" s="231"/>
      <c r="F23" s="231"/>
      <c r="G23" s="231"/>
      <c r="H23" s="231"/>
      <c r="I23" s="231"/>
      <c r="J23" s="231"/>
      <c r="K23" s="231"/>
      <c r="L23" s="231"/>
      <c r="M23" s="231"/>
      <c r="N23" s="231"/>
      <c r="O23" s="231"/>
      <c r="P23" s="231"/>
      <c r="Q23" s="231"/>
      <c r="R23" s="3"/>
    </row>
    <row r="24" spans="2:20" ht="27" customHeight="1" x14ac:dyDescent="0.2">
      <c r="B24" s="2"/>
      <c r="C24" s="39" t="s">
        <v>16</v>
      </c>
      <c r="D24" s="232" t="s">
        <v>93</v>
      </c>
      <c r="E24" s="233"/>
      <c r="F24" s="233"/>
      <c r="G24" s="233"/>
      <c r="H24" s="233"/>
      <c r="I24" s="234"/>
      <c r="J24" s="232" t="s">
        <v>94</v>
      </c>
      <c r="K24" s="233"/>
      <c r="L24" s="233"/>
      <c r="M24" s="233"/>
      <c r="N24" s="233"/>
      <c r="O24" s="234"/>
      <c r="P24" s="235"/>
      <c r="Q24" s="236"/>
      <c r="R24" s="3"/>
    </row>
    <row r="25" spans="2:20" ht="15" customHeight="1" x14ac:dyDescent="0.2">
      <c r="B25" s="2"/>
      <c r="C25" s="39" t="s">
        <v>17</v>
      </c>
      <c r="D25" s="237">
        <v>0.2</v>
      </c>
      <c r="E25" s="238"/>
      <c r="F25" s="238"/>
      <c r="G25" s="238"/>
      <c r="H25" s="238"/>
      <c r="I25" s="239"/>
      <c r="J25" s="237">
        <v>0.2</v>
      </c>
      <c r="K25" s="238"/>
      <c r="L25" s="238"/>
      <c r="M25" s="238"/>
      <c r="N25" s="238"/>
      <c r="O25" s="239"/>
      <c r="P25" s="237"/>
      <c r="Q25" s="239"/>
      <c r="R25" s="3"/>
    </row>
    <row r="26" spans="2:20" x14ac:dyDescent="0.2">
      <c r="B26" s="2"/>
      <c r="C26" s="40" t="s">
        <v>15</v>
      </c>
      <c r="D26" s="73"/>
      <c r="E26" s="71"/>
      <c r="F26" s="71"/>
      <c r="G26" s="71"/>
      <c r="H26" s="71"/>
      <c r="I26" s="72"/>
      <c r="J26" s="73"/>
      <c r="K26" s="71"/>
      <c r="L26" s="71"/>
      <c r="M26" s="71"/>
      <c r="N26" s="71"/>
      <c r="O26" s="72"/>
      <c r="P26" s="74"/>
      <c r="Q26" s="240"/>
      <c r="R26" s="3"/>
    </row>
    <row r="27" spans="2:20" ht="15.75" customHeight="1" x14ac:dyDescent="0.2">
      <c r="B27" s="2"/>
      <c r="C27" s="40" t="s">
        <v>35</v>
      </c>
      <c r="D27" s="73"/>
      <c r="E27" s="71"/>
      <c r="F27" s="71"/>
      <c r="G27" s="71"/>
      <c r="H27" s="71"/>
      <c r="I27" s="72"/>
      <c r="J27" s="73"/>
      <c r="K27" s="71"/>
      <c r="L27" s="71"/>
      <c r="M27" s="71"/>
      <c r="N27" s="71"/>
      <c r="O27" s="72"/>
      <c r="P27" s="74"/>
      <c r="Q27" s="240"/>
      <c r="R27" s="3"/>
    </row>
    <row r="28" spans="2:20" ht="15.75" customHeight="1" x14ac:dyDescent="0.2">
      <c r="B28" s="2"/>
      <c r="C28" s="40" t="s">
        <v>28</v>
      </c>
      <c r="D28" s="225" t="e">
        <f>D26/D27</f>
        <v>#DIV/0!</v>
      </c>
      <c r="E28" s="226"/>
      <c r="F28" s="226"/>
      <c r="G28" s="226"/>
      <c r="H28" s="226"/>
      <c r="I28" s="227"/>
      <c r="J28" s="225" t="e">
        <f>J26/J27</f>
        <v>#DIV/0!</v>
      </c>
      <c r="K28" s="226"/>
      <c r="L28" s="226"/>
      <c r="M28" s="226"/>
      <c r="N28" s="226"/>
      <c r="O28" s="227"/>
      <c r="P28" s="237"/>
      <c r="Q28" s="239"/>
      <c r="R28" s="3"/>
    </row>
    <row r="29" spans="2:20" x14ac:dyDescent="0.2">
      <c r="B29" s="2"/>
      <c r="R29" s="3"/>
      <c r="T29" s="9"/>
    </row>
    <row r="30" spans="2:20" x14ac:dyDescent="0.2">
      <c r="B30" s="2"/>
      <c r="R30" s="3"/>
    </row>
    <row r="31" spans="2:20" x14ac:dyDescent="0.2">
      <c r="B31" s="2"/>
      <c r="I31" s="62"/>
      <c r="J31" s="62"/>
      <c r="K31" s="62"/>
      <c r="L31" s="62"/>
      <c r="M31" s="62"/>
      <c r="N31" s="62"/>
      <c r="O31" s="62"/>
      <c r="P31" s="62"/>
      <c r="Q31" s="62"/>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3" t="s">
        <v>21</v>
      </c>
      <c r="D42" s="64"/>
      <c r="E42" s="64"/>
      <c r="F42" s="64"/>
      <c r="G42" s="64"/>
      <c r="H42" s="64"/>
      <c r="I42" s="64"/>
      <c r="J42" s="64"/>
      <c r="K42" s="65" t="s">
        <v>71</v>
      </c>
      <c r="L42" s="66"/>
      <c r="M42" s="66"/>
      <c r="N42" s="66"/>
      <c r="O42" s="66"/>
      <c r="P42" s="66"/>
      <c r="Q42" s="67"/>
      <c r="R42" s="3"/>
    </row>
    <row r="43" spans="2:18" ht="28.5" customHeight="1" thickBot="1" x14ac:dyDescent="0.25">
      <c r="B43" s="2"/>
      <c r="C43" s="16"/>
      <c r="D43" s="17" t="s">
        <v>73</v>
      </c>
      <c r="E43" s="68" t="s">
        <v>74</v>
      </c>
      <c r="F43" s="68"/>
      <c r="G43" s="68"/>
      <c r="H43" s="68"/>
      <c r="I43" s="68"/>
      <c r="J43" s="69"/>
      <c r="K43" s="18"/>
      <c r="L43" s="19"/>
      <c r="M43" s="19"/>
      <c r="N43" s="19"/>
      <c r="O43" s="19"/>
      <c r="P43" s="19"/>
      <c r="Q43" s="20"/>
      <c r="R43" s="3"/>
    </row>
    <row r="44" spans="2:18" ht="250.5" customHeight="1" thickBot="1" x14ac:dyDescent="0.25">
      <c r="B44" s="2"/>
      <c r="C44" s="10" t="s">
        <v>18</v>
      </c>
      <c r="D44" s="35"/>
      <c r="E44" s="222"/>
      <c r="F44" s="176"/>
      <c r="G44" s="176"/>
      <c r="H44" s="176"/>
      <c r="I44" s="176"/>
      <c r="J44" s="177"/>
      <c r="K44" s="55"/>
      <c r="L44" s="55"/>
      <c r="M44" s="55"/>
      <c r="N44" s="55"/>
      <c r="O44" s="55"/>
      <c r="P44" s="55"/>
      <c r="Q44" s="56"/>
      <c r="R44" s="3"/>
    </row>
    <row r="45" spans="2:18" ht="129" customHeight="1" thickBot="1" x14ac:dyDescent="0.25">
      <c r="B45" s="2"/>
      <c r="C45" s="11" t="s">
        <v>19</v>
      </c>
      <c r="D45" s="44"/>
      <c r="E45" s="228"/>
      <c r="F45" s="229"/>
      <c r="G45" s="229"/>
      <c r="H45" s="229"/>
      <c r="I45" s="229"/>
      <c r="J45" s="230"/>
      <c r="K45" s="55"/>
      <c r="L45" s="55"/>
      <c r="M45" s="55"/>
      <c r="N45" s="55"/>
      <c r="O45" s="55"/>
      <c r="P45" s="55"/>
      <c r="Q45" s="56"/>
      <c r="R45" s="3"/>
    </row>
    <row r="46" spans="2:18" x14ac:dyDescent="0.2">
      <c r="B46" s="2"/>
      <c r="R46" s="3"/>
    </row>
    <row r="47" spans="2:18" ht="13.5" thickBot="1" x14ac:dyDescent="0.25">
      <c r="B47" s="12"/>
      <c r="C47" s="13"/>
      <c r="D47" s="13"/>
      <c r="E47" s="13"/>
      <c r="F47" s="13"/>
      <c r="G47" s="13"/>
      <c r="H47" s="13"/>
      <c r="I47" s="13"/>
      <c r="J47" s="13"/>
      <c r="K47" s="13"/>
      <c r="L47" s="13"/>
      <c r="M47" s="13"/>
      <c r="N47" s="13"/>
      <c r="O47" s="13"/>
      <c r="P47" s="13"/>
      <c r="Q47" s="13"/>
      <c r="R47" s="14"/>
    </row>
  </sheetData>
  <mergeCells count="61">
    <mergeCell ref="B5:R5"/>
    <mergeCell ref="K12:L12"/>
    <mergeCell ref="J9:K10"/>
    <mergeCell ref="L9:Q10"/>
    <mergeCell ref="D10:I10"/>
    <mergeCell ref="M12:O12"/>
    <mergeCell ref="P12:Q12"/>
    <mergeCell ref="B2:D4"/>
    <mergeCell ref="E2:N4"/>
    <mergeCell ref="O2:R2"/>
    <mergeCell ref="O3:R3"/>
    <mergeCell ref="O4:R4"/>
    <mergeCell ref="K13:L14"/>
    <mergeCell ref="M13:O14"/>
    <mergeCell ref="P26:Q26"/>
    <mergeCell ref="D27:I27"/>
    <mergeCell ref="J27:O27"/>
    <mergeCell ref="P27:Q27"/>
    <mergeCell ref="P28:Q28"/>
    <mergeCell ref="B6:R6"/>
    <mergeCell ref="C7:Q7"/>
    <mergeCell ref="D8:I8"/>
    <mergeCell ref="J8:K8"/>
    <mergeCell ref="L8:Q8"/>
    <mergeCell ref="D9:I9"/>
    <mergeCell ref="P13:Q14"/>
    <mergeCell ref="C12:D12"/>
    <mergeCell ref="E12:F12"/>
    <mergeCell ref="G12:H12"/>
    <mergeCell ref="I12:J12"/>
    <mergeCell ref="C13:D14"/>
    <mergeCell ref="E13:F14"/>
    <mergeCell ref="G13:H14"/>
    <mergeCell ref="I13:J14"/>
    <mergeCell ref="K45:Q45"/>
    <mergeCell ref="E45:J45"/>
    <mergeCell ref="K44:Q44"/>
    <mergeCell ref="B20:R20"/>
    <mergeCell ref="C23:Q23"/>
    <mergeCell ref="I31:Q31"/>
    <mergeCell ref="C42:J42"/>
    <mergeCell ref="K42:Q42"/>
    <mergeCell ref="E43:J43"/>
    <mergeCell ref="D24:I24"/>
    <mergeCell ref="J24:O24"/>
    <mergeCell ref="P24:Q24"/>
    <mergeCell ref="D25:I25"/>
    <mergeCell ref="J25:O25"/>
    <mergeCell ref="P25:Q25"/>
    <mergeCell ref="D28:I28"/>
    <mergeCell ref="C16:C18"/>
    <mergeCell ref="D16:E16"/>
    <mergeCell ref="F16:G16"/>
    <mergeCell ref="E44:J44"/>
    <mergeCell ref="D17:E17"/>
    <mergeCell ref="F17:G17"/>
    <mergeCell ref="D18:E18"/>
    <mergeCell ref="F18:G18"/>
    <mergeCell ref="D26:I26"/>
    <mergeCell ref="J26:O26"/>
    <mergeCell ref="J28:O28"/>
  </mergeCells>
  <dataValidations xWindow="1065" yWindow="303" count="17">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Realice un pequeño análisis, acerca del cumplimiento o incumplimiento del indicador, identificando los factores que fueron relevantes en el resultado del indicador." sqref="C44:C45 E44:J44 D45:J45"/>
    <dataValidation allowBlank="1" showInputMessage="1" showErrorMessage="1" prompt="Identifique el valor registrado en el numerador de la fórmula de cálculo" sqref="J26:J28 P25:P28 D26:D28"/>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Valor que se espera alcance el Indicador" sqref="J25 D25"/>
    <dataValidation type="list" allowBlank="1" showInputMessage="1" showErrorMessage="1" prompt="Selecione de la lista desplegable la tendencia esperada" sqref="P13:Q14">
      <formula1>#REF!</formula1>
    </dataValidation>
    <dataValidation type="list" allowBlank="1" showInputMessage="1" showErrorMessage="1" sqref="D8:I8">
      <formula1>#REF!</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9</vt:i4>
      </vt:variant>
    </vt:vector>
  </HeadingPairs>
  <TitlesOfParts>
    <vt:vector size="12" baseType="lpstr">
      <vt:lpstr>Contrataciónes Radicadas</vt:lpstr>
      <vt:lpstr>Seguimiento Contractual</vt:lpstr>
      <vt:lpstr>Informes Finales Radicados</vt:lpstr>
      <vt:lpstr>'Contrataciónes Radicadas'!Área_de_impresión</vt:lpstr>
      <vt:lpstr>'Informes Finales Radicados'!Área_de_impresión</vt:lpstr>
      <vt:lpstr>'Seguimiento Contractual'!Área_de_impresión</vt:lpstr>
      <vt:lpstr>'Contrataciónes Radicadas'!Fuente_indicador</vt:lpstr>
      <vt:lpstr>'Seguimiento Contractual'!Fuente_indicador</vt:lpstr>
      <vt:lpstr>'Contrataciónes Radicadas'!Periodicidad</vt:lpstr>
      <vt:lpstr>'Seguimiento Contractual'!Periodicidad</vt:lpstr>
      <vt:lpstr>'Contrataciónes Radicadas'!Tipo_indicador</vt:lpstr>
      <vt:lpstr>'Seguimiento Contractual'!Tipo_indicador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2019-06-06T15:19:25Z</cp:lastPrinted>
  <dcterms:created xsi:type="dcterms:W3CDTF">2013-03-27T13:59:56Z</dcterms:created>
  <dcterms:modified xsi:type="dcterms:W3CDTF">2026-04-27T12:25:12Z</dcterms:modified>
</cp:coreProperties>
</file>