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LAN\PERIODO CONST 2024-2027\PERIODO 2024\DERECHOS DE PETICIÓN, QUEJAS, RECLAMOS\"/>
    </mc:Choice>
  </mc:AlternateContent>
  <bookViews>
    <workbookView xWindow="0" yWindow="0" windowWidth="28800" windowHeight="18000"/>
  </bookViews>
  <sheets>
    <sheet name="MES" sheetId="1" r:id="rId1"/>
    <sheet name="RESUMEN PQRS" sheetId="2" r:id="rId2"/>
    <sheet name="RESUMEN TIPOLOGIA" sheetId="3" r:id="rId3"/>
  </sheets>
  <definedNames>
    <definedName name="_xlnm._FilterDatabase" localSheetId="1" hidden="1">'RESUMEN PQRS'!$C$32:$D$55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2" l="1"/>
  <c r="D35" i="2"/>
  <c r="D36" i="2"/>
  <c r="D37" i="2"/>
  <c r="D38" i="2"/>
  <c r="D39" i="2"/>
  <c r="D40" i="2"/>
  <c r="D41" i="2"/>
  <c r="D42" i="2"/>
  <c r="D43" i="2"/>
  <c r="D44" i="2"/>
  <c r="D45" i="2"/>
  <c r="D46" i="2"/>
  <c r="D47" i="2"/>
  <c r="D48" i="2"/>
  <c r="D49" i="2"/>
  <c r="D50" i="2"/>
  <c r="D51" i="2"/>
  <c r="D52" i="2"/>
  <c r="D53" i="2"/>
  <c r="D54" i="2"/>
  <c r="D33" i="2"/>
  <c r="E5" i="3"/>
  <c r="E6" i="3"/>
  <c r="E7" i="3"/>
  <c r="E8" i="3"/>
  <c r="E9" i="3"/>
  <c r="E10" i="3"/>
  <c r="E11" i="3"/>
  <c r="E12" i="3"/>
  <c r="E13" i="3"/>
  <c r="E14" i="3"/>
  <c r="E15" i="3"/>
  <c r="E16" i="3"/>
  <c r="E17" i="3"/>
  <c r="E18" i="3"/>
  <c r="E4" i="3"/>
  <c r="D5" i="3"/>
  <c r="D6" i="3"/>
  <c r="D7" i="3"/>
  <c r="D8" i="3"/>
  <c r="D9" i="3"/>
  <c r="D10" i="3"/>
  <c r="D11" i="3"/>
  <c r="D12" i="3"/>
  <c r="D13" i="3"/>
  <c r="D14" i="3"/>
  <c r="D15" i="3"/>
  <c r="D16" i="3"/>
  <c r="D17" i="3"/>
  <c r="D18" i="3"/>
  <c r="D4" i="3"/>
  <c r="C34" i="2"/>
  <c r="C35" i="2"/>
  <c r="C36" i="2"/>
  <c r="C37" i="2"/>
  <c r="C38" i="2"/>
  <c r="C39" i="2"/>
  <c r="C40" i="2"/>
  <c r="C41" i="2"/>
  <c r="C42" i="2"/>
  <c r="C43" i="2"/>
  <c r="C44" i="2"/>
  <c r="C45" i="2"/>
  <c r="C46" i="2"/>
  <c r="C47" i="2"/>
  <c r="C48" i="2"/>
  <c r="C49" i="2"/>
  <c r="C50" i="2"/>
  <c r="C51" i="2"/>
  <c r="C52" i="2"/>
  <c r="C53" i="2"/>
  <c r="C54" i="2"/>
  <c r="C33" i="2"/>
  <c r="D17" i="2"/>
  <c r="D18" i="2"/>
  <c r="D19" i="2"/>
  <c r="D20" i="2"/>
  <c r="D21" i="2"/>
  <c r="D22" i="2"/>
  <c r="D23" i="2"/>
  <c r="D24" i="2"/>
  <c r="D25" i="2"/>
  <c r="D26" i="2"/>
  <c r="D27" i="2"/>
  <c r="D16" i="2"/>
  <c r="C16" i="2"/>
  <c r="C19" i="2"/>
  <c r="C20" i="2"/>
  <c r="C21" i="2"/>
  <c r="C22" i="2"/>
  <c r="C26" i="2"/>
  <c r="C27" i="2"/>
  <c r="C25" i="2"/>
  <c r="C24" i="2"/>
  <c r="C23" i="2"/>
  <c r="C18" i="2"/>
  <c r="C17" i="2"/>
  <c r="D5" i="2"/>
  <c r="D6" i="2"/>
  <c r="D7" i="2"/>
  <c r="D8" i="2"/>
  <c r="D9" i="2"/>
  <c r="D10" i="2"/>
  <c r="D11" i="2"/>
  <c r="D4" i="2"/>
  <c r="C5" i="2"/>
  <c r="C6" i="2"/>
  <c r="C7" i="2"/>
  <c r="C8" i="2"/>
  <c r="C9" i="2"/>
  <c r="C10" i="2"/>
  <c r="C11" i="2"/>
  <c r="C4" i="2"/>
  <c r="D19" i="3" l="1"/>
  <c r="C28" i="2" l="1"/>
  <c r="F73" i="2"/>
  <c r="E73" i="2"/>
  <c r="D73" i="2"/>
  <c r="C73" i="2"/>
  <c r="H71" i="2"/>
  <c r="H70" i="2"/>
  <c r="H69" i="2"/>
  <c r="H68" i="2"/>
  <c r="H67" i="2"/>
  <c r="H66" i="2"/>
  <c r="H65" i="2"/>
  <c r="H64" i="2"/>
  <c r="H63" i="2"/>
  <c r="E19" i="3" l="1"/>
  <c r="D28" i="2"/>
  <c r="H73" i="2"/>
  <c r="C12" i="2" l="1"/>
  <c r="C55" i="2"/>
  <c r="D12" i="2" l="1"/>
  <c r="D55" i="2"/>
</calcChain>
</file>

<file path=xl/sharedStrings.xml><?xml version="1.0" encoding="utf-8"?>
<sst xmlns="http://schemas.openxmlformats.org/spreadsheetml/2006/main" count="885" uniqueCount="299">
  <si>
    <t>FECHA</t>
  </si>
  <si>
    <t>NOMBRE SOLICITANTE</t>
  </si>
  <si>
    <t>FECHA INCORPORACIÓN SDQS.</t>
  </si>
  <si>
    <t>MEDIO DE ENTRADA</t>
  </si>
  <si>
    <t>LOCALIDAD</t>
  </si>
  <si>
    <t>FECHA VENCIMIENTO</t>
  </si>
  <si>
    <t>FECHA DE CIERRE</t>
  </si>
  <si>
    <t>CONSULTA</t>
  </si>
  <si>
    <t>DENUNCIA POR ACTOS DE CORRUPCIÓN</t>
  </si>
  <si>
    <t>FELICITACIÓN</t>
  </si>
  <si>
    <t>QUEJA</t>
  </si>
  <si>
    <t>RECLAMO</t>
  </si>
  <si>
    <t>SOLICITUD DE INFORMACIÓN</t>
  </si>
  <si>
    <t>SUGERENCIA</t>
  </si>
  <si>
    <t>OTRO</t>
  </si>
  <si>
    <t>No. REQUERIMIENTO</t>
  </si>
  <si>
    <t>DEPENDENCIA</t>
  </si>
  <si>
    <t xml:space="preserve"> </t>
  </si>
  <si>
    <t>MEDIO DE ENTRADA DE LA PETICIÓN</t>
  </si>
  <si>
    <t>CANT SDQS</t>
  </si>
  <si>
    <t>%</t>
  </si>
  <si>
    <t>ESCRITO</t>
  </si>
  <si>
    <t>EMAIL</t>
  </si>
  <si>
    <t>PRESENCIAL</t>
  </si>
  <si>
    <t>TELEFONICO</t>
  </si>
  <si>
    <t>REDES SOCIALES</t>
  </si>
  <si>
    <t>WEB ALCALDIA</t>
  </si>
  <si>
    <t>TOTAL SDQS</t>
  </si>
  <si>
    <t>INTERES GENERAL</t>
  </si>
  <si>
    <t>OTROS</t>
  </si>
  <si>
    <t>TOTAL</t>
  </si>
  <si>
    <t xml:space="preserve">LOCALIDADES </t>
  </si>
  <si>
    <t>TOTAL USUARIOS</t>
  </si>
  <si>
    <t>Antonio Nariño</t>
  </si>
  <si>
    <t>Barrios Unidos</t>
  </si>
  <si>
    <t>Bosa</t>
  </si>
  <si>
    <t>Chapinero</t>
  </si>
  <si>
    <t>Ciudad Bolivar</t>
  </si>
  <si>
    <t>Engativá</t>
  </si>
  <si>
    <t>Fontibón</t>
  </si>
  <si>
    <t>Kennedy</t>
  </si>
  <si>
    <t>La Candelaria</t>
  </si>
  <si>
    <t>Los Mártires</t>
  </si>
  <si>
    <t>Puente Aranda</t>
  </si>
  <si>
    <t>Rafael Uribe Uribe</t>
  </si>
  <si>
    <t>San Cristóbal</t>
  </si>
  <si>
    <t>Santa Fe</t>
  </si>
  <si>
    <t>Suba</t>
  </si>
  <si>
    <t>Sumapaz</t>
  </si>
  <si>
    <t>Teusaquillo</t>
  </si>
  <si>
    <t>Tunjuelito</t>
  </si>
  <si>
    <t>Usaquén</t>
  </si>
  <si>
    <t>Usme</t>
  </si>
  <si>
    <t>Sin identificar</t>
  </si>
  <si>
    <t>TIPO</t>
  </si>
  <si>
    <t>MESA DIRECTIVA</t>
  </si>
  <si>
    <t>SECRETARIA GENERAL</t>
  </si>
  <si>
    <t>DIRECCIÓN ADMINISTRATIVA</t>
  </si>
  <si>
    <t>COMISIÓN DE HACIENDA</t>
  </si>
  <si>
    <t>TOTALES</t>
  </si>
  <si>
    <t>DERECHO DE PETICION</t>
  </si>
  <si>
    <t>DERECHO DE PETICION DE INTERÉS GENERAL</t>
  </si>
  <si>
    <t>DERECHO DE PETICION DE INTERÉS PARTICULAR</t>
  </si>
  <si>
    <t>DERECHO DE PETICIÓN DE INFORMACION</t>
  </si>
  <si>
    <t>DERECHO DE PETICIÓN DE CONSULTA</t>
  </si>
  <si>
    <t>DERECHO DE CONSULTA DE DOCUMENTOS Y EXPEDICION DE COPIAS</t>
  </si>
  <si>
    <t>DERECHO DE PETICIÓN DE ACCESO A LOS DOCUMENTOS PÚBLICOS</t>
  </si>
  <si>
    <t>PQRS REPORTADOS POR LAS COMISIONES Y DIRECCIONES QUE NO INGRESARON AL SDQS</t>
  </si>
  <si>
    <t xml:space="preserve">NÚMERO RADICADO </t>
  </si>
  <si>
    <t>CLASIFICACIÓN</t>
  </si>
  <si>
    <t>WHATSAPP</t>
  </si>
  <si>
    <t>SEGURIDAD</t>
  </si>
  <si>
    <t>SALUD</t>
  </si>
  <si>
    <t>EDUCACIÒN</t>
  </si>
  <si>
    <t>VIVIENDA</t>
  </si>
  <si>
    <t>EMPLEO</t>
  </si>
  <si>
    <t>TRANSPORTE</t>
  </si>
  <si>
    <t>TIPOLOGIA DE LA SOLICITUD</t>
  </si>
  <si>
    <t>ADMINISTRATIVA</t>
  </si>
  <si>
    <t>AMBIENTE</t>
  </si>
  <si>
    <t>OBRAS</t>
  </si>
  <si>
    <t>RECREACIÓN</t>
  </si>
  <si>
    <t>POT</t>
  </si>
  <si>
    <t>DESARROLLO ECONOMICO</t>
  </si>
  <si>
    <t>CLASE DE SOLICITUD DERECHOS DE PETICIÓN</t>
  </si>
  <si>
    <t xml:space="preserve"> INTERES PARTICULAR</t>
  </si>
  <si>
    <t xml:space="preserve"> CONSULTA DE DOCUMENTOS Y EXPEDICION DE COPIAS</t>
  </si>
  <si>
    <t>ACCESO A LOS DOCUMENTOS PÚBLICOS</t>
  </si>
  <si>
    <t>DESCRIPCIÓN DE LA SOLICITUD</t>
  </si>
  <si>
    <t xml:space="preserve">Fuera de Bogotà </t>
  </si>
  <si>
    <t>SERVICIOS PUBLICOS</t>
  </si>
  <si>
    <t>QUEJAS / RECLAMOS</t>
  </si>
  <si>
    <t>DOC 
INDENTIFICACIÓN</t>
  </si>
  <si>
    <t xml:space="preserve"> CONSULTA DE DOCUMENTOS Y EXPEDICIÓN DE COPIAS</t>
  </si>
  <si>
    <t>EDUCACIÓN</t>
  </si>
  <si>
    <t>X</t>
  </si>
  <si>
    <t>CORREO ELECTRÓNICO</t>
  </si>
  <si>
    <t>N/A</t>
  </si>
  <si>
    <t>CLASE DE SOLICITUD DERECHOS DE PETICIÓN Y PORCENTAJE SDQS  MES  DE 2023</t>
  </si>
  <si>
    <t xml:space="preserve">CANT SDQS </t>
  </si>
  <si>
    <t>LUZ YANETH SALAS</t>
  </si>
  <si>
    <t xml:space="preserve">Comisión Primera Permanente del Plan de Desarrollo </t>
  </si>
  <si>
    <t xml:space="preserve">	Comisión Primera Permanente del Plan de Desarrollo </t>
  </si>
  <si>
    <t>GENNY TEHERAN GELVES</t>
  </si>
  <si>
    <t>MARIA CLAUDIA CORREA ORDOÑEZ</t>
  </si>
  <si>
    <t>Comisión Primera Permanente del Plan de Desarrollo</t>
  </si>
  <si>
    <t xml:space="preserve">solicita información sobre cuál es la asignación presupuestal para atención de protección y bienestar animal en las 20 d localidades , además de los recursos de inversión, al igual que los esquemas de vacunación de acuerdo al programa 15 del PND.  </t>
  </si>
  <si>
    <t>LISA CRISTINA GOMEZ CAMARGO</t>
  </si>
  <si>
    <t>solicita, la inclusión de las siguientes propuestas y énfasis de enfoques diferenciales realizadas por los/as firmantes de paz que fueron plasmadas en el ejercicio de incidencia adelantado con la Consejería Distrital de Paz, Víctimas y Reconciliación</t>
  </si>
  <si>
    <t>BENJAMIN MIGUEL CHAMORRO QUEVEDO</t>
  </si>
  <si>
    <t>MANUEL DAVID HERMIDA CRUZ</t>
  </si>
  <si>
    <t>solicita,  incluir en el Plan de Desarrollo, una meta específica que aborde la creación e implementación de una política pública de propiedad horizontal en nuestro distrito.</t>
  </si>
  <si>
    <t>solicita,  incluir en el Plan de Desarrollo,  un Articulo para Discapacidad, o adiciónese un parágrafo en la PARTE I. parte estratégica del plan título i. adopción, objetivo general, estructura, visión, objetivos estratégicos, programas y proyectos estratégicos. 4. Igualmente solicita que se modifique el nombre del plan nacional de desarrollo que diga “Bogotá se mueve y camina segura”.</t>
  </si>
  <si>
    <t>ROSALBA BARAJAS CASTAÑEDA</t>
  </si>
  <si>
    <t>JAIRO HUMBERTO GALVIS MALAVER</t>
  </si>
  <si>
    <t>solicita la inclusión en los presupuestos vigencia 2023 2027, de vías que requiere la Localidad de San Cristóbal, las cuales son importantes para la movilidad de la Localidad, igualmente manifiesta que las mismas queden incluidas en el POT.</t>
  </si>
  <si>
    <t>LINA MURCIA</t>
  </si>
  <si>
    <t>solicita Información en relación “con el vertimiento de lixiviados en el Relleno Sanitario Doña Juana al Rio Tunjuelo, ubicado en la ciudad de Bogotá”.</t>
  </si>
  <si>
    <t>JONATHAN ALEJANDRO RAMOS NIÑO</t>
  </si>
  <si>
    <t>solicita, se tenga en cuenta el documento de análisis y propuestas colectivas de proteccionistas, hogares de paso, líderes y lideresas animalistas para el Fortalecimiento de la Protección y Bienestar Animal en el Plan Distrital de Desarrollo 2024-2027</t>
  </si>
  <si>
    <t>IVAN DAVID HURTADO GRANADOS</t>
  </si>
  <si>
    <t>PETICION COMUNITARIA INCORPORAR PROYECTO CORREDOR DEL RIO FUCHA EN PLAN DISTRITAL DE DESARROLLO
2024-2028.</t>
  </si>
  <si>
    <t xml:space="preserve">quisiera exponer mi opinión frente al sistema de cobros que realiza ASEO Bogotá, ya que me parece algo injusto y que no contribuye a un mejor desperdicio de estos desechos y que finalmente no se logre reciclar”. </t>
  </si>
  <si>
    <t>DANY CAMARGO CHAVES</t>
  </si>
  <si>
    <t>GERMAN GARCIA DELGADO</t>
  </si>
  <si>
    <t>MARCO ANTONIO SANCHEZ MESA</t>
  </si>
  <si>
    <t>INC LUSION PLAN DE DESARROLLO AFEC TADOS SITP PROVISIONAL.</t>
  </si>
  <si>
    <t>MANUEL MAURICIO FORERO PINZON</t>
  </si>
  <si>
    <t>INC LUSION PLAN DE DESARROLLO AFEC TADOS SITP PROVISIONAL</t>
  </si>
  <si>
    <t xml:space="preserve">JORGE LUIS COGUA MARTÍNEZ </t>
  </si>
  <si>
    <t>INCLUSION PLAN DE DESARROLLO AFECTADOS SITP</t>
  </si>
  <si>
    <t>Solicitan, que en el Plan Distrital se inicie con un estudio  referente a una mejora salarialy condiciones laborales de los inspectores.</t>
  </si>
  <si>
    <t>ZULLY M CORREA MONTES</t>
  </si>
  <si>
    <t>CARLOS ANDRES ROA BERMUDEZ</t>
  </si>
  <si>
    <t>YOLANDA AREVALO RODRIGUEZ</t>
  </si>
  <si>
    <t xml:space="preserve">solicita, en el Plan  de Desarrollo, la inclusión de un artículo que destine recursos para activar el pago de los vehículos que no se han pagado y se ajuste con el IPC, de los afectados en el SITP.  </t>
  </si>
  <si>
    <t>solicitan en el Plan de Desarrollo,  la inclusión de un artículo que destine recursos para activar el pago de los vehículos que no se han pagado y se ajuste de lo pagado por lo menos con el IPC actualizado</t>
  </si>
  <si>
    <t>MARIA EUGENIA FORERO AVILA</t>
  </si>
  <si>
    <t>PEDRO ANDRES HERNANDEZ FORERO</t>
  </si>
  <si>
    <t>ROSA ELENA ESTUPIÑAN SUAREZ</t>
  </si>
  <si>
    <t>PROPUESTAS PARA EL PLAN DE DESARROLLO DISTRITAL - PROTEC C ION Y BIENESTAR ANIMAL. EN NOMBRE DE
LOS C ONSEJOS DE PLANEAC ION LOC AL DE BOGOTA</t>
  </si>
  <si>
    <t>CONSEJOS DE PLANEACION LOCAL</t>
  </si>
  <si>
    <t>x</t>
  </si>
  <si>
    <t>GABRIEL EDUARDO CORTES RINCON</t>
  </si>
  <si>
    <t>PROPUESTA DE LA MESA DISTRITAL DE CONSEJEROS LOCALES DE PATRIMONIO CULTURAL DE BOGOTA</t>
  </si>
  <si>
    <t>Solicita, que se incluya en el PD, un estudio que incluya el tema referente al recurso humano en caso de una temporalidad prevista.</t>
  </si>
  <si>
    <t>DIANA MILENA RAMOS VOCERA</t>
  </si>
  <si>
    <t xml:space="preserve">solicita, se convoque a una audiencia pública para tratar asuntos relacionados con el contenido y alcance al Plan de Desarrollo 2024-2027. 
</t>
  </si>
  <si>
    <t>BENJAMIN  CHAMORRO QUEVEDO</t>
  </si>
  <si>
    <t xml:space="preserve">Solicita se incorpore en el Plan de Desarrollo a la ETB como motor de desarrollo digital. </t>
  </si>
  <si>
    <t>JULIO  CESAR PIEDRA</t>
  </si>
  <si>
    <t>solicitamos.  La no Construcción del Colegio La Palestina en el Humedal Santa
María del Lago</t>
  </si>
  <si>
    <t>JEISON FABIAN TRIVIÑO CABIATIVA</t>
  </si>
  <si>
    <t>DERECHO DE PETICION SOBRE LA APROBACION DEL ARTICULO 300 DEL PLAN DE DESARROLLO DISTRITAL Y LA FALTA DE CONSULTA PREVIA, LIBRE E INFORMADA CON EL PUEBLO MUYSCA DE SUBA.     YO, JEISON FABIAN TRIVIÑO CABIATIVA, IDENTIFICADO CON CEDULA 1070922589 DE COTA, Y EN CALIDAD DE REPRESENTANTE LEGAL DE LA COMUNIDAD DEL PUEBLO MUYSCA DE SUBA EN EJERCICIO DEL DERECHO DE PETICION CONSAGRADO EN EL ARTICULO 23 DE LA CONSTITUCION POLITICA DE COLOMBIA,   EL ARTICULO 13 DEL CODIGO DE PROCEDIMIENTO ADMINISTRATIVO Y DE LO CONTENCIOSO ADMINISTRATIVO  (LEY 1437 DE 2011), Y CON FUNDAMENTO EN LA LEY 1755 DE 2015, ME PERMITO SOLICITAR LA SIGUIENTE INFORMACION RELACIONADA CON LA APROBACION DEL ARTICULO 300 DEL PLAN DE DESARROLLO DISTRITAL Y LA CONSULTA PREVIA, LIBRE E INFORMADA CON EL PUEBLO MUYSCA DE SUBA  .  ADJUNTO SE ENVIA DOCUMENTO.  ...  Y DEMAS DEACUERDO CON LO DESCRITO EN LOS DOCUMENTOS ADJUNTOS.</t>
  </si>
  <si>
    <t>RAFAEL LEONARDO FONTECHA</t>
  </si>
  <si>
    <t>DERECHO DE PETICION CUIDEMOS LA VIDA.  SEÑORES CONCEJALES MEDIANTE LA PRESENTE TODA UNA COMUNIDAD HACE EL LLAMADO PARA SER ESCUCHADOS POR USTEDES .  SEÑORES CONCEJALES MEDIANTE LA PRESENTE LES PONEMOS EL PRECEDENTE DE LA SITUACION VIVIDA EN NUESTRA COMUNIDAD, ESPERAMOS CONTAR CON SU AYUDA Y PRONTA  INTERVENCION EN ESTE TEMA QUE NOS AQUEJA, CONFIAMOS EN SU LABOR Y EN SU APOYO A LA COMUNIDAD. ...  Y DEMAS DE ACUERDO CON LO DESCRITO EN LOS DOCUMENTOS ADJUNTOS.</t>
  </si>
  <si>
    <t>JHONATTAN JULIAN DUQUE MURCIA</t>
  </si>
  <si>
    <t>INFORMACION SOBRE LA CIRCULAR 0016-4 DEL 16 DE ABRIL DE 2024QUE TRATA LOS PALNES DE DESARROLLO TERRIOTORIAL.</t>
  </si>
  <si>
    <t>JORGE ALBERTO ROMERO CÁRDENAS</t>
  </si>
  <si>
    <t>INCLUIR VIAS EN EL PLAN DE DESARROLLO DISTRITAL LOCALIDAD 18 DE RAFAEL URIBE URIBE VIA GUACAMAYAS. VIA DARIO ECHANDIA...  Y DEMAS DE ACUERDO CON LO DESCRITO EN EL DOCUMENTO ADJUNTO.</t>
  </si>
  <si>
    <t>INCLUSION PLAN DE DESARROLLO AFECTADOS SITP PROVISIONAL.</t>
  </si>
  <si>
    <t>CRISTHIAM DAVID RENGIFO VALENCIA</t>
  </si>
  <si>
    <t xml:space="preserve">A MESA DE TRABAJO DEL PACTO HISTORICO PUENTE ARANDA VEMOS CON PREOCUPACION LA SITUACION DEL PARQUE SANTA MATILDE UBICADO EN LA LOCALIDAD 16 DE PUENTE ARANDA DE BOGOTA </t>
  </si>
  <si>
    <t xml:space="preserve">FERNEY  DOMINGUEZ </t>
  </si>
  <si>
    <t xml:space="preserve">QUISIERA SABER QUE SE ESTA HACIENDO AL RESPECTO CON LAS MOTOS MODIFICADAS PARA QUE SEAN USADAS COMO VEHICULOS DE CARGA, MOTOTAXIS. ESTOS VEHICULOS HECHIZOS RUEDAN POR CIUDAD A ALTAS VELOCIDADES POR AVENIDAS, CALLES, ANDENES, CICLO RUTAS ETC, LA MAYORIA DE VECES SIN RESPETAR LAS NORMAS DE TRANSITO. NO TIENEN DIRECCIONALES, TECNOMECANICA, NO CUENTAN CON PLACA, CERTIFICADO DE GASES. LOS CONDUCTORES SABE DIOS SI TIENEN LICENCIA DE CONDUCCION. CUANDO SIM BICITAXIS USAS MOTORES DE DOS TIEMPOS QUE CONTAMINAN . LA VERDAD SON UN PELIGRO Y NO VEO QUE HAGAN NADA AL RESPECTO.   QUEDO ATENTO A CUALQUIER RESPUESTA </t>
  </si>
  <si>
    <t>MARIA SAIR BETANCURT CORTES</t>
  </si>
  <si>
    <t>traslado a su despacho la petición de la referencia, invocada por la señora María Sair Betancourt Cortes,
en virtud del cual da a conocer consideraciones, formulas, sugerencias y realiza peticiones al Plan de
Movilidad Sostenible y Segura (PMSS), adoptado mediante el Decreto Distrital 497 de 2023. – Ver petición,
exposición de motivos y relación de pretensiones.</t>
  </si>
  <si>
    <t>DIFUSA-NO CONTIENE SOLICITUD</t>
  </si>
  <si>
    <t xml:space="preserve">solicita, que los concejales abran el debate sobre el artículo 14.6 del Plande Desarrollo, de las políticas contra el ruido y la actividad comercial sin límites y se brinden garantías a los residentes. </t>
  </si>
  <si>
    <t>JOSE GUILLERMO RODRIGUEZ</t>
  </si>
  <si>
    <t>solicita la relación de proposiciones de control político de los años 2020, 2021, 2022 y 2023</t>
  </si>
  <si>
    <t>2024EE2001</t>
  </si>
  <si>
    <t>BOGOTÁ COMO VAMOS</t>
  </si>
  <si>
    <t>solicita la labor detallada del Concejo y, por competencia, de la Comisión Primera Permanente del Plan de Desarrollo y Ordenamiento Territorial.</t>
  </si>
  <si>
    <t>ANÓNIMO</t>
  </si>
  <si>
    <t>solicita se verifique el proceso de contratación de los formadores deportivos que hacen parte del IDRD</t>
  </si>
  <si>
    <t>2024IE3362</t>
  </si>
  <si>
    <t>LUIS CARLOS LEAL</t>
  </si>
  <si>
    <t>Solicita la relaciones de control político y los proyectos de acuerdo tramitados en la Comisión Primera Permanente del Plan de Desarrollo de los años 2020, 2021, 2022 y 2023</t>
  </si>
  <si>
    <t>ADELMO MELO CETINA</t>
  </si>
  <si>
    <t>Invitación a ejercer control político en la localidad de Ciudad Bolívar</t>
  </si>
  <si>
    <t>2024EE2845</t>
  </si>
  <si>
    <t>JOSÉ FLORENTINO MORA</t>
  </si>
  <si>
    <t>Solicitud de copias de los cabildos abiertos del POT Decreto 555 del 2021</t>
  </si>
  <si>
    <t>2024EE3166</t>
  </si>
  <si>
    <t>FUNCIONARIOS DEL IDIGER</t>
  </si>
  <si>
    <t>Solicitan a la adminnistración que los temas ambientales se consideren estratégicos para la ciudad en el marco de la discusión del Plan de Desarrollo de Bogotá</t>
  </si>
  <si>
    <t>SEBASTIÁN DAVID PEÑA RUSSI</t>
  </si>
  <si>
    <t>Se declare la importancia histórica, patrimonial y cultural del barrio Las cruces en la ciudad de Bogotá</t>
  </si>
  <si>
    <t>MAURICIO BUITRAGO PEDRAZA</t>
  </si>
  <si>
    <t>Solicita un proyecto de acuerdo en donde se permita la implementación de los SOC sentidos opuestos complemento entre los modos de transporte: Linea de metro dos y el SITP en la calle 72</t>
  </si>
  <si>
    <t>COLECTIVO DE ESTA SALIMOS JUNTOS</t>
  </si>
  <si>
    <t>Solicita la inclusión de vendedores informales en el PDD</t>
  </si>
  <si>
    <t>RED DE APOYO PAQUEROS DE BOGOTÁ</t>
  </si>
  <si>
    <t>Solicita incluir en el PDD a la Paca Digestora Silva como una de las técnicas de aprovechamiento de residuos orgánicos</t>
  </si>
  <si>
    <t>ASOCIACIÓN PRODESARROLLO GESTIÓN DE COLOMBIA</t>
  </si>
  <si>
    <t>Solicitan la realización de obras vitales para la Localidad de San Cristobal</t>
  </si>
  <si>
    <t>01-02-224</t>
  </si>
  <si>
    <t>LUIS ENRIQUE HERNÁNDEZ LARROTA</t>
  </si>
  <si>
    <t>Solicita se incluya un proyecto de acuerdo donde se dé solución al tema de la ampliación de los plazos para el pago del parque automotor incluido en el fenecido decreto 557.</t>
  </si>
  <si>
    <t>HAENSCH EDWARD GÓMEZ HUEPA</t>
  </si>
  <si>
    <t>2024EE4687</t>
  </si>
  <si>
    <t>Solicita se incluya en el PDD la meta de construir un trazado del cable aéreo la Victoria Nueva Delhi en la Localidad de San Cristobal</t>
  </si>
  <si>
    <t>Solicita que se incluya como técnica de descontaminación ecológica paca digestora silva dentro del PDD</t>
  </si>
  <si>
    <t>FABIAN CASTAÑEDA SUAREZ</t>
  </si>
  <si>
    <t>2024EE6252</t>
  </si>
  <si>
    <t>IVAN ALBERTO MORENO PARRA</t>
  </si>
  <si>
    <t>2024EE6345</t>
  </si>
  <si>
    <t>RICARDO QUINTERO ARAUJO</t>
  </si>
  <si>
    <t>SOLICITA: se le informe el numero de proyectos de acuerdo presentados en el periodo 2019,2020,2021,2022,2023, donde se establesca el autor de la iniciativa, el objeto, los ebates surtidos y el resultado si fue o no aprobado, ademas del control politico adelantado del mismo periodo</t>
  </si>
  <si>
    <t>Comisión Primera del Plan Permanente de Desarrollo</t>
  </si>
  <si>
    <t>2301032024.</t>
  </si>
  <si>
    <t>900787496-1</t>
  </si>
  <si>
    <t>SEUAESP  (YOLANDA ROMERO)</t>
  </si>
  <si>
    <t>Manifiesta presuntas violaciones de los derechos laborales de fubncionarios de carrera administrativa de la Unidad Administrativa Especial de servicio Públicos, toda vez que no se a contratado personal de apoyo.</t>
  </si>
  <si>
    <t>2024EE6376</t>
  </si>
  <si>
    <t>RECICLY PLANET JA S.A.S.</t>
  </si>
  <si>
    <t>Denuncia asociación de recilcaje</t>
  </si>
  <si>
    <t>HENRY CABEZAS MORENO</t>
  </si>
  <si>
    <t>Solicitud de arreglo de la calle 146F y la conexión de la carrera 58 C con avenida transversal suba</t>
  </si>
  <si>
    <t>ANGELA BULLA</t>
  </si>
  <si>
    <t>Solicitan el arreglo de la avenida Tabor y se consideran afectados por la actuación estratégica "Ciudadela Educativa"</t>
  </si>
  <si>
    <t>REINERO CUARTAS MARTINEZ</t>
  </si>
  <si>
    <t xml:space="preserve">Solicita que se establezca con claridad una disposición final de los residuos que se arrojan al basurero Doña Juana </t>
  </si>
  <si>
    <t>SARA VALENTINA SERRANO CUELLAR</t>
  </si>
  <si>
    <t>Solicita consultar la viabilidad de poner basureros en el parque frente a su colegio</t>
  </si>
  <si>
    <t>COMISIÓN CIUDADANA BOGOTA CUNDINAMARCA</t>
  </si>
  <si>
    <t>Solicita se examine la posibildiad de realizar un cambio masivo de los sanitarios convencionales por sanitarios secos</t>
  </si>
  <si>
    <t>SEBASTIÁN MELO</t>
  </si>
  <si>
    <t>Presenta una propuesta para el PDD para combatir la contaminación y el greenwahisng, para acelerar la transición energética</t>
  </si>
  <si>
    <t>GRUPO SARA SOCIAL AMBIENTAL RURAL ANIMAL</t>
  </si>
  <si>
    <t>Solicita realizar un control político sobre el IDPYBA</t>
  </si>
  <si>
    <t>Propuesta para la remediación del impacto ambiental, social, y de salud generados por el relleno de Doña Juana</t>
  </si>
  <si>
    <t>ANGELA CONSTANZA JEREZ</t>
  </si>
  <si>
    <t xml:space="preserve">Solicitud de espacio de presentanción manifiesto de niños, niñas para el plan de desarrollo. </t>
  </si>
  <si>
    <t xml:space="preserve">ALVARO TOQUICA BRAVO </t>
  </si>
  <si>
    <t>Solicitud de reunión para presentar la Veeduría Ciudadana Fontibón se defiende - Actuación estratpegica Fontibón Distrito Aeroportuario</t>
  </si>
  <si>
    <t>EDWARD FABIÁN CASTAÑEDA</t>
  </si>
  <si>
    <t>GENALDO RODRIGUEZ HERNÁNDEZ</t>
  </si>
  <si>
    <t xml:space="preserve">Solicita la inclusión de una partida presupuestal para solucionar problemas de salud. </t>
  </si>
  <si>
    <t>FERNANDO NANDOFER DONANFER</t>
  </si>
  <si>
    <t>Solicita el cambio de nombre de la Avenida 68</t>
  </si>
  <si>
    <t>WILMER CAMACHO</t>
  </si>
  <si>
    <t>Solicita inclusión presupuestal para el mejoramiento de los servicios públicos en el barrio "La Yuquera"</t>
  </si>
  <si>
    <t>EDGAR RAMIREZ LÓPEZ</t>
  </si>
  <si>
    <t>Exposición de necesidades y dificultades en Ciudad Bolívar</t>
  </si>
  <si>
    <t>JULIO CESAR PIEDRA</t>
  </si>
  <si>
    <t>Petición de manejo ambiental respecto del Estereo Picnic y su impacto</t>
  </si>
  <si>
    <t>VEEDURÍA CIUDADANA EMERGENCIA CIUDADANA</t>
  </si>
  <si>
    <t>Solicitud de panel para tratar la emergencia climática</t>
  </si>
  <si>
    <t>LINA FERNANDA MURCIA</t>
  </si>
  <si>
    <t>Solicitó saber cuantos debates de control político se realizaron en la Comisión Primera Permanente del Plan de Desarrollo respecto del manejo de lixiviados en el relleno de Doña Juana</t>
  </si>
  <si>
    <t>MARTHA HELENA CORREAL ISAZA</t>
  </si>
  <si>
    <t>Solicita sea incluido en el Plan de Desarrollo politicas publicas de Infancia y Adolescencia</t>
  </si>
  <si>
    <t>WILLIAM PINCHAO</t>
  </si>
  <si>
    <t>solcitud de permisos periodicos del personal de veedoresvinculados a la Corporacion Esvecol</t>
  </si>
  <si>
    <t>DENNIS GIOVANNY LOPEZ FRANCO</t>
  </si>
  <si>
    <t xml:space="preserve">Solicitud de incluir en el Plan de Desarrollo Distrital una Politica pública para la propiedad horizontal de Bogota. </t>
  </si>
  <si>
    <t>YAMILE GARZON BELLO</t>
  </si>
  <si>
    <t>Solicita que se incluya en el Plan de Desarrollo Distrital obras(puente) que corresponde a la localidad de Usme y que llevan mas de 7 años esperando que se efectuen.</t>
  </si>
  <si>
    <t>Solicita que en el plan de desarrollo Distrital se incluyan varias politicas públicas como la de familia no se ven referenciadas en el plan, ademas de la inclusion de la estrategia pedagogica contra el castigo fisico contra niños, niñas y adolescentes.</t>
  </si>
  <si>
    <t>FUNDACION GUIA URBANA JUAN CARLOS AVILA</t>
  </si>
  <si>
    <t xml:space="preserve">Solicita la incluison de territorios dento del API 5 de Cerros Orientales en el Plan de Desarrollo Distrital </t>
  </si>
  <si>
    <t>Propuesta de metas de proteccion animal y bienestar animal y conservacion ambiental en Bogota, para ser incluidas en el plan de Desarrollo Distrital</t>
  </si>
  <si>
    <t>ACOPI</t>
  </si>
  <si>
    <t>presenta propuestas desde el gremio de las Mipymes en Bogota para ser incluidas en el plan de de Desarrollo. (Sin embargo no hay un anexo de las mismas)</t>
  </si>
  <si>
    <t>LUIS ERNESTO ROA CAMPOS</t>
  </si>
  <si>
    <t>se pide se tenga en cuenta en el plan de Desarrollo las personas que han sido afectadas por la mala planeacion de implementacion del SITP, ya que varias de las empresas han sido liquidadas y el pequeño propietario ha sufrido la perdida</t>
  </si>
  <si>
    <t xml:space="preserve">LUIS ORLANDO GARCIA </t>
  </si>
  <si>
    <t>ANA BELEN LADINO DE MESA</t>
  </si>
  <si>
    <t xml:space="preserve">JORGE BUITRAGO PUENTES </t>
  </si>
  <si>
    <t>Solicita que se de aplicación a las normas vigentes en el distrito dentro del plan de desarrollo, para la vinculacion laboral  de los funcionarios de carrera administrativa</t>
  </si>
  <si>
    <t>EDGAR HERNAN RINCON</t>
  </si>
  <si>
    <t>JAVIER ANTONIO QUIROZ</t>
  </si>
  <si>
    <t>REINALDO OCHOA GALVIZ</t>
  </si>
  <si>
    <t>HIDALY MONTES ARIAS</t>
  </si>
  <si>
    <t>ALONSO PINZON PINZON</t>
  </si>
  <si>
    <t xml:space="preserve">VICTOR MANUEL HERRERA </t>
  </si>
  <si>
    <t xml:space="preserve">JORGE LUIS COGUA </t>
  </si>
  <si>
    <t>WILMAR STIVEN MENDEZ</t>
  </si>
  <si>
    <t>GERMAN GARCIA (SUNET)</t>
  </si>
  <si>
    <t>Solcita sea revisado en el plan de Desarrollo Distrital la mejora salarial a inspectores de policia en Bogota</t>
  </si>
  <si>
    <t>ZULMAN YANIVE SANCHEZ</t>
  </si>
  <si>
    <t>JORGE ALBERTO ROMERO</t>
  </si>
  <si>
    <t>Solicita incluir en el plan de desarrollo unas vias en la localidad de Usme</t>
  </si>
  <si>
    <t>SALOMON ELJADUE RIZCALA</t>
  </si>
  <si>
    <t>Solcita estudios tecnicos del alumbrado publico donde se bada la alcaldia de Bogota para querer realizar un aumento en el obro</t>
  </si>
  <si>
    <t>MESA DISTRITAL CIUDADANA DE PROPIEDAD HORIZONTAL</t>
  </si>
  <si>
    <t>Presentación de propuesta por parte del colectivo para la propiedad horizontal en el PDD</t>
  </si>
  <si>
    <t>ASOCIACIÓN ENTIDAD MEDIO AMBIENTAL DE RECICLADORES EMRS ESP</t>
  </si>
  <si>
    <t>Solicitan la revisión técnica y jurídica de la propuesta del PDD</t>
  </si>
  <si>
    <t>Solicitan la revisión de la propuesta animalista para el fortalecimiento de la protección animal</t>
  </si>
  <si>
    <t>JUAN MARÍA ROJAS</t>
  </si>
  <si>
    <t>Interpone el derecho de petición con el fin de se indague respecto del defict presupuestal de transmileniio</t>
  </si>
  <si>
    <t>Inclusión de aportes para la protección animal en el PDD, desde los Concejos Locales de Planeación.</t>
  </si>
  <si>
    <t>Petición de obras vitales para el desarrollo de la ciudad región nación</t>
  </si>
  <si>
    <t>Solicitud de inclusión presupuestal en el PDD para la conexión de la Carrera 58C</t>
  </si>
  <si>
    <t>PEDRO ADELMO MELO CETINA</t>
  </si>
  <si>
    <t>Atender situaciones de seguridad en la candelaria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</si>
</sst>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7" x14ac:knownFonts="1">
    <font>
      <sz val="11"/>
      <color theme="1"/>
      <name val="Calibri"/>
      <family val="2"/>
      <scheme val="minor"/>
    </font>
    <font>
      <sz val="11"/>
      <color theme="1"/>
      <name val="Calibri"/>
      <family val="2"/>
      <scheme val="minor"/>
    </font>
    <font>
      <sz val="7"/>
      <name val="Arial"/>
      <family val="2"/>
    </font>
    <font>
      <b/>
      <sz val="10"/>
      <name val="Arial"/>
      <family val="2"/>
    </font>
    <font>
      <b/>
      <sz val="8"/>
      <name val="Arial"/>
      <family val="2"/>
    </font>
    <font>
      <b/>
      <sz val="7"/>
      <name val="Arial"/>
      <family val="2"/>
    </font>
    <font>
      <sz val="8"/>
      <name val="Arial"/>
      <family val="2"/>
    </font>
    <font>
      <b/>
      <sz val="12"/>
      <name val="Arial"/>
      <family val="2"/>
    </font>
    <font>
      <sz val="7"/>
      <color indexed="8"/>
      <name val="Arial"/>
      <family val="2"/>
    </font>
    <font>
      <sz val="10"/>
      <name val="Arial"/>
      <family val="2"/>
    </font>
    <font>
      <sz val="12"/>
      <name val="Arial"/>
      <family val="2"/>
    </font>
    <font>
      <sz val="8"/>
      <color theme="1"/>
      <name val="Arial"/>
      <family val="2"/>
    </font>
    <font>
      <sz val="8"/>
      <color rgb="FFFF0000"/>
      <name val="Arial"/>
      <family val="2"/>
    </font>
    <font>
      <sz val="11"/>
      <color theme="1"/>
      <name val="Arial"/>
      <family val="2"/>
    </font>
    <font>
      <b/>
      <sz val="11"/>
      <name val="Arial"/>
      <family val="2"/>
    </font>
    <font>
      <sz val="6"/>
      <name val="Arial"/>
      <family val="2"/>
    </font>
    <font>
      <sz val="8"/>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0099CC"/>
        <bgColor indexed="64"/>
      </patternFill>
    </fill>
    <fill>
      <patternFill patternType="solid">
        <fgColor rgb="FFFFFF0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indexed="9"/>
        <bgColor indexed="64"/>
      </patternFill>
    </fill>
    <fill>
      <patternFill patternType="solid">
        <fgColor theme="9" tint="0.59999389629810485"/>
        <bgColor indexed="64"/>
      </patternFill>
    </fill>
    <fill>
      <patternFill patternType="solid">
        <fgColor rgb="FFFFFF00"/>
        <bgColor rgb="FF000000"/>
      </patternFill>
    </fill>
    <fill>
      <patternFill patternType="solid">
        <fgColor rgb="FFFFFFFF"/>
        <bgColor rgb="FF000000"/>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98">
    <xf numFmtId="0" fontId="0" fillId="0" borderId="0" xfId="0"/>
    <xf numFmtId="0" fontId="2" fillId="2" borderId="0" xfId="0" applyFont="1" applyFill="1"/>
    <xf numFmtId="0" fontId="2" fillId="0" borderId="0" xfId="0" applyFont="1" applyAlignment="1">
      <alignment horizontal="center" vertical="center"/>
    </xf>
    <xf numFmtId="0" fontId="2" fillId="0" borderId="0" xfId="0" applyFont="1"/>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17" fontId="2" fillId="7" borderId="0" xfId="0" applyNumberFormat="1" applyFont="1" applyFill="1" applyAlignment="1">
      <alignment horizontal="center" vertical="center" wrapText="1"/>
    </xf>
    <xf numFmtId="0" fontId="5" fillId="2" borderId="0" xfId="0" applyFont="1" applyFill="1" applyAlignment="1">
      <alignment vertical="center" wrapText="1"/>
    </xf>
    <xf numFmtId="0" fontId="8" fillId="2" borderId="0" xfId="0" applyFont="1" applyFill="1" applyAlignment="1" applyProtection="1">
      <alignment horizontal="justify" vertical="center" wrapText="1"/>
      <protection locked="0"/>
    </xf>
    <xf numFmtId="0" fontId="5" fillId="0" borderId="0" xfId="0" applyFont="1" applyAlignment="1">
      <alignment horizontal="left"/>
    </xf>
    <xf numFmtId="0" fontId="5" fillId="2" borderId="0" xfId="0" applyFont="1" applyFill="1" applyAlignment="1">
      <alignment horizontal="center" vertical="center"/>
    </xf>
    <xf numFmtId="0" fontId="2" fillId="0" borderId="0" xfId="0" applyFont="1" applyAlignment="1">
      <alignment horizontal="center"/>
    </xf>
    <xf numFmtId="0" fontId="5" fillId="8" borderId="4" xfId="0" applyFont="1" applyFill="1" applyBorder="1" applyAlignment="1">
      <alignment horizontal="center" vertical="center"/>
    </xf>
    <xf numFmtId="0" fontId="5" fillId="8" borderId="5" xfId="0" applyFont="1" applyFill="1" applyBorder="1" applyAlignment="1">
      <alignment horizontal="center" vertical="center"/>
    </xf>
    <xf numFmtId="0" fontId="2" fillId="0" borderId="7" xfId="0" applyFont="1" applyBorder="1" applyAlignment="1">
      <alignment horizontal="center" vertical="center"/>
    </xf>
    <xf numFmtId="9" fontId="2" fillId="0" borderId="8" xfId="1" applyFont="1" applyBorder="1" applyAlignment="1">
      <alignment horizontal="center" vertical="center"/>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9" fillId="0" borderId="6" xfId="0" applyFont="1" applyBorder="1" applyAlignment="1">
      <alignment wrapText="1"/>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wrapText="1"/>
    </xf>
    <xf numFmtId="0" fontId="10" fillId="0" borderId="12" xfId="0" applyFont="1" applyBorder="1" applyAlignment="1">
      <alignment horizontal="center" vertical="center"/>
    </xf>
    <xf numFmtId="0" fontId="7" fillId="9" borderId="15" xfId="0" applyFont="1" applyFill="1" applyBorder="1" applyAlignment="1">
      <alignment wrapText="1"/>
    </xf>
    <xf numFmtId="0" fontId="7" fillId="9" borderId="15" xfId="0" applyFont="1" applyFill="1" applyBorder="1" applyAlignment="1">
      <alignment horizontal="center" vertical="center"/>
    </xf>
    <xf numFmtId="0" fontId="5" fillId="8" borderId="3"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xf numFmtId="0" fontId="11" fillId="0" borderId="7" xfId="0" applyFont="1" applyBorder="1" applyAlignment="1">
      <alignment horizontal="center" vertical="center"/>
    </xf>
    <xf numFmtId="0" fontId="6" fillId="0" borderId="0" xfId="0" applyFont="1" applyAlignment="1">
      <alignment vertical="center"/>
    </xf>
    <xf numFmtId="164" fontId="11" fillId="0" borderId="7" xfId="0" applyNumberFormat="1" applyFont="1" applyBorder="1" applyAlignment="1">
      <alignment horizontal="center" vertical="center"/>
    </xf>
    <xf numFmtId="0" fontId="6" fillId="0" borderId="7" xfId="0" applyFont="1" applyBorder="1" applyAlignment="1">
      <alignment horizontal="center" vertical="center"/>
    </xf>
    <xf numFmtId="0" fontId="12" fillId="0" borderId="7" xfId="0" applyFont="1" applyBorder="1" applyAlignment="1">
      <alignment horizontal="center"/>
    </xf>
    <xf numFmtId="0" fontId="11" fillId="0" borderId="7" xfId="0" applyFont="1" applyBorder="1" applyAlignment="1">
      <alignment vertical="center"/>
    </xf>
    <xf numFmtId="0" fontId="6" fillId="0" borderId="0" xfId="0" applyFont="1" applyAlignment="1">
      <alignment vertical="center" wrapText="1"/>
    </xf>
    <xf numFmtId="14" fontId="6" fillId="5" borderId="7" xfId="0" applyNumberFormat="1" applyFont="1" applyFill="1" applyBorder="1" applyAlignment="1">
      <alignment horizontal="center" vertical="center"/>
    </xf>
    <xf numFmtId="0" fontId="6" fillId="2" borderId="7" xfId="0" applyFont="1" applyFill="1" applyBorder="1" applyAlignment="1">
      <alignment horizontal="center" vertical="center"/>
    </xf>
    <xf numFmtId="17" fontId="6" fillId="2" borderId="7"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3" borderId="7" xfId="0" applyFont="1" applyFill="1" applyBorder="1" applyAlignment="1">
      <alignment horizontal="center" vertical="center" textRotation="90" wrapText="1"/>
    </xf>
    <xf numFmtId="0" fontId="4" fillId="3" borderId="7" xfId="0" applyFont="1" applyFill="1" applyBorder="1" applyAlignment="1">
      <alignment horizontal="center" vertical="center" textRotation="90"/>
    </xf>
    <xf numFmtId="0" fontId="4" fillId="3" borderId="7" xfId="0" applyFont="1" applyFill="1" applyBorder="1" applyAlignment="1">
      <alignment horizontal="center" vertical="center" wrapText="1"/>
    </xf>
    <xf numFmtId="14" fontId="11" fillId="6" borderId="7" xfId="0" applyNumberFormat="1" applyFont="1" applyFill="1" applyBorder="1" applyAlignment="1">
      <alignment horizontal="center" vertical="center"/>
    </xf>
    <xf numFmtId="0" fontId="4" fillId="8" borderId="12" xfId="0" applyFont="1" applyFill="1" applyBorder="1" applyAlignment="1">
      <alignment horizont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5" fillId="8" borderId="11" xfId="0" applyFont="1" applyFill="1" applyBorder="1" applyAlignment="1">
      <alignment horizontal="center"/>
    </xf>
    <xf numFmtId="9" fontId="4" fillId="8" borderId="13" xfId="0" applyNumberFormat="1" applyFont="1" applyFill="1" applyBorder="1" applyAlignment="1">
      <alignment horizontal="center" vertical="center"/>
    </xf>
    <xf numFmtId="0" fontId="14" fillId="8" borderId="3" xfId="0" applyFont="1" applyFill="1" applyBorder="1" applyAlignment="1">
      <alignment horizontal="center" vertical="center" wrapText="1"/>
    </xf>
    <xf numFmtId="0" fontId="14" fillId="8" borderId="11" xfId="0" applyFont="1" applyFill="1" applyBorder="1" applyAlignment="1">
      <alignment horizontal="center"/>
    </xf>
    <xf numFmtId="0" fontId="14" fillId="8" borderId="12" xfId="0" applyFont="1" applyFill="1" applyBorder="1" applyAlignment="1">
      <alignment horizontal="center"/>
    </xf>
    <xf numFmtId="9" fontId="14" fillId="8" borderId="13"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6" fillId="2" borderId="6" xfId="0" applyFont="1" applyFill="1" applyBorder="1"/>
    <xf numFmtId="9" fontId="6" fillId="2" borderId="8" xfId="0" applyNumberFormat="1" applyFont="1" applyFill="1" applyBorder="1" applyAlignment="1">
      <alignment horizontal="center" vertical="center"/>
    </xf>
    <xf numFmtId="17" fontId="6" fillId="10" borderId="7" xfId="0" applyNumberFormat="1" applyFont="1" applyFill="1" applyBorder="1" applyAlignment="1">
      <alignment horizontal="center" vertical="center" wrapText="1"/>
    </xf>
    <xf numFmtId="0" fontId="12" fillId="0" borderId="7" xfId="0" applyFont="1" applyBorder="1" applyAlignment="1">
      <alignment horizontal="center" vertical="center"/>
    </xf>
    <xf numFmtId="14" fontId="11" fillId="4" borderId="7" xfId="0" applyNumberFormat="1" applyFont="1" applyFill="1" applyBorder="1" applyAlignment="1">
      <alignment horizontal="center" vertical="center"/>
    </xf>
    <xf numFmtId="17" fontId="6"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xf>
    <xf numFmtId="14" fontId="11" fillId="0" borderId="7" xfId="0" applyNumberFormat="1" applyFont="1" applyBorder="1" applyAlignment="1">
      <alignment horizontal="center" vertical="center"/>
    </xf>
    <xf numFmtId="0" fontId="16" fillId="0" borderId="0" xfId="0" applyFont="1" applyAlignment="1">
      <alignment horizontal="center" vertical="center"/>
    </xf>
    <xf numFmtId="0" fontId="11" fillId="0" borderId="7" xfId="0" applyFont="1" applyBorder="1" applyAlignment="1">
      <alignment horizontal="center" vertical="center" wrapText="1"/>
    </xf>
    <xf numFmtId="164" fontId="11" fillId="0" borderId="0" xfId="0" applyNumberFormat="1"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xf>
    <xf numFmtId="17" fontId="6" fillId="0" borderId="0" xfId="0" applyNumberFormat="1"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xf>
    <xf numFmtId="14" fontId="11" fillId="0" borderId="0" xfId="0" applyNumberFormat="1" applyFont="1" applyAlignment="1">
      <alignment horizontal="center" vertical="center"/>
    </xf>
    <xf numFmtId="0" fontId="2" fillId="0" borderId="7" xfId="0" applyFont="1" applyBorder="1"/>
    <xf numFmtId="0" fontId="4" fillId="8" borderId="7" xfId="0" applyFont="1" applyFill="1" applyBorder="1" applyAlignment="1">
      <alignment horizontal="center"/>
    </xf>
    <xf numFmtId="0" fontId="14" fillId="8" borderId="20" xfId="0" applyFont="1" applyFill="1" applyBorder="1" applyAlignment="1">
      <alignment horizontal="center" vertical="center"/>
    </xf>
    <xf numFmtId="0" fontId="14" fillId="8" borderId="21" xfId="0" applyFont="1" applyFill="1" applyBorder="1" applyAlignment="1">
      <alignment horizontal="center" vertical="center"/>
    </xf>
    <xf numFmtId="0" fontId="0" fillId="0" borderId="7" xfId="0" applyBorder="1"/>
    <xf numFmtId="9" fontId="13" fillId="0" borderId="7" xfId="1" applyFont="1" applyBorder="1" applyAlignment="1">
      <alignment horizontal="center"/>
    </xf>
    <xf numFmtId="0" fontId="4" fillId="3"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3" borderId="7"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cellXfs>
  <cellStyles count="2">
    <cellStyle name="Normal" xfId="0" builtinId="0"/>
    <cellStyle name="Porcentaje" xfId="1" builtinId="5"/>
  </cellStyles>
  <dxfs count="10">
    <dxf>
      <font>
        <b val="0"/>
        <i val="0"/>
        <strike val="0"/>
        <condense val="0"/>
        <extend val="0"/>
        <outline val="0"/>
        <shadow val="0"/>
        <u val="none"/>
        <vertAlign val="baseline"/>
        <sz val="8"/>
        <color auto="1"/>
        <name val="Arial"/>
        <scheme val="none"/>
      </font>
      <fill>
        <patternFill patternType="solid">
          <fgColor indexed="64"/>
          <bgColor theme="0"/>
        </patternFill>
      </fill>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auto="1"/>
        <name val="Arial"/>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8"/>
        <color auto="1"/>
        <name val="Arial"/>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7"/>
        <color auto="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style="thin">
          <color indexed="64"/>
        </top>
        <bottom style="thin">
          <color indexed="64"/>
        </bottom>
      </border>
    </dxf>
    <dxf>
      <border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7"/>
        <color auto="1"/>
        <name val="Arial"/>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7"/>
        <color auto="1"/>
        <name val="Arial"/>
        <scheme val="none"/>
      </font>
      <fill>
        <patternFill patternType="solid">
          <fgColor indexed="64"/>
          <bgColor theme="9" tint="0.59999389629810485"/>
        </patternFill>
      </fill>
      <alignment horizontal="center" vertical="center" textRotation="0" wrapText="1" indent="0" justifyLastLine="0" shrinkToFit="0" readingOrder="0"/>
    </dxf>
  </dxfs>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B3:B11" totalsRowShown="0" headerRowDxfId="9" dataDxfId="7" headerRowBorderDxfId="8" tableBorderDxfId="6">
  <tableColumns count="1">
    <tableColumn id="1" name="MEDIO DE ENTRADA DE LA PETICIÓN" dataDxfId="5"/>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B32:B54" totalsRowShown="0" headerRowDxfId="4" dataDxfId="2" headerRowBorderDxfId="3" tableBorderDxfId="1">
  <autoFilter ref="B32:B54"/>
  <tableColumns count="1">
    <tableColumn id="1" name="LOCALIDADES "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0"/>
  <sheetViews>
    <sheetView showGridLines="0" tabSelected="1" topLeftCell="A2" zoomScale="112" zoomScaleNormal="112" workbookViewId="0">
      <pane ySplit="1" topLeftCell="A113" activePane="bottomLeft" state="frozen"/>
      <selection activeCell="A2" sqref="A2"/>
      <selection pane="bottomLeft" activeCell="D113" sqref="D113"/>
    </sheetView>
  </sheetViews>
  <sheetFormatPr baseColWidth="10" defaultRowHeight="11.25" x14ac:dyDescent="0.2"/>
  <cols>
    <col min="1" max="1" width="15.85546875" style="29" bestFit="1" customWidth="1"/>
    <col min="2" max="2" width="9" style="29" bestFit="1" customWidth="1"/>
    <col min="3" max="3" width="14" style="29" bestFit="1" customWidth="1"/>
    <col min="4" max="4" width="27.140625" style="29" bestFit="1" customWidth="1"/>
    <col min="5" max="5" width="12" style="29" customWidth="1"/>
    <col min="6" max="6" width="5.7109375" style="32" customWidth="1"/>
    <col min="7" max="7" width="5.7109375" style="29" customWidth="1"/>
    <col min="8" max="16" width="5.7109375" style="30" customWidth="1"/>
    <col min="17" max="17" width="38.85546875" style="30" bestFit="1" customWidth="1"/>
    <col min="18" max="18" width="3.42578125" style="29" customWidth="1"/>
    <col min="19" max="27" width="3.42578125" style="30" customWidth="1"/>
    <col min="28" max="30" width="3.42578125" style="29" customWidth="1"/>
    <col min="31" max="31" width="3.42578125" style="30" customWidth="1"/>
    <col min="32" max="32" width="3.42578125" style="29" customWidth="1"/>
    <col min="33" max="33" width="13.7109375" style="29" customWidth="1"/>
    <col min="34" max="34" width="16.140625" style="29" bestFit="1" customWidth="1"/>
    <col min="35" max="35" width="20.42578125" style="29" bestFit="1" customWidth="1"/>
    <col min="36" max="36" width="17.7109375" style="29" bestFit="1" customWidth="1"/>
    <col min="37" max="37" width="11.140625" style="29" bestFit="1" customWidth="1"/>
    <col min="38" max="38" width="11.42578125" style="29" bestFit="1" customWidth="1"/>
    <col min="39" max="39" width="14" style="29" bestFit="1" customWidth="1"/>
    <col min="40" max="268" width="11.42578125" style="30"/>
    <col min="269" max="269" width="10.140625" style="30" bestFit="1" customWidth="1"/>
    <col min="270" max="270" width="8.42578125" style="30" bestFit="1" customWidth="1"/>
    <col min="271" max="271" width="12.140625" style="30" customWidth="1"/>
    <col min="272" max="272" width="28.42578125" style="30" customWidth="1"/>
    <col min="273" max="273" width="5.7109375" style="30" customWidth="1"/>
    <col min="274" max="274" width="6.42578125" style="30" customWidth="1"/>
    <col min="275" max="283" width="5.7109375" style="30" customWidth="1"/>
    <col min="284" max="284" width="46.28515625" style="30" customWidth="1"/>
    <col min="285" max="285" width="13.7109375" style="30" customWidth="1"/>
    <col min="286" max="286" width="14.85546875" style="30" customWidth="1"/>
    <col min="287" max="287" width="22.42578125" style="30" customWidth="1"/>
    <col min="288" max="288" width="18.7109375" style="30" customWidth="1"/>
    <col min="289" max="289" width="18.28515625" style="30" customWidth="1"/>
    <col min="290" max="290" width="12.85546875" style="30" customWidth="1"/>
    <col min="291" max="291" width="20.140625" style="30" customWidth="1"/>
    <col min="292" max="292" width="16.85546875" style="30" customWidth="1"/>
    <col min="293" max="293" width="15.28515625" style="30" customWidth="1"/>
    <col min="294" max="294" width="12.28515625" style="30" customWidth="1"/>
    <col min="295" max="295" width="24.42578125" style="30" customWidth="1"/>
    <col min="296" max="524" width="11.42578125" style="30"/>
    <col min="525" max="525" width="10.140625" style="30" bestFit="1" customWidth="1"/>
    <col min="526" max="526" width="8.42578125" style="30" bestFit="1" customWidth="1"/>
    <col min="527" max="527" width="12.140625" style="30" customWidth="1"/>
    <col min="528" max="528" width="28.42578125" style="30" customWidth="1"/>
    <col min="529" max="529" width="5.7109375" style="30" customWidth="1"/>
    <col min="530" max="530" width="6.42578125" style="30" customWidth="1"/>
    <col min="531" max="539" width="5.7109375" style="30" customWidth="1"/>
    <col min="540" max="540" width="46.28515625" style="30" customWidth="1"/>
    <col min="541" max="541" width="13.7109375" style="30" customWidth="1"/>
    <col min="542" max="542" width="14.85546875" style="30" customWidth="1"/>
    <col min="543" max="543" width="22.42578125" style="30" customWidth="1"/>
    <col min="544" max="544" width="18.7109375" style="30" customWidth="1"/>
    <col min="545" max="545" width="18.28515625" style="30" customWidth="1"/>
    <col min="546" max="546" width="12.85546875" style="30" customWidth="1"/>
    <col min="547" max="547" width="20.140625" style="30" customWidth="1"/>
    <col min="548" max="548" width="16.85546875" style="30" customWidth="1"/>
    <col min="549" max="549" width="15.28515625" style="30" customWidth="1"/>
    <col min="550" max="550" width="12.28515625" style="30" customWidth="1"/>
    <col min="551" max="551" width="24.42578125" style="30" customWidth="1"/>
    <col min="552" max="780" width="11.42578125" style="30"/>
    <col min="781" max="781" width="10.140625" style="30" bestFit="1" customWidth="1"/>
    <col min="782" max="782" width="8.42578125" style="30" bestFit="1" customWidth="1"/>
    <col min="783" max="783" width="12.140625" style="30" customWidth="1"/>
    <col min="784" max="784" width="28.42578125" style="30" customWidth="1"/>
    <col min="785" max="785" width="5.7109375" style="30" customWidth="1"/>
    <col min="786" max="786" width="6.42578125" style="30" customWidth="1"/>
    <col min="787" max="795" width="5.7109375" style="30" customWidth="1"/>
    <col min="796" max="796" width="46.28515625" style="30" customWidth="1"/>
    <col min="797" max="797" width="13.7109375" style="30" customWidth="1"/>
    <col min="798" max="798" width="14.85546875" style="30" customWidth="1"/>
    <col min="799" max="799" width="22.42578125" style="30" customWidth="1"/>
    <col min="800" max="800" width="18.7109375" style="30" customWidth="1"/>
    <col min="801" max="801" width="18.28515625" style="30" customWidth="1"/>
    <col min="802" max="802" width="12.85546875" style="30" customWidth="1"/>
    <col min="803" max="803" width="20.140625" style="30" customWidth="1"/>
    <col min="804" max="804" width="16.85546875" style="30" customWidth="1"/>
    <col min="805" max="805" width="15.28515625" style="30" customWidth="1"/>
    <col min="806" max="806" width="12.28515625" style="30" customWidth="1"/>
    <col min="807" max="807" width="24.42578125" style="30" customWidth="1"/>
    <col min="808" max="1036" width="11.42578125" style="30"/>
    <col min="1037" max="1037" width="10.140625" style="30" bestFit="1" customWidth="1"/>
    <col min="1038" max="1038" width="8.42578125" style="30" bestFit="1" customWidth="1"/>
    <col min="1039" max="1039" width="12.140625" style="30" customWidth="1"/>
    <col min="1040" max="1040" width="28.42578125" style="30" customWidth="1"/>
    <col min="1041" max="1041" width="5.7109375" style="30" customWidth="1"/>
    <col min="1042" max="1042" width="6.42578125" style="30" customWidth="1"/>
    <col min="1043" max="1051" width="5.7109375" style="30" customWidth="1"/>
    <col min="1052" max="1052" width="46.28515625" style="30" customWidth="1"/>
    <col min="1053" max="1053" width="13.7109375" style="30" customWidth="1"/>
    <col min="1054" max="1054" width="14.85546875" style="30" customWidth="1"/>
    <col min="1055" max="1055" width="22.42578125" style="30" customWidth="1"/>
    <col min="1056" max="1056" width="18.7109375" style="30" customWidth="1"/>
    <col min="1057" max="1057" width="18.28515625" style="30" customWidth="1"/>
    <col min="1058" max="1058" width="12.85546875" style="30" customWidth="1"/>
    <col min="1059" max="1059" width="20.140625" style="30" customWidth="1"/>
    <col min="1060" max="1060" width="16.85546875" style="30" customWidth="1"/>
    <col min="1061" max="1061" width="15.28515625" style="30" customWidth="1"/>
    <col min="1062" max="1062" width="12.28515625" style="30" customWidth="1"/>
    <col min="1063" max="1063" width="24.42578125" style="30" customWidth="1"/>
    <col min="1064" max="1292" width="11.42578125" style="30"/>
    <col min="1293" max="1293" width="10.140625" style="30" bestFit="1" customWidth="1"/>
    <col min="1294" max="1294" width="8.42578125" style="30" bestFit="1" customWidth="1"/>
    <col min="1295" max="1295" width="12.140625" style="30" customWidth="1"/>
    <col min="1296" max="1296" width="28.42578125" style="30" customWidth="1"/>
    <col min="1297" max="1297" width="5.7109375" style="30" customWidth="1"/>
    <col min="1298" max="1298" width="6.42578125" style="30" customWidth="1"/>
    <col min="1299" max="1307" width="5.7109375" style="30" customWidth="1"/>
    <col min="1308" max="1308" width="46.28515625" style="30" customWidth="1"/>
    <col min="1309" max="1309" width="13.7109375" style="30" customWidth="1"/>
    <col min="1310" max="1310" width="14.85546875" style="30" customWidth="1"/>
    <col min="1311" max="1311" width="22.42578125" style="30" customWidth="1"/>
    <col min="1312" max="1312" width="18.7109375" style="30" customWidth="1"/>
    <col min="1313" max="1313" width="18.28515625" style="30" customWidth="1"/>
    <col min="1314" max="1314" width="12.85546875" style="30" customWidth="1"/>
    <col min="1315" max="1315" width="20.140625" style="30" customWidth="1"/>
    <col min="1316" max="1316" width="16.85546875" style="30" customWidth="1"/>
    <col min="1317" max="1317" width="15.28515625" style="30" customWidth="1"/>
    <col min="1318" max="1318" width="12.28515625" style="30" customWidth="1"/>
    <col min="1319" max="1319" width="24.42578125" style="30" customWidth="1"/>
    <col min="1320" max="1548" width="11.42578125" style="30"/>
    <col min="1549" max="1549" width="10.140625" style="30" bestFit="1" customWidth="1"/>
    <col min="1550" max="1550" width="8.42578125" style="30" bestFit="1" customWidth="1"/>
    <col min="1551" max="1551" width="12.140625" style="30" customWidth="1"/>
    <col min="1552" max="1552" width="28.42578125" style="30" customWidth="1"/>
    <col min="1553" max="1553" width="5.7109375" style="30" customWidth="1"/>
    <col min="1554" max="1554" width="6.42578125" style="30" customWidth="1"/>
    <col min="1555" max="1563" width="5.7109375" style="30" customWidth="1"/>
    <col min="1564" max="1564" width="46.28515625" style="30" customWidth="1"/>
    <col min="1565" max="1565" width="13.7109375" style="30" customWidth="1"/>
    <col min="1566" max="1566" width="14.85546875" style="30" customWidth="1"/>
    <col min="1567" max="1567" width="22.42578125" style="30" customWidth="1"/>
    <col min="1568" max="1568" width="18.7109375" style="30" customWidth="1"/>
    <col min="1569" max="1569" width="18.28515625" style="30" customWidth="1"/>
    <col min="1570" max="1570" width="12.85546875" style="30" customWidth="1"/>
    <col min="1571" max="1571" width="20.140625" style="30" customWidth="1"/>
    <col min="1572" max="1572" width="16.85546875" style="30" customWidth="1"/>
    <col min="1573" max="1573" width="15.28515625" style="30" customWidth="1"/>
    <col min="1574" max="1574" width="12.28515625" style="30" customWidth="1"/>
    <col min="1575" max="1575" width="24.42578125" style="30" customWidth="1"/>
    <col min="1576" max="1804" width="11.42578125" style="30"/>
    <col min="1805" max="1805" width="10.140625" style="30" bestFit="1" customWidth="1"/>
    <col min="1806" max="1806" width="8.42578125" style="30" bestFit="1" customWidth="1"/>
    <col min="1807" max="1807" width="12.140625" style="30" customWidth="1"/>
    <col min="1808" max="1808" width="28.42578125" style="30" customWidth="1"/>
    <col min="1809" max="1809" width="5.7109375" style="30" customWidth="1"/>
    <col min="1810" max="1810" width="6.42578125" style="30" customWidth="1"/>
    <col min="1811" max="1819" width="5.7109375" style="30" customWidth="1"/>
    <col min="1820" max="1820" width="46.28515625" style="30" customWidth="1"/>
    <col min="1821" max="1821" width="13.7109375" style="30" customWidth="1"/>
    <col min="1822" max="1822" width="14.85546875" style="30" customWidth="1"/>
    <col min="1823" max="1823" width="22.42578125" style="30" customWidth="1"/>
    <col min="1824" max="1824" width="18.7109375" style="30" customWidth="1"/>
    <col min="1825" max="1825" width="18.28515625" style="30" customWidth="1"/>
    <col min="1826" max="1826" width="12.85546875" style="30" customWidth="1"/>
    <col min="1827" max="1827" width="20.140625" style="30" customWidth="1"/>
    <col min="1828" max="1828" width="16.85546875" style="30" customWidth="1"/>
    <col min="1829" max="1829" width="15.28515625" style="30" customWidth="1"/>
    <col min="1830" max="1830" width="12.28515625" style="30" customWidth="1"/>
    <col min="1831" max="1831" width="24.42578125" style="30" customWidth="1"/>
    <col min="1832" max="2060" width="11.42578125" style="30"/>
    <col min="2061" max="2061" width="10.140625" style="30" bestFit="1" customWidth="1"/>
    <col min="2062" max="2062" width="8.42578125" style="30" bestFit="1" customWidth="1"/>
    <col min="2063" max="2063" width="12.140625" style="30" customWidth="1"/>
    <col min="2064" max="2064" width="28.42578125" style="30" customWidth="1"/>
    <col min="2065" max="2065" width="5.7109375" style="30" customWidth="1"/>
    <col min="2066" max="2066" width="6.42578125" style="30" customWidth="1"/>
    <col min="2067" max="2075" width="5.7109375" style="30" customWidth="1"/>
    <col min="2076" max="2076" width="46.28515625" style="30" customWidth="1"/>
    <col min="2077" max="2077" width="13.7109375" style="30" customWidth="1"/>
    <col min="2078" max="2078" width="14.85546875" style="30" customWidth="1"/>
    <col min="2079" max="2079" width="22.42578125" style="30" customWidth="1"/>
    <col min="2080" max="2080" width="18.7109375" style="30" customWidth="1"/>
    <col min="2081" max="2081" width="18.28515625" style="30" customWidth="1"/>
    <col min="2082" max="2082" width="12.85546875" style="30" customWidth="1"/>
    <col min="2083" max="2083" width="20.140625" style="30" customWidth="1"/>
    <col min="2084" max="2084" width="16.85546875" style="30" customWidth="1"/>
    <col min="2085" max="2085" width="15.28515625" style="30" customWidth="1"/>
    <col min="2086" max="2086" width="12.28515625" style="30" customWidth="1"/>
    <col min="2087" max="2087" width="24.42578125" style="30" customWidth="1"/>
    <col min="2088" max="2316" width="11.42578125" style="30"/>
    <col min="2317" max="2317" width="10.140625" style="30" bestFit="1" customWidth="1"/>
    <col min="2318" max="2318" width="8.42578125" style="30" bestFit="1" customWidth="1"/>
    <col min="2319" max="2319" width="12.140625" style="30" customWidth="1"/>
    <col min="2320" max="2320" width="28.42578125" style="30" customWidth="1"/>
    <col min="2321" max="2321" width="5.7109375" style="30" customWidth="1"/>
    <col min="2322" max="2322" width="6.42578125" style="30" customWidth="1"/>
    <col min="2323" max="2331" width="5.7109375" style="30" customWidth="1"/>
    <col min="2332" max="2332" width="46.28515625" style="30" customWidth="1"/>
    <col min="2333" max="2333" width="13.7109375" style="30" customWidth="1"/>
    <col min="2334" max="2334" width="14.85546875" style="30" customWidth="1"/>
    <col min="2335" max="2335" width="22.42578125" style="30" customWidth="1"/>
    <col min="2336" max="2336" width="18.7109375" style="30" customWidth="1"/>
    <col min="2337" max="2337" width="18.28515625" style="30" customWidth="1"/>
    <col min="2338" max="2338" width="12.85546875" style="30" customWidth="1"/>
    <col min="2339" max="2339" width="20.140625" style="30" customWidth="1"/>
    <col min="2340" max="2340" width="16.85546875" style="30" customWidth="1"/>
    <col min="2341" max="2341" width="15.28515625" style="30" customWidth="1"/>
    <col min="2342" max="2342" width="12.28515625" style="30" customWidth="1"/>
    <col min="2343" max="2343" width="24.42578125" style="30" customWidth="1"/>
    <col min="2344" max="2572" width="11.42578125" style="30"/>
    <col min="2573" max="2573" width="10.140625" style="30" bestFit="1" customWidth="1"/>
    <col min="2574" max="2574" width="8.42578125" style="30" bestFit="1" customWidth="1"/>
    <col min="2575" max="2575" width="12.140625" style="30" customWidth="1"/>
    <col min="2576" max="2576" width="28.42578125" style="30" customWidth="1"/>
    <col min="2577" max="2577" width="5.7109375" style="30" customWidth="1"/>
    <col min="2578" max="2578" width="6.42578125" style="30" customWidth="1"/>
    <col min="2579" max="2587" width="5.7109375" style="30" customWidth="1"/>
    <col min="2588" max="2588" width="46.28515625" style="30" customWidth="1"/>
    <col min="2589" max="2589" width="13.7109375" style="30" customWidth="1"/>
    <col min="2590" max="2590" width="14.85546875" style="30" customWidth="1"/>
    <col min="2591" max="2591" width="22.42578125" style="30" customWidth="1"/>
    <col min="2592" max="2592" width="18.7109375" style="30" customWidth="1"/>
    <col min="2593" max="2593" width="18.28515625" style="30" customWidth="1"/>
    <col min="2594" max="2594" width="12.85546875" style="30" customWidth="1"/>
    <col min="2595" max="2595" width="20.140625" style="30" customWidth="1"/>
    <col min="2596" max="2596" width="16.85546875" style="30" customWidth="1"/>
    <col min="2597" max="2597" width="15.28515625" style="30" customWidth="1"/>
    <col min="2598" max="2598" width="12.28515625" style="30" customWidth="1"/>
    <col min="2599" max="2599" width="24.42578125" style="30" customWidth="1"/>
    <col min="2600" max="2828" width="11.42578125" style="30"/>
    <col min="2829" max="2829" width="10.140625" style="30" bestFit="1" customWidth="1"/>
    <col min="2830" max="2830" width="8.42578125" style="30" bestFit="1" customWidth="1"/>
    <col min="2831" max="2831" width="12.140625" style="30" customWidth="1"/>
    <col min="2832" max="2832" width="28.42578125" style="30" customWidth="1"/>
    <col min="2833" max="2833" width="5.7109375" style="30" customWidth="1"/>
    <col min="2834" max="2834" width="6.42578125" style="30" customWidth="1"/>
    <col min="2835" max="2843" width="5.7109375" style="30" customWidth="1"/>
    <col min="2844" max="2844" width="46.28515625" style="30" customWidth="1"/>
    <col min="2845" max="2845" width="13.7109375" style="30" customWidth="1"/>
    <col min="2846" max="2846" width="14.85546875" style="30" customWidth="1"/>
    <col min="2847" max="2847" width="22.42578125" style="30" customWidth="1"/>
    <col min="2848" max="2848" width="18.7109375" style="30" customWidth="1"/>
    <col min="2849" max="2849" width="18.28515625" style="30" customWidth="1"/>
    <col min="2850" max="2850" width="12.85546875" style="30" customWidth="1"/>
    <col min="2851" max="2851" width="20.140625" style="30" customWidth="1"/>
    <col min="2852" max="2852" width="16.85546875" style="30" customWidth="1"/>
    <col min="2853" max="2853" width="15.28515625" style="30" customWidth="1"/>
    <col min="2854" max="2854" width="12.28515625" style="30" customWidth="1"/>
    <col min="2855" max="2855" width="24.42578125" style="30" customWidth="1"/>
    <col min="2856" max="3084" width="11.42578125" style="30"/>
    <col min="3085" max="3085" width="10.140625" style="30" bestFit="1" customWidth="1"/>
    <col min="3086" max="3086" width="8.42578125" style="30" bestFit="1" customWidth="1"/>
    <col min="3087" max="3087" width="12.140625" style="30" customWidth="1"/>
    <col min="3088" max="3088" width="28.42578125" style="30" customWidth="1"/>
    <col min="3089" max="3089" width="5.7109375" style="30" customWidth="1"/>
    <col min="3090" max="3090" width="6.42578125" style="30" customWidth="1"/>
    <col min="3091" max="3099" width="5.7109375" style="30" customWidth="1"/>
    <col min="3100" max="3100" width="46.28515625" style="30" customWidth="1"/>
    <col min="3101" max="3101" width="13.7109375" style="30" customWidth="1"/>
    <col min="3102" max="3102" width="14.85546875" style="30" customWidth="1"/>
    <col min="3103" max="3103" width="22.42578125" style="30" customWidth="1"/>
    <col min="3104" max="3104" width="18.7109375" style="30" customWidth="1"/>
    <col min="3105" max="3105" width="18.28515625" style="30" customWidth="1"/>
    <col min="3106" max="3106" width="12.85546875" style="30" customWidth="1"/>
    <col min="3107" max="3107" width="20.140625" style="30" customWidth="1"/>
    <col min="3108" max="3108" width="16.85546875" style="30" customWidth="1"/>
    <col min="3109" max="3109" width="15.28515625" style="30" customWidth="1"/>
    <col min="3110" max="3110" width="12.28515625" style="30" customWidth="1"/>
    <col min="3111" max="3111" width="24.42578125" style="30" customWidth="1"/>
    <col min="3112" max="3340" width="11.42578125" style="30"/>
    <col min="3341" max="3341" width="10.140625" style="30" bestFit="1" customWidth="1"/>
    <col min="3342" max="3342" width="8.42578125" style="30" bestFit="1" customWidth="1"/>
    <col min="3343" max="3343" width="12.140625" style="30" customWidth="1"/>
    <col min="3344" max="3344" width="28.42578125" style="30" customWidth="1"/>
    <col min="3345" max="3345" width="5.7109375" style="30" customWidth="1"/>
    <col min="3346" max="3346" width="6.42578125" style="30" customWidth="1"/>
    <col min="3347" max="3355" width="5.7109375" style="30" customWidth="1"/>
    <col min="3356" max="3356" width="46.28515625" style="30" customWidth="1"/>
    <col min="3357" max="3357" width="13.7109375" style="30" customWidth="1"/>
    <col min="3358" max="3358" width="14.85546875" style="30" customWidth="1"/>
    <col min="3359" max="3359" width="22.42578125" style="30" customWidth="1"/>
    <col min="3360" max="3360" width="18.7109375" style="30" customWidth="1"/>
    <col min="3361" max="3361" width="18.28515625" style="30" customWidth="1"/>
    <col min="3362" max="3362" width="12.85546875" style="30" customWidth="1"/>
    <col min="3363" max="3363" width="20.140625" style="30" customWidth="1"/>
    <col min="3364" max="3364" width="16.85546875" style="30" customWidth="1"/>
    <col min="3365" max="3365" width="15.28515625" style="30" customWidth="1"/>
    <col min="3366" max="3366" width="12.28515625" style="30" customWidth="1"/>
    <col min="3367" max="3367" width="24.42578125" style="30" customWidth="1"/>
    <col min="3368" max="3596" width="11.42578125" style="30"/>
    <col min="3597" max="3597" width="10.140625" style="30" bestFit="1" customWidth="1"/>
    <col min="3598" max="3598" width="8.42578125" style="30" bestFit="1" customWidth="1"/>
    <col min="3599" max="3599" width="12.140625" style="30" customWidth="1"/>
    <col min="3600" max="3600" width="28.42578125" style="30" customWidth="1"/>
    <col min="3601" max="3601" width="5.7109375" style="30" customWidth="1"/>
    <col min="3602" max="3602" width="6.42578125" style="30" customWidth="1"/>
    <col min="3603" max="3611" width="5.7109375" style="30" customWidth="1"/>
    <col min="3612" max="3612" width="46.28515625" style="30" customWidth="1"/>
    <col min="3613" max="3613" width="13.7109375" style="30" customWidth="1"/>
    <col min="3614" max="3614" width="14.85546875" style="30" customWidth="1"/>
    <col min="3615" max="3615" width="22.42578125" style="30" customWidth="1"/>
    <col min="3616" max="3616" width="18.7109375" style="30" customWidth="1"/>
    <col min="3617" max="3617" width="18.28515625" style="30" customWidth="1"/>
    <col min="3618" max="3618" width="12.85546875" style="30" customWidth="1"/>
    <col min="3619" max="3619" width="20.140625" style="30" customWidth="1"/>
    <col min="3620" max="3620" width="16.85546875" style="30" customWidth="1"/>
    <col min="3621" max="3621" width="15.28515625" style="30" customWidth="1"/>
    <col min="3622" max="3622" width="12.28515625" style="30" customWidth="1"/>
    <col min="3623" max="3623" width="24.42578125" style="30" customWidth="1"/>
    <col min="3624" max="3852" width="11.42578125" style="30"/>
    <col min="3853" max="3853" width="10.140625" style="30" bestFit="1" customWidth="1"/>
    <col min="3854" max="3854" width="8.42578125" style="30" bestFit="1" customWidth="1"/>
    <col min="3855" max="3855" width="12.140625" style="30" customWidth="1"/>
    <col min="3856" max="3856" width="28.42578125" style="30" customWidth="1"/>
    <col min="3857" max="3857" width="5.7109375" style="30" customWidth="1"/>
    <col min="3858" max="3858" width="6.42578125" style="30" customWidth="1"/>
    <col min="3859" max="3867" width="5.7109375" style="30" customWidth="1"/>
    <col min="3868" max="3868" width="46.28515625" style="30" customWidth="1"/>
    <col min="3869" max="3869" width="13.7109375" style="30" customWidth="1"/>
    <col min="3870" max="3870" width="14.85546875" style="30" customWidth="1"/>
    <col min="3871" max="3871" width="22.42578125" style="30" customWidth="1"/>
    <col min="3872" max="3872" width="18.7109375" style="30" customWidth="1"/>
    <col min="3873" max="3873" width="18.28515625" style="30" customWidth="1"/>
    <col min="3874" max="3874" width="12.85546875" style="30" customWidth="1"/>
    <col min="3875" max="3875" width="20.140625" style="30" customWidth="1"/>
    <col min="3876" max="3876" width="16.85546875" style="30" customWidth="1"/>
    <col min="3877" max="3877" width="15.28515625" style="30" customWidth="1"/>
    <col min="3878" max="3878" width="12.28515625" style="30" customWidth="1"/>
    <col min="3879" max="3879" width="24.42578125" style="30" customWidth="1"/>
    <col min="3880" max="4108" width="11.42578125" style="30"/>
    <col min="4109" max="4109" width="10.140625" style="30" bestFit="1" customWidth="1"/>
    <col min="4110" max="4110" width="8.42578125" style="30" bestFit="1" customWidth="1"/>
    <col min="4111" max="4111" width="12.140625" style="30" customWidth="1"/>
    <col min="4112" max="4112" width="28.42578125" style="30" customWidth="1"/>
    <col min="4113" max="4113" width="5.7109375" style="30" customWidth="1"/>
    <col min="4114" max="4114" width="6.42578125" style="30" customWidth="1"/>
    <col min="4115" max="4123" width="5.7109375" style="30" customWidth="1"/>
    <col min="4124" max="4124" width="46.28515625" style="30" customWidth="1"/>
    <col min="4125" max="4125" width="13.7109375" style="30" customWidth="1"/>
    <col min="4126" max="4126" width="14.85546875" style="30" customWidth="1"/>
    <col min="4127" max="4127" width="22.42578125" style="30" customWidth="1"/>
    <col min="4128" max="4128" width="18.7109375" style="30" customWidth="1"/>
    <col min="4129" max="4129" width="18.28515625" style="30" customWidth="1"/>
    <col min="4130" max="4130" width="12.85546875" style="30" customWidth="1"/>
    <col min="4131" max="4131" width="20.140625" style="30" customWidth="1"/>
    <col min="4132" max="4132" width="16.85546875" style="30" customWidth="1"/>
    <col min="4133" max="4133" width="15.28515625" style="30" customWidth="1"/>
    <col min="4134" max="4134" width="12.28515625" style="30" customWidth="1"/>
    <col min="4135" max="4135" width="24.42578125" style="30" customWidth="1"/>
    <col min="4136" max="4364" width="11.42578125" style="30"/>
    <col min="4365" max="4365" width="10.140625" style="30" bestFit="1" customWidth="1"/>
    <col min="4366" max="4366" width="8.42578125" style="30" bestFit="1" customWidth="1"/>
    <col min="4367" max="4367" width="12.140625" style="30" customWidth="1"/>
    <col min="4368" max="4368" width="28.42578125" style="30" customWidth="1"/>
    <col min="4369" max="4369" width="5.7109375" style="30" customWidth="1"/>
    <col min="4370" max="4370" width="6.42578125" style="30" customWidth="1"/>
    <col min="4371" max="4379" width="5.7109375" style="30" customWidth="1"/>
    <col min="4380" max="4380" width="46.28515625" style="30" customWidth="1"/>
    <col min="4381" max="4381" width="13.7109375" style="30" customWidth="1"/>
    <col min="4382" max="4382" width="14.85546875" style="30" customWidth="1"/>
    <col min="4383" max="4383" width="22.42578125" style="30" customWidth="1"/>
    <col min="4384" max="4384" width="18.7109375" style="30" customWidth="1"/>
    <col min="4385" max="4385" width="18.28515625" style="30" customWidth="1"/>
    <col min="4386" max="4386" width="12.85546875" style="30" customWidth="1"/>
    <col min="4387" max="4387" width="20.140625" style="30" customWidth="1"/>
    <col min="4388" max="4388" width="16.85546875" style="30" customWidth="1"/>
    <col min="4389" max="4389" width="15.28515625" style="30" customWidth="1"/>
    <col min="4390" max="4390" width="12.28515625" style="30" customWidth="1"/>
    <col min="4391" max="4391" width="24.42578125" style="30" customWidth="1"/>
    <col min="4392" max="4620" width="11.42578125" style="30"/>
    <col min="4621" max="4621" width="10.140625" style="30" bestFit="1" customWidth="1"/>
    <col min="4622" max="4622" width="8.42578125" style="30" bestFit="1" customWidth="1"/>
    <col min="4623" max="4623" width="12.140625" style="30" customWidth="1"/>
    <col min="4624" max="4624" width="28.42578125" style="30" customWidth="1"/>
    <col min="4625" max="4625" width="5.7109375" style="30" customWidth="1"/>
    <col min="4626" max="4626" width="6.42578125" style="30" customWidth="1"/>
    <col min="4627" max="4635" width="5.7109375" style="30" customWidth="1"/>
    <col min="4636" max="4636" width="46.28515625" style="30" customWidth="1"/>
    <col min="4637" max="4637" width="13.7109375" style="30" customWidth="1"/>
    <col min="4638" max="4638" width="14.85546875" style="30" customWidth="1"/>
    <col min="4639" max="4639" width="22.42578125" style="30" customWidth="1"/>
    <col min="4640" max="4640" width="18.7109375" style="30" customWidth="1"/>
    <col min="4641" max="4641" width="18.28515625" style="30" customWidth="1"/>
    <col min="4642" max="4642" width="12.85546875" style="30" customWidth="1"/>
    <col min="4643" max="4643" width="20.140625" style="30" customWidth="1"/>
    <col min="4644" max="4644" width="16.85546875" style="30" customWidth="1"/>
    <col min="4645" max="4645" width="15.28515625" style="30" customWidth="1"/>
    <col min="4646" max="4646" width="12.28515625" style="30" customWidth="1"/>
    <col min="4647" max="4647" width="24.42578125" style="30" customWidth="1"/>
    <col min="4648" max="4876" width="11.42578125" style="30"/>
    <col min="4877" max="4877" width="10.140625" style="30" bestFit="1" customWidth="1"/>
    <col min="4878" max="4878" width="8.42578125" style="30" bestFit="1" customWidth="1"/>
    <col min="4879" max="4879" width="12.140625" style="30" customWidth="1"/>
    <col min="4880" max="4880" width="28.42578125" style="30" customWidth="1"/>
    <col min="4881" max="4881" width="5.7109375" style="30" customWidth="1"/>
    <col min="4882" max="4882" width="6.42578125" style="30" customWidth="1"/>
    <col min="4883" max="4891" width="5.7109375" style="30" customWidth="1"/>
    <col min="4892" max="4892" width="46.28515625" style="30" customWidth="1"/>
    <col min="4893" max="4893" width="13.7109375" style="30" customWidth="1"/>
    <col min="4894" max="4894" width="14.85546875" style="30" customWidth="1"/>
    <col min="4895" max="4895" width="22.42578125" style="30" customWidth="1"/>
    <col min="4896" max="4896" width="18.7109375" style="30" customWidth="1"/>
    <col min="4897" max="4897" width="18.28515625" style="30" customWidth="1"/>
    <col min="4898" max="4898" width="12.85546875" style="30" customWidth="1"/>
    <col min="4899" max="4899" width="20.140625" style="30" customWidth="1"/>
    <col min="4900" max="4900" width="16.85546875" style="30" customWidth="1"/>
    <col min="4901" max="4901" width="15.28515625" style="30" customWidth="1"/>
    <col min="4902" max="4902" width="12.28515625" style="30" customWidth="1"/>
    <col min="4903" max="4903" width="24.42578125" style="30" customWidth="1"/>
    <col min="4904" max="5132" width="11.42578125" style="30"/>
    <col min="5133" max="5133" width="10.140625" style="30" bestFit="1" customWidth="1"/>
    <col min="5134" max="5134" width="8.42578125" style="30" bestFit="1" customWidth="1"/>
    <col min="5135" max="5135" width="12.140625" style="30" customWidth="1"/>
    <col min="5136" max="5136" width="28.42578125" style="30" customWidth="1"/>
    <col min="5137" max="5137" width="5.7109375" style="30" customWidth="1"/>
    <col min="5138" max="5138" width="6.42578125" style="30" customWidth="1"/>
    <col min="5139" max="5147" width="5.7109375" style="30" customWidth="1"/>
    <col min="5148" max="5148" width="46.28515625" style="30" customWidth="1"/>
    <col min="5149" max="5149" width="13.7109375" style="30" customWidth="1"/>
    <col min="5150" max="5150" width="14.85546875" style="30" customWidth="1"/>
    <col min="5151" max="5151" width="22.42578125" style="30" customWidth="1"/>
    <col min="5152" max="5152" width="18.7109375" style="30" customWidth="1"/>
    <col min="5153" max="5153" width="18.28515625" style="30" customWidth="1"/>
    <col min="5154" max="5154" width="12.85546875" style="30" customWidth="1"/>
    <col min="5155" max="5155" width="20.140625" style="30" customWidth="1"/>
    <col min="5156" max="5156" width="16.85546875" style="30" customWidth="1"/>
    <col min="5157" max="5157" width="15.28515625" style="30" customWidth="1"/>
    <col min="5158" max="5158" width="12.28515625" style="30" customWidth="1"/>
    <col min="5159" max="5159" width="24.42578125" style="30" customWidth="1"/>
    <col min="5160" max="5388" width="11.42578125" style="30"/>
    <col min="5389" max="5389" width="10.140625" style="30" bestFit="1" customWidth="1"/>
    <col min="5390" max="5390" width="8.42578125" style="30" bestFit="1" customWidth="1"/>
    <col min="5391" max="5391" width="12.140625" style="30" customWidth="1"/>
    <col min="5392" max="5392" width="28.42578125" style="30" customWidth="1"/>
    <col min="5393" max="5393" width="5.7109375" style="30" customWidth="1"/>
    <col min="5394" max="5394" width="6.42578125" style="30" customWidth="1"/>
    <col min="5395" max="5403" width="5.7109375" style="30" customWidth="1"/>
    <col min="5404" max="5404" width="46.28515625" style="30" customWidth="1"/>
    <col min="5405" max="5405" width="13.7109375" style="30" customWidth="1"/>
    <col min="5406" max="5406" width="14.85546875" style="30" customWidth="1"/>
    <col min="5407" max="5407" width="22.42578125" style="30" customWidth="1"/>
    <col min="5408" max="5408" width="18.7109375" style="30" customWidth="1"/>
    <col min="5409" max="5409" width="18.28515625" style="30" customWidth="1"/>
    <col min="5410" max="5410" width="12.85546875" style="30" customWidth="1"/>
    <col min="5411" max="5411" width="20.140625" style="30" customWidth="1"/>
    <col min="5412" max="5412" width="16.85546875" style="30" customWidth="1"/>
    <col min="5413" max="5413" width="15.28515625" style="30" customWidth="1"/>
    <col min="5414" max="5414" width="12.28515625" style="30" customWidth="1"/>
    <col min="5415" max="5415" width="24.42578125" style="30" customWidth="1"/>
    <col min="5416" max="5644" width="11.42578125" style="30"/>
    <col min="5645" max="5645" width="10.140625" style="30" bestFit="1" customWidth="1"/>
    <col min="5646" max="5646" width="8.42578125" style="30" bestFit="1" customWidth="1"/>
    <col min="5647" max="5647" width="12.140625" style="30" customWidth="1"/>
    <col min="5648" max="5648" width="28.42578125" style="30" customWidth="1"/>
    <col min="5649" max="5649" width="5.7109375" style="30" customWidth="1"/>
    <col min="5650" max="5650" width="6.42578125" style="30" customWidth="1"/>
    <col min="5651" max="5659" width="5.7109375" style="30" customWidth="1"/>
    <col min="5660" max="5660" width="46.28515625" style="30" customWidth="1"/>
    <col min="5661" max="5661" width="13.7109375" style="30" customWidth="1"/>
    <col min="5662" max="5662" width="14.85546875" style="30" customWidth="1"/>
    <col min="5663" max="5663" width="22.42578125" style="30" customWidth="1"/>
    <col min="5664" max="5664" width="18.7109375" style="30" customWidth="1"/>
    <col min="5665" max="5665" width="18.28515625" style="30" customWidth="1"/>
    <col min="5666" max="5666" width="12.85546875" style="30" customWidth="1"/>
    <col min="5667" max="5667" width="20.140625" style="30" customWidth="1"/>
    <col min="5668" max="5668" width="16.85546875" style="30" customWidth="1"/>
    <col min="5669" max="5669" width="15.28515625" style="30" customWidth="1"/>
    <col min="5670" max="5670" width="12.28515625" style="30" customWidth="1"/>
    <col min="5671" max="5671" width="24.42578125" style="30" customWidth="1"/>
    <col min="5672" max="5900" width="11.42578125" style="30"/>
    <col min="5901" max="5901" width="10.140625" style="30" bestFit="1" customWidth="1"/>
    <col min="5902" max="5902" width="8.42578125" style="30" bestFit="1" customWidth="1"/>
    <col min="5903" max="5903" width="12.140625" style="30" customWidth="1"/>
    <col min="5904" max="5904" width="28.42578125" style="30" customWidth="1"/>
    <col min="5905" max="5905" width="5.7109375" style="30" customWidth="1"/>
    <col min="5906" max="5906" width="6.42578125" style="30" customWidth="1"/>
    <col min="5907" max="5915" width="5.7109375" style="30" customWidth="1"/>
    <col min="5916" max="5916" width="46.28515625" style="30" customWidth="1"/>
    <col min="5917" max="5917" width="13.7109375" style="30" customWidth="1"/>
    <col min="5918" max="5918" width="14.85546875" style="30" customWidth="1"/>
    <col min="5919" max="5919" width="22.42578125" style="30" customWidth="1"/>
    <col min="5920" max="5920" width="18.7109375" style="30" customWidth="1"/>
    <col min="5921" max="5921" width="18.28515625" style="30" customWidth="1"/>
    <col min="5922" max="5922" width="12.85546875" style="30" customWidth="1"/>
    <col min="5923" max="5923" width="20.140625" style="30" customWidth="1"/>
    <col min="5924" max="5924" width="16.85546875" style="30" customWidth="1"/>
    <col min="5925" max="5925" width="15.28515625" style="30" customWidth="1"/>
    <col min="5926" max="5926" width="12.28515625" style="30" customWidth="1"/>
    <col min="5927" max="5927" width="24.42578125" style="30" customWidth="1"/>
    <col min="5928" max="6156" width="11.42578125" style="30"/>
    <col min="6157" max="6157" width="10.140625" style="30" bestFit="1" customWidth="1"/>
    <col min="6158" max="6158" width="8.42578125" style="30" bestFit="1" customWidth="1"/>
    <col min="6159" max="6159" width="12.140625" style="30" customWidth="1"/>
    <col min="6160" max="6160" width="28.42578125" style="30" customWidth="1"/>
    <col min="6161" max="6161" width="5.7109375" style="30" customWidth="1"/>
    <col min="6162" max="6162" width="6.42578125" style="30" customWidth="1"/>
    <col min="6163" max="6171" width="5.7109375" style="30" customWidth="1"/>
    <col min="6172" max="6172" width="46.28515625" style="30" customWidth="1"/>
    <col min="6173" max="6173" width="13.7109375" style="30" customWidth="1"/>
    <col min="6174" max="6174" width="14.85546875" style="30" customWidth="1"/>
    <col min="6175" max="6175" width="22.42578125" style="30" customWidth="1"/>
    <col min="6176" max="6176" width="18.7109375" style="30" customWidth="1"/>
    <col min="6177" max="6177" width="18.28515625" style="30" customWidth="1"/>
    <col min="6178" max="6178" width="12.85546875" style="30" customWidth="1"/>
    <col min="6179" max="6179" width="20.140625" style="30" customWidth="1"/>
    <col min="6180" max="6180" width="16.85546875" style="30" customWidth="1"/>
    <col min="6181" max="6181" width="15.28515625" style="30" customWidth="1"/>
    <col min="6182" max="6182" width="12.28515625" style="30" customWidth="1"/>
    <col min="6183" max="6183" width="24.42578125" style="30" customWidth="1"/>
    <col min="6184" max="6412" width="11.42578125" style="30"/>
    <col min="6413" max="6413" width="10.140625" style="30" bestFit="1" customWidth="1"/>
    <col min="6414" max="6414" width="8.42578125" style="30" bestFit="1" customWidth="1"/>
    <col min="6415" max="6415" width="12.140625" style="30" customWidth="1"/>
    <col min="6416" max="6416" width="28.42578125" style="30" customWidth="1"/>
    <col min="6417" max="6417" width="5.7109375" style="30" customWidth="1"/>
    <col min="6418" max="6418" width="6.42578125" style="30" customWidth="1"/>
    <col min="6419" max="6427" width="5.7109375" style="30" customWidth="1"/>
    <col min="6428" max="6428" width="46.28515625" style="30" customWidth="1"/>
    <col min="6429" max="6429" width="13.7109375" style="30" customWidth="1"/>
    <col min="6430" max="6430" width="14.85546875" style="30" customWidth="1"/>
    <col min="6431" max="6431" width="22.42578125" style="30" customWidth="1"/>
    <col min="6432" max="6432" width="18.7109375" style="30" customWidth="1"/>
    <col min="6433" max="6433" width="18.28515625" style="30" customWidth="1"/>
    <col min="6434" max="6434" width="12.85546875" style="30" customWidth="1"/>
    <col min="6435" max="6435" width="20.140625" style="30" customWidth="1"/>
    <col min="6436" max="6436" width="16.85546875" style="30" customWidth="1"/>
    <col min="6437" max="6437" width="15.28515625" style="30" customWidth="1"/>
    <col min="6438" max="6438" width="12.28515625" style="30" customWidth="1"/>
    <col min="6439" max="6439" width="24.42578125" style="30" customWidth="1"/>
    <col min="6440" max="6668" width="11.42578125" style="30"/>
    <col min="6669" max="6669" width="10.140625" style="30" bestFit="1" customWidth="1"/>
    <col min="6670" max="6670" width="8.42578125" style="30" bestFit="1" customWidth="1"/>
    <col min="6671" max="6671" width="12.140625" style="30" customWidth="1"/>
    <col min="6672" max="6672" width="28.42578125" style="30" customWidth="1"/>
    <col min="6673" max="6673" width="5.7109375" style="30" customWidth="1"/>
    <col min="6674" max="6674" width="6.42578125" style="30" customWidth="1"/>
    <col min="6675" max="6683" width="5.7109375" style="30" customWidth="1"/>
    <col min="6684" max="6684" width="46.28515625" style="30" customWidth="1"/>
    <col min="6685" max="6685" width="13.7109375" style="30" customWidth="1"/>
    <col min="6686" max="6686" width="14.85546875" style="30" customWidth="1"/>
    <col min="6687" max="6687" width="22.42578125" style="30" customWidth="1"/>
    <col min="6688" max="6688" width="18.7109375" style="30" customWidth="1"/>
    <col min="6689" max="6689" width="18.28515625" style="30" customWidth="1"/>
    <col min="6690" max="6690" width="12.85546875" style="30" customWidth="1"/>
    <col min="6691" max="6691" width="20.140625" style="30" customWidth="1"/>
    <col min="6692" max="6692" width="16.85546875" style="30" customWidth="1"/>
    <col min="6693" max="6693" width="15.28515625" style="30" customWidth="1"/>
    <col min="6694" max="6694" width="12.28515625" style="30" customWidth="1"/>
    <col min="6695" max="6695" width="24.42578125" style="30" customWidth="1"/>
    <col min="6696" max="6924" width="11.42578125" style="30"/>
    <col min="6925" max="6925" width="10.140625" style="30" bestFit="1" customWidth="1"/>
    <col min="6926" max="6926" width="8.42578125" style="30" bestFit="1" customWidth="1"/>
    <col min="6927" max="6927" width="12.140625" style="30" customWidth="1"/>
    <col min="6928" max="6928" width="28.42578125" style="30" customWidth="1"/>
    <col min="6929" max="6929" width="5.7109375" style="30" customWidth="1"/>
    <col min="6930" max="6930" width="6.42578125" style="30" customWidth="1"/>
    <col min="6931" max="6939" width="5.7109375" style="30" customWidth="1"/>
    <col min="6940" max="6940" width="46.28515625" style="30" customWidth="1"/>
    <col min="6941" max="6941" width="13.7109375" style="30" customWidth="1"/>
    <col min="6942" max="6942" width="14.85546875" style="30" customWidth="1"/>
    <col min="6943" max="6943" width="22.42578125" style="30" customWidth="1"/>
    <col min="6944" max="6944" width="18.7109375" style="30" customWidth="1"/>
    <col min="6945" max="6945" width="18.28515625" style="30" customWidth="1"/>
    <col min="6946" max="6946" width="12.85546875" style="30" customWidth="1"/>
    <col min="6947" max="6947" width="20.140625" style="30" customWidth="1"/>
    <col min="6948" max="6948" width="16.85546875" style="30" customWidth="1"/>
    <col min="6949" max="6949" width="15.28515625" style="30" customWidth="1"/>
    <col min="6950" max="6950" width="12.28515625" style="30" customWidth="1"/>
    <col min="6951" max="6951" width="24.42578125" style="30" customWidth="1"/>
    <col min="6952" max="7180" width="11.42578125" style="30"/>
    <col min="7181" max="7181" width="10.140625" style="30" bestFit="1" customWidth="1"/>
    <col min="7182" max="7182" width="8.42578125" style="30" bestFit="1" customWidth="1"/>
    <col min="7183" max="7183" width="12.140625" style="30" customWidth="1"/>
    <col min="7184" max="7184" width="28.42578125" style="30" customWidth="1"/>
    <col min="7185" max="7185" width="5.7109375" style="30" customWidth="1"/>
    <col min="7186" max="7186" width="6.42578125" style="30" customWidth="1"/>
    <col min="7187" max="7195" width="5.7109375" style="30" customWidth="1"/>
    <col min="7196" max="7196" width="46.28515625" style="30" customWidth="1"/>
    <col min="7197" max="7197" width="13.7109375" style="30" customWidth="1"/>
    <col min="7198" max="7198" width="14.85546875" style="30" customWidth="1"/>
    <col min="7199" max="7199" width="22.42578125" style="30" customWidth="1"/>
    <col min="7200" max="7200" width="18.7109375" style="30" customWidth="1"/>
    <col min="7201" max="7201" width="18.28515625" style="30" customWidth="1"/>
    <col min="7202" max="7202" width="12.85546875" style="30" customWidth="1"/>
    <col min="7203" max="7203" width="20.140625" style="30" customWidth="1"/>
    <col min="7204" max="7204" width="16.85546875" style="30" customWidth="1"/>
    <col min="7205" max="7205" width="15.28515625" style="30" customWidth="1"/>
    <col min="7206" max="7206" width="12.28515625" style="30" customWidth="1"/>
    <col min="7207" max="7207" width="24.42578125" style="30" customWidth="1"/>
    <col min="7208" max="7436" width="11.42578125" style="30"/>
    <col min="7437" max="7437" width="10.140625" style="30" bestFit="1" customWidth="1"/>
    <col min="7438" max="7438" width="8.42578125" style="30" bestFit="1" customWidth="1"/>
    <col min="7439" max="7439" width="12.140625" style="30" customWidth="1"/>
    <col min="7440" max="7440" width="28.42578125" style="30" customWidth="1"/>
    <col min="7441" max="7441" width="5.7109375" style="30" customWidth="1"/>
    <col min="7442" max="7442" width="6.42578125" style="30" customWidth="1"/>
    <col min="7443" max="7451" width="5.7109375" style="30" customWidth="1"/>
    <col min="7452" max="7452" width="46.28515625" style="30" customWidth="1"/>
    <col min="7453" max="7453" width="13.7109375" style="30" customWidth="1"/>
    <col min="7454" max="7454" width="14.85546875" style="30" customWidth="1"/>
    <col min="7455" max="7455" width="22.42578125" style="30" customWidth="1"/>
    <col min="7456" max="7456" width="18.7109375" style="30" customWidth="1"/>
    <col min="7457" max="7457" width="18.28515625" style="30" customWidth="1"/>
    <col min="7458" max="7458" width="12.85546875" style="30" customWidth="1"/>
    <col min="7459" max="7459" width="20.140625" style="30" customWidth="1"/>
    <col min="7460" max="7460" width="16.85546875" style="30" customWidth="1"/>
    <col min="7461" max="7461" width="15.28515625" style="30" customWidth="1"/>
    <col min="7462" max="7462" width="12.28515625" style="30" customWidth="1"/>
    <col min="7463" max="7463" width="24.42578125" style="30" customWidth="1"/>
    <col min="7464" max="7692" width="11.42578125" style="30"/>
    <col min="7693" max="7693" width="10.140625" style="30" bestFit="1" customWidth="1"/>
    <col min="7694" max="7694" width="8.42578125" style="30" bestFit="1" customWidth="1"/>
    <col min="7695" max="7695" width="12.140625" style="30" customWidth="1"/>
    <col min="7696" max="7696" width="28.42578125" style="30" customWidth="1"/>
    <col min="7697" max="7697" width="5.7109375" style="30" customWidth="1"/>
    <col min="7698" max="7698" width="6.42578125" style="30" customWidth="1"/>
    <col min="7699" max="7707" width="5.7109375" style="30" customWidth="1"/>
    <col min="7708" max="7708" width="46.28515625" style="30" customWidth="1"/>
    <col min="7709" max="7709" width="13.7109375" style="30" customWidth="1"/>
    <col min="7710" max="7710" width="14.85546875" style="30" customWidth="1"/>
    <col min="7711" max="7711" width="22.42578125" style="30" customWidth="1"/>
    <col min="7712" max="7712" width="18.7109375" style="30" customWidth="1"/>
    <col min="7713" max="7713" width="18.28515625" style="30" customWidth="1"/>
    <col min="7714" max="7714" width="12.85546875" style="30" customWidth="1"/>
    <col min="7715" max="7715" width="20.140625" style="30" customWidth="1"/>
    <col min="7716" max="7716" width="16.85546875" style="30" customWidth="1"/>
    <col min="7717" max="7717" width="15.28515625" style="30" customWidth="1"/>
    <col min="7718" max="7718" width="12.28515625" style="30" customWidth="1"/>
    <col min="7719" max="7719" width="24.42578125" style="30" customWidth="1"/>
    <col min="7720" max="7948" width="11.42578125" style="30"/>
    <col min="7949" max="7949" width="10.140625" style="30" bestFit="1" customWidth="1"/>
    <col min="7950" max="7950" width="8.42578125" style="30" bestFit="1" customWidth="1"/>
    <col min="7951" max="7951" width="12.140625" style="30" customWidth="1"/>
    <col min="7952" max="7952" width="28.42578125" style="30" customWidth="1"/>
    <col min="7953" max="7953" width="5.7109375" style="30" customWidth="1"/>
    <col min="7954" max="7954" width="6.42578125" style="30" customWidth="1"/>
    <col min="7955" max="7963" width="5.7109375" style="30" customWidth="1"/>
    <col min="7964" max="7964" width="46.28515625" style="30" customWidth="1"/>
    <col min="7965" max="7965" width="13.7109375" style="30" customWidth="1"/>
    <col min="7966" max="7966" width="14.85546875" style="30" customWidth="1"/>
    <col min="7967" max="7967" width="22.42578125" style="30" customWidth="1"/>
    <col min="7968" max="7968" width="18.7109375" style="30" customWidth="1"/>
    <col min="7969" max="7969" width="18.28515625" style="30" customWidth="1"/>
    <col min="7970" max="7970" width="12.85546875" style="30" customWidth="1"/>
    <col min="7971" max="7971" width="20.140625" style="30" customWidth="1"/>
    <col min="7972" max="7972" width="16.85546875" style="30" customWidth="1"/>
    <col min="7973" max="7973" width="15.28515625" style="30" customWidth="1"/>
    <col min="7974" max="7974" width="12.28515625" style="30" customWidth="1"/>
    <col min="7975" max="7975" width="24.42578125" style="30" customWidth="1"/>
    <col min="7976" max="8204" width="11.42578125" style="30"/>
    <col min="8205" max="8205" width="10.140625" style="30" bestFit="1" customWidth="1"/>
    <col min="8206" max="8206" width="8.42578125" style="30" bestFit="1" customWidth="1"/>
    <col min="8207" max="8207" width="12.140625" style="30" customWidth="1"/>
    <col min="8208" max="8208" width="28.42578125" style="30" customWidth="1"/>
    <col min="8209" max="8209" width="5.7109375" style="30" customWidth="1"/>
    <col min="8210" max="8210" width="6.42578125" style="30" customWidth="1"/>
    <col min="8211" max="8219" width="5.7109375" style="30" customWidth="1"/>
    <col min="8220" max="8220" width="46.28515625" style="30" customWidth="1"/>
    <col min="8221" max="8221" width="13.7109375" style="30" customWidth="1"/>
    <col min="8222" max="8222" width="14.85546875" style="30" customWidth="1"/>
    <col min="8223" max="8223" width="22.42578125" style="30" customWidth="1"/>
    <col min="8224" max="8224" width="18.7109375" style="30" customWidth="1"/>
    <col min="8225" max="8225" width="18.28515625" style="30" customWidth="1"/>
    <col min="8226" max="8226" width="12.85546875" style="30" customWidth="1"/>
    <col min="8227" max="8227" width="20.140625" style="30" customWidth="1"/>
    <col min="8228" max="8228" width="16.85546875" style="30" customWidth="1"/>
    <col min="8229" max="8229" width="15.28515625" style="30" customWidth="1"/>
    <col min="8230" max="8230" width="12.28515625" style="30" customWidth="1"/>
    <col min="8231" max="8231" width="24.42578125" style="30" customWidth="1"/>
    <col min="8232" max="8460" width="11.42578125" style="30"/>
    <col min="8461" max="8461" width="10.140625" style="30" bestFit="1" customWidth="1"/>
    <col min="8462" max="8462" width="8.42578125" style="30" bestFit="1" customWidth="1"/>
    <col min="8463" max="8463" width="12.140625" style="30" customWidth="1"/>
    <col min="8464" max="8464" width="28.42578125" style="30" customWidth="1"/>
    <col min="8465" max="8465" width="5.7109375" style="30" customWidth="1"/>
    <col min="8466" max="8466" width="6.42578125" style="30" customWidth="1"/>
    <col min="8467" max="8475" width="5.7109375" style="30" customWidth="1"/>
    <col min="8476" max="8476" width="46.28515625" style="30" customWidth="1"/>
    <col min="8477" max="8477" width="13.7109375" style="30" customWidth="1"/>
    <col min="8478" max="8478" width="14.85546875" style="30" customWidth="1"/>
    <col min="8479" max="8479" width="22.42578125" style="30" customWidth="1"/>
    <col min="8480" max="8480" width="18.7109375" style="30" customWidth="1"/>
    <col min="8481" max="8481" width="18.28515625" style="30" customWidth="1"/>
    <col min="8482" max="8482" width="12.85546875" style="30" customWidth="1"/>
    <col min="8483" max="8483" width="20.140625" style="30" customWidth="1"/>
    <col min="8484" max="8484" width="16.85546875" style="30" customWidth="1"/>
    <col min="8485" max="8485" width="15.28515625" style="30" customWidth="1"/>
    <col min="8486" max="8486" width="12.28515625" style="30" customWidth="1"/>
    <col min="8487" max="8487" width="24.42578125" style="30" customWidth="1"/>
    <col min="8488" max="8716" width="11.42578125" style="30"/>
    <col min="8717" max="8717" width="10.140625" style="30" bestFit="1" customWidth="1"/>
    <col min="8718" max="8718" width="8.42578125" style="30" bestFit="1" customWidth="1"/>
    <col min="8719" max="8719" width="12.140625" style="30" customWidth="1"/>
    <col min="8720" max="8720" width="28.42578125" style="30" customWidth="1"/>
    <col min="8721" max="8721" width="5.7109375" style="30" customWidth="1"/>
    <col min="8722" max="8722" width="6.42578125" style="30" customWidth="1"/>
    <col min="8723" max="8731" width="5.7109375" style="30" customWidth="1"/>
    <col min="8732" max="8732" width="46.28515625" style="30" customWidth="1"/>
    <col min="8733" max="8733" width="13.7109375" style="30" customWidth="1"/>
    <col min="8734" max="8734" width="14.85546875" style="30" customWidth="1"/>
    <col min="8735" max="8735" width="22.42578125" style="30" customWidth="1"/>
    <col min="8736" max="8736" width="18.7109375" style="30" customWidth="1"/>
    <col min="8737" max="8737" width="18.28515625" style="30" customWidth="1"/>
    <col min="8738" max="8738" width="12.85546875" style="30" customWidth="1"/>
    <col min="8739" max="8739" width="20.140625" style="30" customWidth="1"/>
    <col min="8740" max="8740" width="16.85546875" style="30" customWidth="1"/>
    <col min="8741" max="8741" width="15.28515625" style="30" customWidth="1"/>
    <col min="8742" max="8742" width="12.28515625" style="30" customWidth="1"/>
    <col min="8743" max="8743" width="24.42578125" style="30" customWidth="1"/>
    <col min="8744" max="8972" width="11.42578125" style="30"/>
    <col min="8973" max="8973" width="10.140625" style="30" bestFit="1" customWidth="1"/>
    <col min="8974" max="8974" width="8.42578125" style="30" bestFit="1" customWidth="1"/>
    <col min="8975" max="8975" width="12.140625" style="30" customWidth="1"/>
    <col min="8976" max="8976" width="28.42578125" style="30" customWidth="1"/>
    <col min="8977" max="8977" width="5.7109375" style="30" customWidth="1"/>
    <col min="8978" max="8978" width="6.42578125" style="30" customWidth="1"/>
    <col min="8979" max="8987" width="5.7109375" style="30" customWidth="1"/>
    <col min="8988" max="8988" width="46.28515625" style="30" customWidth="1"/>
    <col min="8989" max="8989" width="13.7109375" style="30" customWidth="1"/>
    <col min="8990" max="8990" width="14.85546875" style="30" customWidth="1"/>
    <col min="8991" max="8991" width="22.42578125" style="30" customWidth="1"/>
    <col min="8992" max="8992" width="18.7109375" style="30" customWidth="1"/>
    <col min="8993" max="8993" width="18.28515625" style="30" customWidth="1"/>
    <col min="8994" max="8994" width="12.85546875" style="30" customWidth="1"/>
    <col min="8995" max="8995" width="20.140625" style="30" customWidth="1"/>
    <col min="8996" max="8996" width="16.85546875" style="30" customWidth="1"/>
    <col min="8997" max="8997" width="15.28515625" style="30" customWidth="1"/>
    <col min="8998" max="8998" width="12.28515625" style="30" customWidth="1"/>
    <col min="8999" max="8999" width="24.42578125" style="30" customWidth="1"/>
    <col min="9000" max="9228" width="11.42578125" style="30"/>
    <col min="9229" max="9229" width="10.140625" style="30" bestFit="1" customWidth="1"/>
    <col min="9230" max="9230" width="8.42578125" style="30" bestFit="1" customWidth="1"/>
    <col min="9231" max="9231" width="12.140625" style="30" customWidth="1"/>
    <col min="9232" max="9232" width="28.42578125" style="30" customWidth="1"/>
    <col min="9233" max="9233" width="5.7109375" style="30" customWidth="1"/>
    <col min="9234" max="9234" width="6.42578125" style="30" customWidth="1"/>
    <col min="9235" max="9243" width="5.7109375" style="30" customWidth="1"/>
    <col min="9244" max="9244" width="46.28515625" style="30" customWidth="1"/>
    <col min="9245" max="9245" width="13.7109375" style="30" customWidth="1"/>
    <col min="9246" max="9246" width="14.85546875" style="30" customWidth="1"/>
    <col min="9247" max="9247" width="22.42578125" style="30" customWidth="1"/>
    <col min="9248" max="9248" width="18.7109375" style="30" customWidth="1"/>
    <col min="9249" max="9249" width="18.28515625" style="30" customWidth="1"/>
    <col min="9250" max="9250" width="12.85546875" style="30" customWidth="1"/>
    <col min="9251" max="9251" width="20.140625" style="30" customWidth="1"/>
    <col min="9252" max="9252" width="16.85546875" style="30" customWidth="1"/>
    <col min="9253" max="9253" width="15.28515625" style="30" customWidth="1"/>
    <col min="9254" max="9254" width="12.28515625" style="30" customWidth="1"/>
    <col min="9255" max="9255" width="24.42578125" style="30" customWidth="1"/>
    <col min="9256" max="9484" width="11.42578125" style="30"/>
    <col min="9485" max="9485" width="10.140625" style="30" bestFit="1" customWidth="1"/>
    <col min="9486" max="9486" width="8.42578125" style="30" bestFit="1" customWidth="1"/>
    <col min="9487" max="9487" width="12.140625" style="30" customWidth="1"/>
    <col min="9488" max="9488" width="28.42578125" style="30" customWidth="1"/>
    <col min="9489" max="9489" width="5.7109375" style="30" customWidth="1"/>
    <col min="9490" max="9490" width="6.42578125" style="30" customWidth="1"/>
    <col min="9491" max="9499" width="5.7109375" style="30" customWidth="1"/>
    <col min="9500" max="9500" width="46.28515625" style="30" customWidth="1"/>
    <col min="9501" max="9501" width="13.7109375" style="30" customWidth="1"/>
    <col min="9502" max="9502" width="14.85546875" style="30" customWidth="1"/>
    <col min="9503" max="9503" width="22.42578125" style="30" customWidth="1"/>
    <col min="9504" max="9504" width="18.7109375" style="30" customWidth="1"/>
    <col min="9505" max="9505" width="18.28515625" style="30" customWidth="1"/>
    <col min="9506" max="9506" width="12.85546875" style="30" customWidth="1"/>
    <col min="9507" max="9507" width="20.140625" style="30" customWidth="1"/>
    <col min="9508" max="9508" width="16.85546875" style="30" customWidth="1"/>
    <col min="9509" max="9509" width="15.28515625" style="30" customWidth="1"/>
    <col min="9510" max="9510" width="12.28515625" style="30" customWidth="1"/>
    <col min="9511" max="9511" width="24.42578125" style="30" customWidth="1"/>
    <col min="9512" max="9740" width="11.42578125" style="30"/>
    <col min="9741" max="9741" width="10.140625" style="30" bestFit="1" customWidth="1"/>
    <col min="9742" max="9742" width="8.42578125" style="30" bestFit="1" customWidth="1"/>
    <col min="9743" max="9743" width="12.140625" style="30" customWidth="1"/>
    <col min="9744" max="9744" width="28.42578125" style="30" customWidth="1"/>
    <col min="9745" max="9745" width="5.7109375" style="30" customWidth="1"/>
    <col min="9746" max="9746" width="6.42578125" style="30" customWidth="1"/>
    <col min="9747" max="9755" width="5.7109375" style="30" customWidth="1"/>
    <col min="9756" max="9756" width="46.28515625" style="30" customWidth="1"/>
    <col min="9757" max="9757" width="13.7109375" style="30" customWidth="1"/>
    <col min="9758" max="9758" width="14.85546875" style="30" customWidth="1"/>
    <col min="9759" max="9759" width="22.42578125" style="30" customWidth="1"/>
    <col min="9760" max="9760" width="18.7109375" style="30" customWidth="1"/>
    <col min="9761" max="9761" width="18.28515625" style="30" customWidth="1"/>
    <col min="9762" max="9762" width="12.85546875" style="30" customWidth="1"/>
    <col min="9763" max="9763" width="20.140625" style="30" customWidth="1"/>
    <col min="9764" max="9764" width="16.85546875" style="30" customWidth="1"/>
    <col min="9765" max="9765" width="15.28515625" style="30" customWidth="1"/>
    <col min="9766" max="9766" width="12.28515625" style="30" customWidth="1"/>
    <col min="9767" max="9767" width="24.42578125" style="30" customWidth="1"/>
    <col min="9768" max="9996" width="11.42578125" style="30"/>
    <col min="9997" max="9997" width="10.140625" style="30" bestFit="1" customWidth="1"/>
    <col min="9998" max="9998" width="8.42578125" style="30" bestFit="1" customWidth="1"/>
    <col min="9999" max="9999" width="12.140625" style="30" customWidth="1"/>
    <col min="10000" max="10000" width="28.42578125" style="30" customWidth="1"/>
    <col min="10001" max="10001" width="5.7109375" style="30" customWidth="1"/>
    <col min="10002" max="10002" width="6.42578125" style="30" customWidth="1"/>
    <col min="10003" max="10011" width="5.7109375" style="30" customWidth="1"/>
    <col min="10012" max="10012" width="46.28515625" style="30" customWidth="1"/>
    <col min="10013" max="10013" width="13.7109375" style="30" customWidth="1"/>
    <col min="10014" max="10014" width="14.85546875" style="30" customWidth="1"/>
    <col min="10015" max="10015" width="22.42578125" style="30" customWidth="1"/>
    <col min="10016" max="10016" width="18.7109375" style="30" customWidth="1"/>
    <col min="10017" max="10017" width="18.28515625" style="30" customWidth="1"/>
    <col min="10018" max="10018" width="12.85546875" style="30" customWidth="1"/>
    <col min="10019" max="10019" width="20.140625" style="30" customWidth="1"/>
    <col min="10020" max="10020" width="16.85546875" style="30" customWidth="1"/>
    <col min="10021" max="10021" width="15.28515625" style="30" customWidth="1"/>
    <col min="10022" max="10022" width="12.28515625" style="30" customWidth="1"/>
    <col min="10023" max="10023" width="24.42578125" style="30" customWidth="1"/>
    <col min="10024" max="10252" width="11.42578125" style="30"/>
    <col min="10253" max="10253" width="10.140625" style="30" bestFit="1" customWidth="1"/>
    <col min="10254" max="10254" width="8.42578125" style="30" bestFit="1" customWidth="1"/>
    <col min="10255" max="10255" width="12.140625" style="30" customWidth="1"/>
    <col min="10256" max="10256" width="28.42578125" style="30" customWidth="1"/>
    <col min="10257" max="10257" width="5.7109375" style="30" customWidth="1"/>
    <col min="10258" max="10258" width="6.42578125" style="30" customWidth="1"/>
    <col min="10259" max="10267" width="5.7109375" style="30" customWidth="1"/>
    <col min="10268" max="10268" width="46.28515625" style="30" customWidth="1"/>
    <col min="10269" max="10269" width="13.7109375" style="30" customWidth="1"/>
    <col min="10270" max="10270" width="14.85546875" style="30" customWidth="1"/>
    <col min="10271" max="10271" width="22.42578125" style="30" customWidth="1"/>
    <col min="10272" max="10272" width="18.7109375" style="30" customWidth="1"/>
    <col min="10273" max="10273" width="18.28515625" style="30" customWidth="1"/>
    <col min="10274" max="10274" width="12.85546875" style="30" customWidth="1"/>
    <col min="10275" max="10275" width="20.140625" style="30" customWidth="1"/>
    <col min="10276" max="10276" width="16.85546875" style="30" customWidth="1"/>
    <col min="10277" max="10277" width="15.28515625" style="30" customWidth="1"/>
    <col min="10278" max="10278" width="12.28515625" style="30" customWidth="1"/>
    <col min="10279" max="10279" width="24.42578125" style="30" customWidth="1"/>
    <col min="10280" max="10508" width="11.42578125" style="30"/>
    <col min="10509" max="10509" width="10.140625" style="30" bestFit="1" customWidth="1"/>
    <col min="10510" max="10510" width="8.42578125" style="30" bestFit="1" customWidth="1"/>
    <col min="10511" max="10511" width="12.140625" style="30" customWidth="1"/>
    <col min="10512" max="10512" width="28.42578125" style="30" customWidth="1"/>
    <col min="10513" max="10513" width="5.7109375" style="30" customWidth="1"/>
    <col min="10514" max="10514" width="6.42578125" style="30" customWidth="1"/>
    <col min="10515" max="10523" width="5.7109375" style="30" customWidth="1"/>
    <col min="10524" max="10524" width="46.28515625" style="30" customWidth="1"/>
    <col min="10525" max="10525" width="13.7109375" style="30" customWidth="1"/>
    <col min="10526" max="10526" width="14.85546875" style="30" customWidth="1"/>
    <col min="10527" max="10527" width="22.42578125" style="30" customWidth="1"/>
    <col min="10528" max="10528" width="18.7109375" style="30" customWidth="1"/>
    <col min="10529" max="10529" width="18.28515625" style="30" customWidth="1"/>
    <col min="10530" max="10530" width="12.85546875" style="30" customWidth="1"/>
    <col min="10531" max="10531" width="20.140625" style="30" customWidth="1"/>
    <col min="10532" max="10532" width="16.85546875" style="30" customWidth="1"/>
    <col min="10533" max="10533" width="15.28515625" style="30" customWidth="1"/>
    <col min="10534" max="10534" width="12.28515625" style="30" customWidth="1"/>
    <col min="10535" max="10535" width="24.42578125" style="30" customWidth="1"/>
    <col min="10536" max="10764" width="11.42578125" style="30"/>
    <col min="10765" max="10765" width="10.140625" style="30" bestFit="1" customWidth="1"/>
    <col min="10766" max="10766" width="8.42578125" style="30" bestFit="1" customWidth="1"/>
    <col min="10767" max="10767" width="12.140625" style="30" customWidth="1"/>
    <col min="10768" max="10768" width="28.42578125" style="30" customWidth="1"/>
    <col min="10769" max="10769" width="5.7109375" style="30" customWidth="1"/>
    <col min="10770" max="10770" width="6.42578125" style="30" customWidth="1"/>
    <col min="10771" max="10779" width="5.7109375" style="30" customWidth="1"/>
    <col min="10780" max="10780" width="46.28515625" style="30" customWidth="1"/>
    <col min="10781" max="10781" width="13.7109375" style="30" customWidth="1"/>
    <col min="10782" max="10782" width="14.85546875" style="30" customWidth="1"/>
    <col min="10783" max="10783" width="22.42578125" style="30" customWidth="1"/>
    <col min="10784" max="10784" width="18.7109375" style="30" customWidth="1"/>
    <col min="10785" max="10785" width="18.28515625" style="30" customWidth="1"/>
    <col min="10786" max="10786" width="12.85546875" style="30" customWidth="1"/>
    <col min="10787" max="10787" width="20.140625" style="30" customWidth="1"/>
    <col min="10788" max="10788" width="16.85546875" style="30" customWidth="1"/>
    <col min="10789" max="10789" width="15.28515625" style="30" customWidth="1"/>
    <col min="10790" max="10790" width="12.28515625" style="30" customWidth="1"/>
    <col min="10791" max="10791" width="24.42578125" style="30" customWidth="1"/>
    <col min="10792" max="11020" width="11.42578125" style="30"/>
    <col min="11021" max="11021" width="10.140625" style="30" bestFit="1" customWidth="1"/>
    <col min="11022" max="11022" width="8.42578125" style="30" bestFit="1" customWidth="1"/>
    <col min="11023" max="11023" width="12.140625" style="30" customWidth="1"/>
    <col min="11024" max="11024" width="28.42578125" style="30" customWidth="1"/>
    <col min="11025" max="11025" width="5.7109375" style="30" customWidth="1"/>
    <col min="11026" max="11026" width="6.42578125" style="30" customWidth="1"/>
    <col min="11027" max="11035" width="5.7109375" style="30" customWidth="1"/>
    <col min="11036" max="11036" width="46.28515625" style="30" customWidth="1"/>
    <col min="11037" max="11037" width="13.7109375" style="30" customWidth="1"/>
    <col min="11038" max="11038" width="14.85546875" style="30" customWidth="1"/>
    <col min="11039" max="11039" width="22.42578125" style="30" customWidth="1"/>
    <col min="11040" max="11040" width="18.7109375" style="30" customWidth="1"/>
    <col min="11041" max="11041" width="18.28515625" style="30" customWidth="1"/>
    <col min="11042" max="11042" width="12.85546875" style="30" customWidth="1"/>
    <col min="11043" max="11043" width="20.140625" style="30" customWidth="1"/>
    <col min="11044" max="11044" width="16.85546875" style="30" customWidth="1"/>
    <col min="11045" max="11045" width="15.28515625" style="30" customWidth="1"/>
    <col min="11046" max="11046" width="12.28515625" style="30" customWidth="1"/>
    <col min="11047" max="11047" width="24.42578125" style="30" customWidth="1"/>
    <col min="11048" max="11276" width="11.42578125" style="30"/>
    <col min="11277" max="11277" width="10.140625" style="30" bestFit="1" customWidth="1"/>
    <col min="11278" max="11278" width="8.42578125" style="30" bestFit="1" customWidth="1"/>
    <col min="11279" max="11279" width="12.140625" style="30" customWidth="1"/>
    <col min="11280" max="11280" width="28.42578125" style="30" customWidth="1"/>
    <col min="11281" max="11281" width="5.7109375" style="30" customWidth="1"/>
    <col min="11282" max="11282" width="6.42578125" style="30" customWidth="1"/>
    <col min="11283" max="11291" width="5.7109375" style="30" customWidth="1"/>
    <col min="11292" max="11292" width="46.28515625" style="30" customWidth="1"/>
    <col min="11293" max="11293" width="13.7109375" style="30" customWidth="1"/>
    <col min="11294" max="11294" width="14.85546875" style="30" customWidth="1"/>
    <col min="11295" max="11295" width="22.42578125" style="30" customWidth="1"/>
    <col min="11296" max="11296" width="18.7109375" style="30" customWidth="1"/>
    <col min="11297" max="11297" width="18.28515625" style="30" customWidth="1"/>
    <col min="11298" max="11298" width="12.85546875" style="30" customWidth="1"/>
    <col min="11299" max="11299" width="20.140625" style="30" customWidth="1"/>
    <col min="11300" max="11300" width="16.85546875" style="30" customWidth="1"/>
    <col min="11301" max="11301" width="15.28515625" style="30" customWidth="1"/>
    <col min="11302" max="11302" width="12.28515625" style="30" customWidth="1"/>
    <col min="11303" max="11303" width="24.42578125" style="30" customWidth="1"/>
    <col min="11304" max="11532" width="11.42578125" style="30"/>
    <col min="11533" max="11533" width="10.140625" style="30" bestFit="1" customWidth="1"/>
    <col min="11534" max="11534" width="8.42578125" style="30" bestFit="1" customWidth="1"/>
    <col min="11535" max="11535" width="12.140625" style="30" customWidth="1"/>
    <col min="11536" max="11536" width="28.42578125" style="30" customWidth="1"/>
    <col min="11537" max="11537" width="5.7109375" style="30" customWidth="1"/>
    <col min="11538" max="11538" width="6.42578125" style="30" customWidth="1"/>
    <col min="11539" max="11547" width="5.7109375" style="30" customWidth="1"/>
    <col min="11548" max="11548" width="46.28515625" style="30" customWidth="1"/>
    <col min="11549" max="11549" width="13.7109375" style="30" customWidth="1"/>
    <col min="11550" max="11550" width="14.85546875" style="30" customWidth="1"/>
    <col min="11551" max="11551" width="22.42578125" style="30" customWidth="1"/>
    <col min="11552" max="11552" width="18.7109375" style="30" customWidth="1"/>
    <col min="11553" max="11553" width="18.28515625" style="30" customWidth="1"/>
    <col min="11554" max="11554" width="12.85546875" style="30" customWidth="1"/>
    <col min="11555" max="11555" width="20.140625" style="30" customWidth="1"/>
    <col min="11556" max="11556" width="16.85546875" style="30" customWidth="1"/>
    <col min="11557" max="11557" width="15.28515625" style="30" customWidth="1"/>
    <col min="11558" max="11558" width="12.28515625" style="30" customWidth="1"/>
    <col min="11559" max="11559" width="24.42578125" style="30" customWidth="1"/>
    <col min="11560" max="11788" width="11.42578125" style="30"/>
    <col min="11789" max="11789" width="10.140625" style="30" bestFit="1" customWidth="1"/>
    <col min="11790" max="11790" width="8.42578125" style="30" bestFit="1" customWidth="1"/>
    <col min="11791" max="11791" width="12.140625" style="30" customWidth="1"/>
    <col min="11792" max="11792" width="28.42578125" style="30" customWidth="1"/>
    <col min="11793" max="11793" width="5.7109375" style="30" customWidth="1"/>
    <col min="11794" max="11794" width="6.42578125" style="30" customWidth="1"/>
    <col min="11795" max="11803" width="5.7109375" style="30" customWidth="1"/>
    <col min="11804" max="11804" width="46.28515625" style="30" customWidth="1"/>
    <col min="11805" max="11805" width="13.7109375" style="30" customWidth="1"/>
    <col min="11806" max="11806" width="14.85546875" style="30" customWidth="1"/>
    <col min="11807" max="11807" width="22.42578125" style="30" customWidth="1"/>
    <col min="11808" max="11808" width="18.7109375" style="30" customWidth="1"/>
    <col min="11809" max="11809" width="18.28515625" style="30" customWidth="1"/>
    <col min="11810" max="11810" width="12.85546875" style="30" customWidth="1"/>
    <col min="11811" max="11811" width="20.140625" style="30" customWidth="1"/>
    <col min="11812" max="11812" width="16.85546875" style="30" customWidth="1"/>
    <col min="11813" max="11813" width="15.28515625" style="30" customWidth="1"/>
    <col min="11814" max="11814" width="12.28515625" style="30" customWidth="1"/>
    <col min="11815" max="11815" width="24.42578125" style="30" customWidth="1"/>
    <col min="11816" max="12044" width="11.42578125" style="30"/>
    <col min="12045" max="12045" width="10.140625" style="30" bestFit="1" customWidth="1"/>
    <col min="12046" max="12046" width="8.42578125" style="30" bestFit="1" customWidth="1"/>
    <col min="12047" max="12047" width="12.140625" style="30" customWidth="1"/>
    <col min="12048" max="12048" width="28.42578125" style="30" customWidth="1"/>
    <col min="12049" max="12049" width="5.7109375" style="30" customWidth="1"/>
    <col min="12050" max="12050" width="6.42578125" style="30" customWidth="1"/>
    <col min="12051" max="12059" width="5.7109375" style="30" customWidth="1"/>
    <col min="12060" max="12060" width="46.28515625" style="30" customWidth="1"/>
    <col min="12061" max="12061" width="13.7109375" style="30" customWidth="1"/>
    <col min="12062" max="12062" width="14.85546875" style="30" customWidth="1"/>
    <col min="12063" max="12063" width="22.42578125" style="30" customWidth="1"/>
    <col min="12064" max="12064" width="18.7109375" style="30" customWidth="1"/>
    <col min="12065" max="12065" width="18.28515625" style="30" customWidth="1"/>
    <col min="12066" max="12066" width="12.85546875" style="30" customWidth="1"/>
    <col min="12067" max="12067" width="20.140625" style="30" customWidth="1"/>
    <col min="12068" max="12068" width="16.85546875" style="30" customWidth="1"/>
    <col min="12069" max="12069" width="15.28515625" style="30" customWidth="1"/>
    <col min="12070" max="12070" width="12.28515625" style="30" customWidth="1"/>
    <col min="12071" max="12071" width="24.42578125" style="30" customWidth="1"/>
    <col min="12072" max="12300" width="11.42578125" style="30"/>
    <col min="12301" max="12301" width="10.140625" style="30" bestFit="1" customWidth="1"/>
    <col min="12302" max="12302" width="8.42578125" style="30" bestFit="1" customWidth="1"/>
    <col min="12303" max="12303" width="12.140625" style="30" customWidth="1"/>
    <col min="12304" max="12304" width="28.42578125" style="30" customWidth="1"/>
    <col min="12305" max="12305" width="5.7109375" style="30" customWidth="1"/>
    <col min="12306" max="12306" width="6.42578125" style="30" customWidth="1"/>
    <col min="12307" max="12315" width="5.7109375" style="30" customWidth="1"/>
    <col min="12316" max="12316" width="46.28515625" style="30" customWidth="1"/>
    <col min="12317" max="12317" width="13.7109375" style="30" customWidth="1"/>
    <col min="12318" max="12318" width="14.85546875" style="30" customWidth="1"/>
    <col min="12319" max="12319" width="22.42578125" style="30" customWidth="1"/>
    <col min="12320" max="12320" width="18.7109375" style="30" customWidth="1"/>
    <col min="12321" max="12321" width="18.28515625" style="30" customWidth="1"/>
    <col min="12322" max="12322" width="12.85546875" style="30" customWidth="1"/>
    <col min="12323" max="12323" width="20.140625" style="30" customWidth="1"/>
    <col min="12324" max="12324" width="16.85546875" style="30" customWidth="1"/>
    <col min="12325" max="12325" width="15.28515625" style="30" customWidth="1"/>
    <col min="12326" max="12326" width="12.28515625" style="30" customWidth="1"/>
    <col min="12327" max="12327" width="24.42578125" style="30" customWidth="1"/>
    <col min="12328" max="12556" width="11.42578125" style="30"/>
    <col min="12557" max="12557" width="10.140625" style="30" bestFit="1" customWidth="1"/>
    <col min="12558" max="12558" width="8.42578125" style="30" bestFit="1" customWidth="1"/>
    <col min="12559" max="12559" width="12.140625" style="30" customWidth="1"/>
    <col min="12560" max="12560" width="28.42578125" style="30" customWidth="1"/>
    <col min="12561" max="12561" width="5.7109375" style="30" customWidth="1"/>
    <col min="12562" max="12562" width="6.42578125" style="30" customWidth="1"/>
    <col min="12563" max="12571" width="5.7109375" style="30" customWidth="1"/>
    <col min="12572" max="12572" width="46.28515625" style="30" customWidth="1"/>
    <col min="12573" max="12573" width="13.7109375" style="30" customWidth="1"/>
    <col min="12574" max="12574" width="14.85546875" style="30" customWidth="1"/>
    <col min="12575" max="12575" width="22.42578125" style="30" customWidth="1"/>
    <col min="12576" max="12576" width="18.7109375" style="30" customWidth="1"/>
    <col min="12577" max="12577" width="18.28515625" style="30" customWidth="1"/>
    <col min="12578" max="12578" width="12.85546875" style="30" customWidth="1"/>
    <col min="12579" max="12579" width="20.140625" style="30" customWidth="1"/>
    <col min="12580" max="12580" width="16.85546875" style="30" customWidth="1"/>
    <col min="12581" max="12581" width="15.28515625" style="30" customWidth="1"/>
    <col min="12582" max="12582" width="12.28515625" style="30" customWidth="1"/>
    <col min="12583" max="12583" width="24.42578125" style="30" customWidth="1"/>
    <col min="12584" max="12812" width="11.42578125" style="30"/>
    <col min="12813" max="12813" width="10.140625" style="30" bestFit="1" customWidth="1"/>
    <col min="12814" max="12814" width="8.42578125" style="30" bestFit="1" customWidth="1"/>
    <col min="12815" max="12815" width="12.140625" style="30" customWidth="1"/>
    <col min="12816" max="12816" width="28.42578125" style="30" customWidth="1"/>
    <col min="12817" max="12817" width="5.7109375" style="30" customWidth="1"/>
    <col min="12818" max="12818" width="6.42578125" style="30" customWidth="1"/>
    <col min="12819" max="12827" width="5.7109375" style="30" customWidth="1"/>
    <col min="12828" max="12828" width="46.28515625" style="30" customWidth="1"/>
    <col min="12829" max="12829" width="13.7109375" style="30" customWidth="1"/>
    <col min="12830" max="12830" width="14.85546875" style="30" customWidth="1"/>
    <col min="12831" max="12831" width="22.42578125" style="30" customWidth="1"/>
    <col min="12832" max="12832" width="18.7109375" style="30" customWidth="1"/>
    <col min="12833" max="12833" width="18.28515625" style="30" customWidth="1"/>
    <col min="12834" max="12834" width="12.85546875" style="30" customWidth="1"/>
    <col min="12835" max="12835" width="20.140625" style="30" customWidth="1"/>
    <col min="12836" max="12836" width="16.85546875" style="30" customWidth="1"/>
    <col min="12837" max="12837" width="15.28515625" style="30" customWidth="1"/>
    <col min="12838" max="12838" width="12.28515625" style="30" customWidth="1"/>
    <col min="12839" max="12839" width="24.42578125" style="30" customWidth="1"/>
    <col min="12840" max="13068" width="11.42578125" style="30"/>
    <col min="13069" max="13069" width="10.140625" style="30" bestFit="1" customWidth="1"/>
    <col min="13070" max="13070" width="8.42578125" style="30" bestFit="1" customWidth="1"/>
    <col min="13071" max="13071" width="12.140625" style="30" customWidth="1"/>
    <col min="13072" max="13072" width="28.42578125" style="30" customWidth="1"/>
    <col min="13073" max="13073" width="5.7109375" style="30" customWidth="1"/>
    <col min="13074" max="13074" width="6.42578125" style="30" customWidth="1"/>
    <col min="13075" max="13083" width="5.7109375" style="30" customWidth="1"/>
    <col min="13084" max="13084" width="46.28515625" style="30" customWidth="1"/>
    <col min="13085" max="13085" width="13.7109375" style="30" customWidth="1"/>
    <col min="13086" max="13086" width="14.85546875" style="30" customWidth="1"/>
    <col min="13087" max="13087" width="22.42578125" style="30" customWidth="1"/>
    <col min="13088" max="13088" width="18.7109375" style="30" customWidth="1"/>
    <col min="13089" max="13089" width="18.28515625" style="30" customWidth="1"/>
    <col min="13090" max="13090" width="12.85546875" style="30" customWidth="1"/>
    <col min="13091" max="13091" width="20.140625" style="30" customWidth="1"/>
    <col min="13092" max="13092" width="16.85546875" style="30" customWidth="1"/>
    <col min="13093" max="13093" width="15.28515625" style="30" customWidth="1"/>
    <col min="13094" max="13094" width="12.28515625" style="30" customWidth="1"/>
    <col min="13095" max="13095" width="24.42578125" style="30" customWidth="1"/>
    <col min="13096" max="13324" width="11.42578125" style="30"/>
    <col min="13325" max="13325" width="10.140625" style="30" bestFit="1" customWidth="1"/>
    <col min="13326" max="13326" width="8.42578125" style="30" bestFit="1" customWidth="1"/>
    <col min="13327" max="13327" width="12.140625" style="30" customWidth="1"/>
    <col min="13328" max="13328" width="28.42578125" style="30" customWidth="1"/>
    <col min="13329" max="13329" width="5.7109375" style="30" customWidth="1"/>
    <col min="13330" max="13330" width="6.42578125" style="30" customWidth="1"/>
    <col min="13331" max="13339" width="5.7109375" style="30" customWidth="1"/>
    <col min="13340" max="13340" width="46.28515625" style="30" customWidth="1"/>
    <col min="13341" max="13341" width="13.7109375" style="30" customWidth="1"/>
    <col min="13342" max="13342" width="14.85546875" style="30" customWidth="1"/>
    <col min="13343" max="13343" width="22.42578125" style="30" customWidth="1"/>
    <col min="13344" max="13344" width="18.7109375" style="30" customWidth="1"/>
    <col min="13345" max="13345" width="18.28515625" style="30" customWidth="1"/>
    <col min="13346" max="13346" width="12.85546875" style="30" customWidth="1"/>
    <col min="13347" max="13347" width="20.140625" style="30" customWidth="1"/>
    <col min="13348" max="13348" width="16.85546875" style="30" customWidth="1"/>
    <col min="13349" max="13349" width="15.28515625" style="30" customWidth="1"/>
    <col min="13350" max="13350" width="12.28515625" style="30" customWidth="1"/>
    <col min="13351" max="13351" width="24.42578125" style="30" customWidth="1"/>
    <col min="13352" max="13580" width="11.42578125" style="30"/>
    <col min="13581" max="13581" width="10.140625" style="30" bestFit="1" customWidth="1"/>
    <col min="13582" max="13582" width="8.42578125" style="30" bestFit="1" customWidth="1"/>
    <col min="13583" max="13583" width="12.140625" style="30" customWidth="1"/>
    <col min="13584" max="13584" width="28.42578125" style="30" customWidth="1"/>
    <col min="13585" max="13585" width="5.7109375" style="30" customWidth="1"/>
    <col min="13586" max="13586" width="6.42578125" style="30" customWidth="1"/>
    <col min="13587" max="13595" width="5.7109375" style="30" customWidth="1"/>
    <col min="13596" max="13596" width="46.28515625" style="30" customWidth="1"/>
    <col min="13597" max="13597" width="13.7109375" style="30" customWidth="1"/>
    <col min="13598" max="13598" width="14.85546875" style="30" customWidth="1"/>
    <col min="13599" max="13599" width="22.42578125" style="30" customWidth="1"/>
    <col min="13600" max="13600" width="18.7109375" style="30" customWidth="1"/>
    <col min="13601" max="13601" width="18.28515625" style="30" customWidth="1"/>
    <col min="13602" max="13602" width="12.85546875" style="30" customWidth="1"/>
    <col min="13603" max="13603" width="20.140625" style="30" customWidth="1"/>
    <col min="13604" max="13604" width="16.85546875" style="30" customWidth="1"/>
    <col min="13605" max="13605" width="15.28515625" style="30" customWidth="1"/>
    <col min="13606" max="13606" width="12.28515625" style="30" customWidth="1"/>
    <col min="13607" max="13607" width="24.42578125" style="30" customWidth="1"/>
    <col min="13608" max="13836" width="11.42578125" style="30"/>
    <col min="13837" max="13837" width="10.140625" style="30" bestFit="1" customWidth="1"/>
    <col min="13838" max="13838" width="8.42578125" style="30" bestFit="1" customWidth="1"/>
    <col min="13839" max="13839" width="12.140625" style="30" customWidth="1"/>
    <col min="13840" max="13840" width="28.42578125" style="30" customWidth="1"/>
    <col min="13841" max="13841" width="5.7109375" style="30" customWidth="1"/>
    <col min="13842" max="13842" width="6.42578125" style="30" customWidth="1"/>
    <col min="13843" max="13851" width="5.7109375" style="30" customWidth="1"/>
    <col min="13852" max="13852" width="46.28515625" style="30" customWidth="1"/>
    <col min="13853" max="13853" width="13.7109375" style="30" customWidth="1"/>
    <col min="13854" max="13854" width="14.85546875" style="30" customWidth="1"/>
    <col min="13855" max="13855" width="22.42578125" style="30" customWidth="1"/>
    <col min="13856" max="13856" width="18.7109375" style="30" customWidth="1"/>
    <col min="13857" max="13857" width="18.28515625" style="30" customWidth="1"/>
    <col min="13858" max="13858" width="12.85546875" style="30" customWidth="1"/>
    <col min="13859" max="13859" width="20.140625" style="30" customWidth="1"/>
    <col min="13860" max="13860" width="16.85546875" style="30" customWidth="1"/>
    <col min="13861" max="13861" width="15.28515625" style="30" customWidth="1"/>
    <col min="13862" max="13862" width="12.28515625" style="30" customWidth="1"/>
    <col min="13863" max="13863" width="24.42578125" style="30" customWidth="1"/>
    <col min="13864" max="14092" width="11.42578125" style="30"/>
    <col min="14093" max="14093" width="10.140625" style="30" bestFit="1" customWidth="1"/>
    <col min="14094" max="14094" width="8.42578125" style="30" bestFit="1" customWidth="1"/>
    <col min="14095" max="14095" width="12.140625" style="30" customWidth="1"/>
    <col min="14096" max="14096" width="28.42578125" style="30" customWidth="1"/>
    <col min="14097" max="14097" width="5.7109375" style="30" customWidth="1"/>
    <col min="14098" max="14098" width="6.42578125" style="30" customWidth="1"/>
    <col min="14099" max="14107" width="5.7109375" style="30" customWidth="1"/>
    <col min="14108" max="14108" width="46.28515625" style="30" customWidth="1"/>
    <col min="14109" max="14109" width="13.7109375" style="30" customWidth="1"/>
    <col min="14110" max="14110" width="14.85546875" style="30" customWidth="1"/>
    <col min="14111" max="14111" width="22.42578125" style="30" customWidth="1"/>
    <col min="14112" max="14112" width="18.7109375" style="30" customWidth="1"/>
    <col min="14113" max="14113" width="18.28515625" style="30" customWidth="1"/>
    <col min="14114" max="14114" width="12.85546875" style="30" customWidth="1"/>
    <col min="14115" max="14115" width="20.140625" style="30" customWidth="1"/>
    <col min="14116" max="14116" width="16.85546875" style="30" customWidth="1"/>
    <col min="14117" max="14117" width="15.28515625" style="30" customWidth="1"/>
    <col min="14118" max="14118" width="12.28515625" style="30" customWidth="1"/>
    <col min="14119" max="14119" width="24.42578125" style="30" customWidth="1"/>
    <col min="14120" max="14348" width="11.42578125" style="30"/>
    <col min="14349" max="14349" width="10.140625" style="30" bestFit="1" customWidth="1"/>
    <col min="14350" max="14350" width="8.42578125" style="30" bestFit="1" customWidth="1"/>
    <col min="14351" max="14351" width="12.140625" style="30" customWidth="1"/>
    <col min="14352" max="14352" width="28.42578125" style="30" customWidth="1"/>
    <col min="14353" max="14353" width="5.7109375" style="30" customWidth="1"/>
    <col min="14354" max="14354" width="6.42578125" style="30" customWidth="1"/>
    <col min="14355" max="14363" width="5.7109375" style="30" customWidth="1"/>
    <col min="14364" max="14364" width="46.28515625" style="30" customWidth="1"/>
    <col min="14365" max="14365" width="13.7109375" style="30" customWidth="1"/>
    <col min="14366" max="14366" width="14.85546875" style="30" customWidth="1"/>
    <col min="14367" max="14367" width="22.42578125" style="30" customWidth="1"/>
    <col min="14368" max="14368" width="18.7109375" style="30" customWidth="1"/>
    <col min="14369" max="14369" width="18.28515625" style="30" customWidth="1"/>
    <col min="14370" max="14370" width="12.85546875" style="30" customWidth="1"/>
    <col min="14371" max="14371" width="20.140625" style="30" customWidth="1"/>
    <col min="14372" max="14372" width="16.85546875" style="30" customWidth="1"/>
    <col min="14373" max="14373" width="15.28515625" style="30" customWidth="1"/>
    <col min="14374" max="14374" width="12.28515625" style="30" customWidth="1"/>
    <col min="14375" max="14375" width="24.42578125" style="30" customWidth="1"/>
    <col min="14376" max="14604" width="11.42578125" style="30"/>
    <col min="14605" max="14605" width="10.140625" style="30" bestFit="1" customWidth="1"/>
    <col min="14606" max="14606" width="8.42578125" style="30" bestFit="1" customWidth="1"/>
    <col min="14607" max="14607" width="12.140625" style="30" customWidth="1"/>
    <col min="14608" max="14608" width="28.42578125" style="30" customWidth="1"/>
    <col min="14609" max="14609" width="5.7109375" style="30" customWidth="1"/>
    <col min="14610" max="14610" width="6.42578125" style="30" customWidth="1"/>
    <col min="14611" max="14619" width="5.7109375" style="30" customWidth="1"/>
    <col min="14620" max="14620" width="46.28515625" style="30" customWidth="1"/>
    <col min="14621" max="14621" width="13.7109375" style="30" customWidth="1"/>
    <col min="14622" max="14622" width="14.85546875" style="30" customWidth="1"/>
    <col min="14623" max="14623" width="22.42578125" style="30" customWidth="1"/>
    <col min="14624" max="14624" width="18.7109375" style="30" customWidth="1"/>
    <col min="14625" max="14625" width="18.28515625" style="30" customWidth="1"/>
    <col min="14626" max="14626" width="12.85546875" style="30" customWidth="1"/>
    <col min="14627" max="14627" width="20.140625" style="30" customWidth="1"/>
    <col min="14628" max="14628" width="16.85546875" style="30" customWidth="1"/>
    <col min="14629" max="14629" width="15.28515625" style="30" customWidth="1"/>
    <col min="14630" max="14630" width="12.28515625" style="30" customWidth="1"/>
    <col min="14631" max="14631" width="24.42578125" style="30" customWidth="1"/>
    <col min="14632" max="14860" width="11.42578125" style="30"/>
    <col min="14861" max="14861" width="10.140625" style="30" bestFit="1" customWidth="1"/>
    <col min="14862" max="14862" width="8.42578125" style="30" bestFit="1" customWidth="1"/>
    <col min="14863" max="14863" width="12.140625" style="30" customWidth="1"/>
    <col min="14864" max="14864" width="28.42578125" style="30" customWidth="1"/>
    <col min="14865" max="14865" width="5.7109375" style="30" customWidth="1"/>
    <col min="14866" max="14866" width="6.42578125" style="30" customWidth="1"/>
    <col min="14867" max="14875" width="5.7109375" style="30" customWidth="1"/>
    <col min="14876" max="14876" width="46.28515625" style="30" customWidth="1"/>
    <col min="14877" max="14877" width="13.7109375" style="30" customWidth="1"/>
    <col min="14878" max="14878" width="14.85546875" style="30" customWidth="1"/>
    <col min="14879" max="14879" width="22.42578125" style="30" customWidth="1"/>
    <col min="14880" max="14880" width="18.7109375" style="30" customWidth="1"/>
    <col min="14881" max="14881" width="18.28515625" style="30" customWidth="1"/>
    <col min="14882" max="14882" width="12.85546875" style="30" customWidth="1"/>
    <col min="14883" max="14883" width="20.140625" style="30" customWidth="1"/>
    <col min="14884" max="14884" width="16.85546875" style="30" customWidth="1"/>
    <col min="14885" max="14885" width="15.28515625" style="30" customWidth="1"/>
    <col min="14886" max="14886" width="12.28515625" style="30" customWidth="1"/>
    <col min="14887" max="14887" width="24.42578125" style="30" customWidth="1"/>
    <col min="14888" max="15116" width="11.42578125" style="30"/>
    <col min="15117" max="15117" width="10.140625" style="30" bestFit="1" customWidth="1"/>
    <col min="15118" max="15118" width="8.42578125" style="30" bestFit="1" customWidth="1"/>
    <col min="15119" max="15119" width="12.140625" style="30" customWidth="1"/>
    <col min="15120" max="15120" width="28.42578125" style="30" customWidth="1"/>
    <col min="15121" max="15121" width="5.7109375" style="30" customWidth="1"/>
    <col min="15122" max="15122" width="6.42578125" style="30" customWidth="1"/>
    <col min="15123" max="15131" width="5.7109375" style="30" customWidth="1"/>
    <col min="15132" max="15132" width="46.28515625" style="30" customWidth="1"/>
    <col min="15133" max="15133" width="13.7109375" style="30" customWidth="1"/>
    <col min="15134" max="15134" width="14.85546875" style="30" customWidth="1"/>
    <col min="15135" max="15135" width="22.42578125" style="30" customWidth="1"/>
    <col min="15136" max="15136" width="18.7109375" style="30" customWidth="1"/>
    <col min="15137" max="15137" width="18.28515625" style="30" customWidth="1"/>
    <col min="15138" max="15138" width="12.85546875" style="30" customWidth="1"/>
    <col min="15139" max="15139" width="20.140625" style="30" customWidth="1"/>
    <col min="15140" max="15140" width="16.85546875" style="30" customWidth="1"/>
    <col min="15141" max="15141" width="15.28515625" style="30" customWidth="1"/>
    <col min="15142" max="15142" width="12.28515625" style="30" customWidth="1"/>
    <col min="15143" max="15143" width="24.42578125" style="30" customWidth="1"/>
    <col min="15144" max="15372" width="11.42578125" style="30"/>
    <col min="15373" max="15373" width="10.140625" style="30" bestFit="1" customWidth="1"/>
    <col min="15374" max="15374" width="8.42578125" style="30" bestFit="1" customWidth="1"/>
    <col min="15375" max="15375" width="12.140625" style="30" customWidth="1"/>
    <col min="15376" max="15376" width="28.42578125" style="30" customWidth="1"/>
    <col min="15377" max="15377" width="5.7109375" style="30" customWidth="1"/>
    <col min="15378" max="15378" width="6.42578125" style="30" customWidth="1"/>
    <col min="15379" max="15387" width="5.7109375" style="30" customWidth="1"/>
    <col min="15388" max="15388" width="46.28515625" style="30" customWidth="1"/>
    <col min="15389" max="15389" width="13.7109375" style="30" customWidth="1"/>
    <col min="15390" max="15390" width="14.85546875" style="30" customWidth="1"/>
    <col min="15391" max="15391" width="22.42578125" style="30" customWidth="1"/>
    <col min="15392" max="15392" width="18.7109375" style="30" customWidth="1"/>
    <col min="15393" max="15393" width="18.28515625" style="30" customWidth="1"/>
    <col min="15394" max="15394" width="12.85546875" style="30" customWidth="1"/>
    <col min="15395" max="15395" width="20.140625" style="30" customWidth="1"/>
    <col min="15396" max="15396" width="16.85546875" style="30" customWidth="1"/>
    <col min="15397" max="15397" width="15.28515625" style="30" customWidth="1"/>
    <col min="15398" max="15398" width="12.28515625" style="30" customWidth="1"/>
    <col min="15399" max="15399" width="24.42578125" style="30" customWidth="1"/>
    <col min="15400" max="15628" width="11.42578125" style="30"/>
    <col min="15629" max="15629" width="10.140625" style="30" bestFit="1" customWidth="1"/>
    <col min="15630" max="15630" width="8.42578125" style="30" bestFit="1" customWidth="1"/>
    <col min="15631" max="15631" width="12.140625" style="30" customWidth="1"/>
    <col min="15632" max="15632" width="28.42578125" style="30" customWidth="1"/>
    <col min="15633" max="15633" width="5.7109375" style="30" customWidth="1"/>
    <col min="15634" max="15634" width="6.42578125" style="30" customWidth="1"/>
    <col min="15635" max="15643" width="5.7109375" style="30" customWidth="1"/>
    <col min="15644" max="15644" width="46.28515625" style="30" customWidth="1"/>
    <col min="15645" max="15645" width="13.7109375" style="30" customWidth="1"/>
    <col min="15646" max="15646" width="14.85546875" style="30" customWidth="1"/>
    <col min="15647" max="15647" width="22.42578125" style="30" customWidth="1"/>
    <col min="15648" max="15648" width="18.7109375" style="30" customWidth="1"/>
    <col min="15649" max="15649" width="18.28515625" style="30" customWidth="1"/>
    <col min="15650" max="15650" width="12.85546875" style="30" customWidth="1"/>
    <col min="15651" max="15651" width="20.140625" style="30" customWidth="1"/>
    <col min="15652" max="15652" width="16.85546875" style="30" customWidth="1"/>
    <col min="15653" max="15653" width="15.28515625" style="30" customWidth="1"/>
    <col min="15654" max="15654" width="12.28515625" style="30" customWidth="1"/>
    <col min="15655" max="15655" width="24.42578125" style="30" customWidth="1"/>
    <col min="15656" max="15884" width="11.42578125" style="30"/>
    <col min="15885" max="15885" width="10.140625" style="30" bestFit="1" customWidth="1"/>
    <col min="15886" max="15886" width="8.42578125" style="30" bestFit="1" customWidth="1"/>
    <col min="15887" max="15887" width="12.140625" style="30" customWidth="1"/>
    <col min="15888" max="15888" width="28.42578125" style="30" customWidth="1"/>
    <col min="15889" max="15889" width="5.7109375" style="30" customWidth="1"/>
    <col min="15890" max="15890" width="6.42578125" style="30" customWidth="1"/>
    <col min="15891" max="15899" width="5.7109375" style="30" customWidth="1"/>
    <col min="15900" max="15900" width="46.28515625" style="30" customWidth="1"/>
    <col min="15901" max="15901" width="13.7109375" style="30" customWidth="1"/>
    <col min="15902" max="15902" width="14.85546875" style="30" customWidth="1"/>
    <col min="15903" max="15903" width="22.42578125" style="30" customWidth="1"/>
    <col min="15904" max="15904" width="18.7109375" style="30" customWidth="1"/>
    <col min="15905" max="15905" width="18.28515625" style="30" customWidth="1"/>
    <col min="15906" max="15906" width="12.85546875" style="30" customWidth="1"/>
    <col min="15907" max="15907" width="20.140625" style="30" customWidth="1"/>
    <col min="15908" max="15908" width="16.85546875" style="30" customWidth="1"/>
    <col min="15909" max="15909" width="15.28515625" style="30" customWidth="1"/>
    <col min="15910" max="15910" width="12.28515625" style="30" customWidth="1"/>
    <col min="15911" max="15911" width="24.42578125" style="30" customWidth="1"/>
    <col min="15912" max="16140" width="11.42578125" style="30"/>
    <col min="16141" max="16141" width="10.140625" style="30" bestFit="1" customWidth="1"/>
    <col min="16142" max="16142" width="8.42578125" style="30" bestFit="1" customWidth="1"/>
    <col min="16143" max="16143" width="12.140625" style="30" customWidth="1"/>
    <col min="16144" max="16144" width="28.42578125" style="30" customWidth="1"/>
    <col min="16145" max="16145" width="5.7109375" style="30" customWidth="1"/>
    <col min="16146" max="16146" width="6.42578125" style="30" customWidth="1"/>
    <col min="16147" max="16155" width="5.7109375" style="30" customWidth="1"/>
    <col min="16156" max="16156" width="46.28515625" style="30" customWidth="1"/>
    <col min="16157" max="16157" width="13.7109375" style="30" customWidth="1"/>
    <col min="16158" max="16158" width="14.85546875" style="30" customWidth="1"/>
    <col min="16159" max="16159" width="22.42578125" style="30" customWidth="1"/>
    <col min="16160" max="16160" width="18.7109375" style="30" customWidth="1"/>
    <col min="16161" max="16161" width="18.28515625" style="30" customWidth="1"/>
    <col min="16162" max="16162" width="12.85546875" style="30" customWidth="1"/>
    <col min="16163" max="16163" width="20.140625" style="30" customWidth="1"/>
    <col min="16164" max="16164" width="16.85546875" style="30" customWidth="1"/>
    <col min="16165" max="16165" width="15.28515625" style="30" customWidth="1"/>
    <col min="16166" max="16166" width="12.28515625" style="30" customWidth="1"/>
    <col min="16167" max="16167" width="24.42578125" style="30" customWidth="1"/>
    <col min="16168" max="16384" width="11.42578125" style="30"/>
  </cols>
  <sheetData>
    <row r="1" spans="1:40" s="32" customFormat="1" ht="5.25" hidden="1" customHeight="1" x14ac:dyDescent="0.25">
      <c r="A1" s="89" t="s">
        <v>68</v>
      </c>
      <c r="B1" s="89" t="s">
        <v>0</v>
      </c>
      <c r="C1" s="89" t="s">
        <v>92</v>
      </c>
      <c r="D1" s="89" t="s">
        <v>1</v>
      </c>
      <c r="E1" s="91" t="s">
        <v>84</v>
      </c>
      <c r="F1" s="91"/>
      <c r="G1" s="91"/>
      <c r="H1" s="91"/>
      <c r="I1" s="91"/>
      <c r="J1" s="91"/>
      <c r="K1" s="91"/>
      <c r="L1" s="91"/>
      <c r="M1" s="91"/>
      <c r="N1" s="91"/>
      <c r="O1" s="91"/>
      <c r="P1" s="91"/>
      <c r="Q1" s="89" t="s">
        <v>88</v>
      </c>
      <c r="R1" s="89" t="s">
        <v>77</v>
      </c>
      <c r="S1" s="89"/>
      <c r="T1" s="89"/>
      <c r="U1" s="89"/>
      <c r="V1" s="89"/>
      <c r="W1" s="89"/>
      <c r="X1" s="89"/>
      <c r="Y1" s="89"/>
      <c r="Z1" s="89"/>
      <c r="AA1" s="89"/>
      <c r="AB1" s="89"/>
      <c r="AC1" s="89"/>
      <c r="AD1" s="89"/>
      <c r="AE1" s="89"/>
      <c r="AF1" s="89"/>
      <c r="AG1" s="89" t="s">
        <v>2</v>
      </c>
      <c r="AH1" s="89" t="s">
        <v>69</v>
      </c>
      <c r="AI1" s="89"/>
      <c r="AJ1" s="89" t="s">
        <v>3</v>
      </c>
      <c r="AK1" s="89" t="s">
        <v>4</v>
      </c>
      <c r="AL1" s="90" t="s">
        <v>5</v>
      </c>
      <c r="AM1" s="90" t="s">
        <v>6</v>
      </c>
    </row>
    <row r="2" spans="1:40" ht="114.75" customHeight="1" x14ac:dyDescent="0.2">
      <c r="A2" s="89"/>
      <c r="B2" s="89"/>
      <c r="C2" s="89"/>
      <c r="D2" s="89"/>
      <c r="E2" s="42" t="s">
        <v>28</v>
      </c>
      <c r="F2" s="43" t="s">
        <v>85</v>
      </c>
      <c r="G2" s="42" t="s">
        <v>12</v>
      </c>
      <c r="H2" s="42" t="s">
        <v>7</v>
      </c>
      <c r="I2" s="42" t="s">
        <v>93</v>
      </c>
      <c r="J2" s="42" t="s">
        <v>87</v>
      </c>
      <c r="K2" s="42" t="s">
        <v>10</v>
      </c>
      <c r="L2" s="42" t="s">
        <v>11</v>
      </c>
      <c r="M2" s="42" t="s">
        <v>14</v>
      </c>
      <c r="N2" s="42" t="s">
        <v>8</v>
      </c>
      <c r="O2" s="42" t="s">
        <v>9</v>
      </c>
      <c r="P2" s="42" t="s">
        <v>13</v>
      </c>
      <c r="Q2" s="89"/>
      <c r="R2" s="42" t="s">
        <v>78</v>
      </c>
      <c r="S2" s="42" t="s">
        <v>71</v>
      </c>
      <c r="T2" s="42" t="s">
        <v>72</v>
      </c>
      <c r="U2" s="42" t="s">
        <v>94</v>
      </c>
      <c r="V2" s="42" t="s">
        <v>74</v>
      </c>
      <c r="W2" s="42" t="s">
        <v>75</v>
      </c>
      <c r="X2" s="42" t="s">
        <v>83</v>
      </c>
      <c r="Y2" s="42" t="s">
        <v>79</v>
      </c>
      <c r="Z2" s="42" t="s">
        <v>81</v>
      </c>
      <c r="AA2" s="42" t="s">
        <v>80</v>
      </c>
      <c r="AB2" s="42" t="s">
        <v>76</v>
      </c>
      <c r="AC2" s="42" t="s">
        <v>82</v>
      </c>
      <c r="AD2" s="42" t="s">
        <v>90</v>
      </c>
      <c r="AE2" s="42" t="s">
        <v>91</v>
      </c>
      <c r="AF2" s="42" t="s">
        <v>29</v>
      </c>
      <c r="AG2" s="89"/>
      <c r="AH2" s="44" t="s">
        <v>15</v>
      </c>
      <c r="AI2" s="44" t="s">
        <v>16</v>
      </c>
      <c r="AJ2" s="89"/>
      <c r="AK2" s="89"/>
      <c r="AL2" s="90"/>
      <c r="AM2" s="90"/>
    </row>
    <row r="3" spans="1:40" s="37" customFormat="1" ht="33.75" x14ac:dyDescent="0.2">
      <c r="A3" s="34">
        <v>55910522023</v>
      </c>
      <c r="B3" s="33">
        <v>45288</v>
      </c>
      <c r="C3" s="34" t="s">
        <v>97</v>
      </c>
      <c r="D3" s="73" t="s">
        <v>169</v>
      </c>
      <c r="E3" s="34" t="s">
        <v>95</v>
      </c>
      <c r="F3" s="34"/>
      <c r="G3" s="34"/>
      <c r="H3" s="35"/>
      <c r="I3" s="35"/>
      <c r="J3" s="35"/>
      <c r="K3" s="35"/>
      <c r="L3" s="35"/>
      <c r="M3" s="35"/>
      <c r="N3" s="35"/>
      <c r="O3" s="35"/>
      <c r="P3" s="35"/>
      <c r="Q3" s="65" t="s">
        <v>170</v>
      </c>
      <c r="R3" s="31" t="s">
        <v>95</v>
      </c>
      <c r="S3" s="36"/>
      <c r="T3" s="36"/>
      <c r="U3" s="36"/>
      <c r="V3" s="36"/>
      <c r="W3" s="36"/>
      <c r="X3" s="36"/>
      <c r="Y3" s="36"/>
      <c r="Z3" s="36"/>
      <c r="AA3" s="36"/>
      <c r="AB3" s="31"/>
      <c r="AC3" s="31"/>
      <c r="AD3" s="31"/>
      <c r="AE3" s="36"/>
      <c r="AF3" s="31"/>
      <c r="AG3" s="33">
        <v>45288</v>
      </c>
      <c r="AH3" s="34"/>
      <c r="AI3" s="41" t="s">
        <v>105</v>
      </c>
      <c r="AJ3" s="40" t="s">
        <v>22</v>
      </c>
      <c r="AK3" s="34"/>
      <c r="AL3" s="38">
        <v>45309</v>
      </c>
      <c r="AM3" s="45">
        <v>45309</v>
      </c>
      <c r="AN3" s="30"/>
    </row>
    <row r="4" spans="1:40" s="37" customFormat="1" ht="45" x14ac:dyDescent="0.2">
      <c r="A4" s="34">
        <v>861082024</v>
      </c>
      <c r="B4" s="33" t="s">
        <v>197</v>
      </c>
      <c r="C4" s="34">
        <v>4287775</v>
      </c>
      <c r="D4" s="73" t="s">
        <v>198</v>
      </c>
      <c r="E4" s="34" t="s">
        <v>95</v>
      </c>
      <c r="F4" s="34"/>
      <c r="G4" s="34"/>
      <c r="H4" s="35"/>
      <c r="I4" s="35"/>
      <c r="J4" s="35"/>
      <c r="K4" s="35"/>
      <c r="L4" s="35"/>
      <c r="M4" s="35"/>
      <c r="N4" s="35"/>
      <c r="O4" s="35"/>
      <c r="P4" s="35"/>
      <c r="Q4" s="65" t="s">
        <v>199</v>
      </c>
      <c r="R4" s="31"/>
      <c r="S4" s="36"/>
      <c r="T4" s="36"/>
      <c r="U4" s="36"/>
      <c r="V4" s="36"/>
      <c r="W4" s="36"/>
      <c r="X4" s="36"/>
      <c r="Y4" s="36"/>
      <c r="Z4" s="36"/>
      <c r="AA4" s="36"/>
      <c r="AB4" s="31" t="s">
        <v>95</v>
      </c>
      <c r="AC4" s="31"/>
      <c r="AD4" s="31"/>
      <c r="AE4" s="36"/>
      <c r="AF4" s="31"/>
      <c r="AG4" s="33">
        <v>44958</v>
      </c>
      <c r="AH4" s="34"/>
      <c r="AI4" s="41" t="s">
        <v>105</v>
      </c>
      <c r="AJ4" s="40" t="s">
        <v>22</v>
      </c>
      <c r="AK4" s="34"/>
      <c r="AL4" s="38">
        <v>45344</v>
      </c>
      <c r="AM4" s="45">
        <v>45356</v>
      </c>
      <c r="AN4" s="30"/>
    </row>
    <row r="5" spans="1:40" s="37" customFormat="1" ht="45" x14ac:dyDescent="0.2">
      <c r="A5" s="34">
        <v>965122024</v>
      </c>
      <c r="B5" s="33">
        <v>45324</v>
      </c>
      <c r="C5" s="34">
        <v>19483847</v>
      </c>
      <c r="D5" s="73" t="s">
        <v>189</v>
      </c>
      <c r="E5" s="34" t="s">
        <v>95</v>
      </c>
      <c r="F5" s="34"/>
      <c r="G5" s="34"/>
      <c r="H5" s="35"/>
      <c r="I5" s="35"/>
      <c r="J5" s="35"/>
      <c r="K5" s="35"/>
      <c r="L5" s="35"/>
      <c r="M5" s="35"/>
      <c r="N5" s="35"/>
      <c r="O5" s="35"/>
      <c r="P5" s="35"/>
      <c r="Q5" s="65" t="s">
        <v>190</v>
      </c>
      <c r="R5" s="31"/>
      <c r="S5" s="36"/>
      <c r="T5" s="36"/>
      <c r="U5" s="36"/>
      <c r="V5" s="36"/>
      <c r="W5" s="36"/>
      <c r="X5" s="36"/>
      <c r="Y5" s="36"/>
      <c r="Z5" s="36"/>
      <c r="AA5" s="36"/>
      <c r="AB5" s="31" t="s">
        <v>95</v>
      </c>
      <c r="AC5" s="31"/>
      <c r="AD5" s="31"/>
      <c r="AE5" s="36"/>
      <c r="AF5" s="31"/>
      <c r="AG5" s="33">
        <v>45324</v>
      </c>
      <c r="AH5" s="34"/>
      <c r="AI5" s="41" t="s">
        <v>105</v>
      </c>
      <c r="AJ5" s="40" t="s">
        <v>21</v>
      </c>
      <c r="AK5" s="34"/>
      <c r="AL5" s="38">
        <v>45350</v>
      </c>
      <c r="AM5" s="45">
        <v>45350</v>
      </c>
      <c r="AN5" s="30"/>
    </row>
    <row r="6" spans="1:40" s="37" customFormat="1" ht="33.75" x14ac:dyDescent="0.2">
      <c r="A6" s="34">
        <v>916752024</v>
      </c>
      <c r="B6" s="33">
        <v>45325</v>
      </c>
      <c r="C6" s="34" t="s">
        <v>97</v>
      </c>
      <c r="D6" s="73" t="s">
        <v>195</v>
      </c>
      <c r="E6" s="34" t="s">
        <v>95</v>
      </c>
      <c r="F6" s="34"/>
      <c r="G6" s="34"/>
      <c r="H6" s="35"/>
      <c r="I6" s="35"/>
      <c r="J6" s="35"/>
      <c r="K6" s="35"/>
      <c r="L6" s="35"/>
      <c r="M6" s="35"/>
      <c r="N6" s="35"/>
      <c r="O6" s="35"/>
      <c r="P6" s="35"/>
      <c r="Q6" s="65" t="s">
        <v>196</v>
      </c>
      <c r="R6" s="31"/>
      <c r="S6" s="36"/>
      <c r="T6" s="36"/>
      <c r="U6" s="36"/>
      <c r="V6" s="36"/>
      <c r="W6" s="36"/>
      <c r="X6" s="36"/>
      <c r="Y6" s="36"/>
      <c r="Z6" s="36"/>
      <c r="AA6" s="36" t="s">
        <v>95</v>
      </c>
      <c r="AB6" s="31"/>
      <c r="AC6" s="31"/>
      <c r="AD6" s="31"/>
      <c r="AE6" s="36"/>
      <c r="AF6" s="31"/>
      <c r="AG6" s="33">
        <v>45325</v>
      </c>
      <c r="AH6" s="34"/>
      <c r="AI6" s="41" t="s">
        <v>105</v>
      </c>
      <c r="AJ6" s="40" t="s">
        <v>22</v>
      </c>
      <c r="AK6" s="34"/>
      <c r="AL6" s="38">
        <v>45345</v>
      </c>
      <c r="AM6" s="45">
        <v>45352</v>
      </c>
      <c r="AN6" s="30"/>
    </row>
    <row r="7" spans="1:40" s="37" customFormat="1" ht="33.75" x14ac:dyDescent="0.2">
      <c r="A7" s="34" t="s">
        <v>171</v>
      </c>
      <c r="B7" s="33">
        <v>45327</v>
      </c>
      <c r="C7" s="34" t="s">
        <v>97</v>
      </c>
      <c r="D7" s="73" t="s">
        <v>172</v>
      </c>
      <c r="E7" s="34"/>
      <c r="F7" s="34"/>
      <c r="G7" s="34" t="s">
        <v>95</v>
      </c>
      <c r="H7" s="35"/>
      <c r="I7" s="35"/>
      <c r="J7" s="35"/>
      <c r="K7" s="35"/>
      <c r="L7" s="35"/>
      <c r="M7" s="35"/>
      <c r="N7" s="35"/>
      <c r="O7" s="35"/>
      <c r="P7" s="35"/>
      <c r="Q7" s="40" t="s">
        <v>173</v>
      </c>
      <c r="R7" s="31" t="s">
        <v>95</v>
      </c>
      <c r="S7" s="36"/>
      <c r="T7" s="36"/>
      <c r="U7" s="36"/>
      <c r="V7" s="36"/>
      <c r="W7" s="36"/>
      <c r="X7" s="36"/>
      <c r="Y7" s="36"/>
      <c r="Z7" s="36"/>
      <c r="AA7" s="36"/>
      <c r="AB7" s="31"/>
      <c r="AC7" s="31"/>
      <c r="AD7" s="31"/>
      <c r="AE7" s="36"/>
      <c r="AF7" s="31" t="s">
        <v>95</v>
      </c>
      <c r="AG7" s="33">
        <v>45327</v>
      </c>
      <c r="AH7" s="34"/>
      <c r="AI7" s="41" t="s">
        <v>105</v>
      </c>
      <c r="AJ7" s="40" t="s">
        <v>22</v>
      </c>
      <c r="AK7" s="34"/>
      <c r="AL7" s="38">
        <v>45327</v>
      </c>
      <c r="AM7" s="45">
        <v>45327</v>
      </c>
      <c r="AN7" s="30"/>
    </row>
    <row r="8" spans="1:40" s="37" customFormat="1" ht="33.75" x14ac:dyDescent="0.2">
      <c r="A8" s="34">
        <v>5442242024</v>
      </c>
      <c r="B8" s="33">
        <v>45329</v>
      </c>
      <c r="C8" s="34" t="s">
        <v>97</v>
      </c>
      <c r="D8" s="73" t="s">
        <v>174</v>
      </c>
      <c r="E8" s="34"/>
      <c r="F8" s="34"/>
      <c r="G8" s="34"/>
      <c r="H8" s="35"/>
      <c r="I8" s="35"/>
      <c r="J8" s="35"/>
      <c r="K8" s="35"/>
      <c r="L8" s="35"/>
      <c r="M8" s="35" t="s">
        <v>95</v>
      </c>
      <c r="N8" s="35"/>
      <c r="O8" s="35"/>
      <c r="P8" s="35"/>
      <c r="Q8" s="40" t="s">
        <v>175</v>
      </c>
      <c r="R8" s="31"/>
      <c r="S8" s="36"/>
      <c r="T8" s="36"/>
      <c r="U8" s="36"/>
      <c r="V8" s="36"/>
      <c r="W8" s="36"/>
      <c r="X8" s="36"/>
      <c r="Y8" s="36"/>
      <c r="Z8" s="36" t="s">
        <v>95</v>
      </c>
      <c r="AA8" s="36"/>
      <c r="AB8" s="31"/>
      <c r="AC8" s="31"/>
      <c r="AD8" s="31"/>
      <c r="AE8" s="36"/>
      <c r="AF8" s="31"/>
      <c r="AG8" s="33">
        <v>45329</v>
      </c>
      <c r="AH8" s="34"/>
      <c r="AI8" s="41" t="s">
        <v>105</v>
      </c>
      <c r="AJ8" s="40" t="s">
        <v>22</v>
      </c>
      <c r="AK8" s="34"/>
      <c r="AL8" s="38">
        <v>45329</v>
      </c>
      <c r="AM8" s="45">
        <v>45329</v>
      </c>
      <c r="AN8" s="30"/>
    </row>
    <row r="9" spans="1:40" s="37" customFormat="1" ht="33.75" x14ac:dyDescent="0.2">
      <c r="A9" s="34">
        <v>1034782024</v>
      </c>
      <c r="B9" s="33">
        <v>45334</v>
      </c>
      <c r="C9" s="34" t="s">
        <v>97</v>
      </c>
      <c r="D9" s="73" t="s">
        <v>193</v>
      </c>
      <c r="E9" s="34" t="s">
        <v>95</v>
      </c>
      <c r="F9" s="34"/>
      <c r="G9" s="34"/>
      <c r="H9" s="35"/>
      <c r="I9" s="35"/>
      <c r="J9" s="35"/>
      <c r="K9" s="35"/>
      <c r="L9" s="35"/>
      <c r="M9" s="35"/>
      <c r="N9" s="35"/>
      <c r="O9" s="35"/>
      <c r="P9" s="35"/>
      <c r="Q9" s="40" t="s">
        <v>203</v>
      </c>
      <c r="R9" s="31"/>
      <c r="S9" s="36"/>
      <c r="T9" s="36"/>
      <c r="U9" s="36"/>
      <c r="V9" s="36"/>
      <c r="W9" s="36"/>
      <c r="X9" s="36"/>
      <c r="Y9" s="36" t="s">
        <v>95</v>
      </c>
      <c r="Z9" s="36"/>
      <c r="AA9" s="36"/>
      <c r="AB9" s="31"/>
      <c r="AC9" s="31"/>
      <c r="AD9" s="31"/>
      <c r="AE9" s="36"/>
      <c r="AF9" s="31"/>
      <c r="AG9" s="33">
        <v>45334</v>
      </c>
      <c r="AH9" s="34"/>
      <c r="AI9" s="41" t="s">
        <v>105</v>
      </c>
      <c r="AJ9" s="40" t="s">
        <v>22</v>
      </c>
      <c r="AK9" s="34"/>
      <c r="AL9" s="38">
        <v>45356</v>
      </c>
      <c r="AM9" s="45">
        <v>45356</v>
      </c>
      <c r="AN9" s="30"/>
    </row>
    <row r="10" spans="1:40" ht="45" x14ac:dyDescent="0.2">
      <c r="A10" s="34" t="s">
        <v>176</v>
      </c>
      <c r="B10" s="33">
        <v>45337</v>
      </c>
      <c r="C10" s="34" t="s">
        <v>97</v>
      </c>
      <c r="D10" s="73" t="s">
        <v>177</v>
      </c>
      <c r="E10" s="34"/>
      <c r="F10" s="34"/>
      <c r="G10" s="34" t="s">
        <v>95</v>
      </c>
      <c r="H10" s="35"/>
      <c r="I10" s="35"/>
      <c r="J10" s="35"/>
      <c r="K10" s="35"/>
      <c r="L10" s="35"/>
      <c r="M10" s="35"/>
      <c r="N10" s="35"/>
      <c r="O10" s="35"/>
      <c r="P10" s="35"/>
      <c r="Q10" s="40" t="s">
        <v>178</v>
      </c>
      <c r="R10" s="31"/>
      <c r="S10" s="36"/>
      <c r="T10" s="36"/>
      <c r="U10" s="36"/>
      <c r="V10" s="36"/>
      <c r="W10" s="36"/>
      <c r="X10" s="36"/>
      <c r="Y10" s="36"/>
      <c r="Z10" s="36"/>
      <c r="AA10" s="36"/>
      <c r="AB10" s="31"/>
      <c r="AC10" s="31"/>
      <c r="AD10" s="31"/>
      <c r="AE10" s="36"/>
      <c r="AF10" s="31" t="s">
        <v>95</v>
      </c>
      <c r="AG10" s="33">
        <v>45337</v>
      </c>
      <c r="AH10" s="34"/>
      <c r="AI10" s="41" t="s">
        <v>105</v>
      </c>
      <c r="AJ10" s="40" t="s">
        <v>22</v>
      </c>
      <c r="AK10" s="34"/>
      <c r="AL10" s="38">
        <v>45337</v>
      </c>
      <c r="AM10" s="45">
        <v>45337</v>
      </c>
    </row>
    <row r="11" spans="1:40" ht="33.75" x14ac:dyDescent="0.2">
      <c r="A11" s="34" t="s">
        <v>181</v>
      </c>
      <c r="B11" s="33">
        <v>45337</v>
      </c>
      <c r="C11" s="34" t="s">
        <v>97</v>
      </c>
      <c r="D11" s="73" t="s">
        <v>182</v>
      </c>
      <c r="E11" s="34"/>
      <c r="F11" s="34"/>
      <c r="G11" s="34"/>
      <c r="H11" s="35"/>
      <c r="I11" s="35" t="s">
        <v>95</v>
      </c>
      <c r="J11" s="35"/>
      <c r="K11" s="35"/>
      <c r="L11" s="35"/>
      <c r="M11" s="35"/>
      <c r="N11" s="35"/>
      <c r="O11" s="35"/>
      <c r="P11" s="35"/>
      <c r="Q11" s="40" t="s">
        <v>183</v>
      </c>
      <c r="R11" s="31" t="s">
        <v>95</v>
      </c>
      <c r="S11" s="36"/>
      <c r="T11" s="36"/>
      <c r="U11" s="36"/>
      <c r="V11" s="36"/>
      <c r="W11" s="36"/>
      <c r="X11" s="36"/>
      <c r="Y11" s="36"/>
      <c r="Z11" s="36"/>
      <c r="AA11" s="36"/>
      <c r="AB11" s="31"/>
      <c r="AC11" s="31"/>
      <c r="AD11" s="31"/>
      <c r="AE11" s="36"/>
      <c r="AF11" s="31"/>
      <c r="AG11" s="33">
        <v>45337</v>
      </c>
      <c r="AH11" s="34"/>
      <c r="AI11" s="41" t="s">
        <v>105</v>
      </c>
      <c r="AJ11" s="40" t="s">
        <v>22</v>
      </c>
      <c r="AK11" s="34"/>
      <c r="AL11" s="38">
        <v>45358</v>
      </c>
      <c r="AM11" s="45">
        <v>45337</v>
      </c>
    </row>
    <row r="12" spans="1:40" ht="33.75" x14ac:dyDescent="0.2">
      <c r="A12" s="34">
        <v>719332024</v>
      </c>
      <c r="B12" s="33">
        <v>45337</v>
      </c>
      <c r="C12" s="34" t="s">
        <v>97</v>
      </c>
      <c r="D12" s="73" t="s">
        <v>179</v>
      </c>
      <c r="E12" s="34" t="s">
        <v>95</v>
      </c>
      <c r="F12" s="34"/>
      <c r="G12" s="34"/>
      <c r="H12" s="35"/>
      <c r="I12" s="35"/>
      <c r="J12" s="35"/>
      <c r="K12" s="35"/>
      <c r="L12" s="35"/>
      <c r="M12" s="35"/>
      <c r="N12" s="35"/>
      <c r="O12" s="35"/>
      <c r="P12" s="35"/>
      <c r="Q12" s="40" t="s">
        <v>180</v>
      </c>
      <c r="R12" s="31"/>
      <c r="S12" s="36"/>
      <c r="T12" s="36"/>
      <c r="U12" s="36"/>
      <c r="V12" s="36"/>
      <c r="W12" s="36"/>
      <c r="X12" s="36"/>
      <c r="Y12" s="36"/>
      <c r="Z12" s="36"/>
      <c r="AA12" s="36" t="s">
        <v>95</v>
      </c>
      <c r="AB12" s="31"/>
      <c r="AC12" s="31"/>
      <c r="AD12" s="31"/>
      <c r="AE12" s="36"/>
      <c r="AF12" s="31"/>
      <c r="AG12" s="33">
        <v>45337</v>
      </c>
      <c r="AH12" s="34"/>
      <c r="AI12" s="41" t="s">
        <v>105</v>
      </c>
      <c r="AJ12" s="40" t="s">
        <v>22</v>
      </c>
      <c r="AK12" s="34"/>
      <c r="AL12" s="38">
        <v>45358</v>
      </c>
      <c r="AM12" s="45">
        <v>45337</v>
      </c>
    </row>
    <row r="13" spans="1:40" ht="33.75" x14ac:dyDescent="0.2">
      <c r="A13" s="34">
        <v>1066502024</v>
      </c>
      <c r="B13" s="33">
        <v>45337</v>
      </c>
      <c r="C13" s="34" t="s">
        <v>97</v>
      </c>
      <c r="D13" s="73" t="s">
        <v>218</v>
      </c>
      <c r="E13" s="34" t="s">
        <v>95</v>
      </c>
      <c r="F13" s="34"/>
      <c r="G13" s="34"/>
      <c r="H13" s="35"/>
      <c r="I13" s="35"/>
      <c r="J13" s="35"/>
      <c r="K13" s="35"/>
      <c r="L13" s="35"/>
      <c r="M13" s="35"/>
      <c r="N13" s="35"/>
      <c r="O13" s="35"/>
      <c r="P13" s="35"/>
      <c r="Q13" s="40" t="s">
        <v>219</v>
      </c>
      <c r="R13" s="31"/>
      <c r="S13" s="36"/>
      <c r="T13" s="36"/>
      <c r="U13" s="36"/>
      <c r="V13" s="36"/>
      <c r="W13" s="36"/>
      <c r="X13" s="36"/>
      <c r="Y13" s="36"/>
      <c r="Z13" s="36"/>
      <c r="AA13" s="36" t="s">
        <v>95</v>
      </c>
      <c r="AB13" s="31"/>
      <c r="AC13" s="31"/>
      <c r="AD13" s="31"/>
      <c r="AE13" s="36"/>
      <c r="AF13" s="31"/>
      <c r="AG13" s="33">
        <v>45337</v>
      </c>
      <c r="AH13" s="34"/>
      <c r="AI13" s="41" t="s">
        <v>105</v>
      </c>
      <c r="AJ13" s="40" t="s">
        <v>22</v>
      </c>
      <c r="AK13" s="34"/>
      <c r="AL13" s="38">
        <v>45358</v>
      </c>
      <c r="AM13" s="45">
        <v>45369</v>
      </c>
    </row>
    <row r="14" spans="1:40" ht="45" x14ac:dyDescent="0.2">
      <c r="A14" s="34" t="s">
        <v>184</v>
      </c>
      <c r="B14" s="33">
        <v>45342</v>
      </c>
      <c r="C14" s="34" t="s">
        <v>97</v>
      </c>
      <c r="D14" s="73" t="s">
        <v>185</v>
      </c>
      <c r="E14" s="34" t="s">
        <v>95</v>
      </c>
      <c r="F14" s="34"/>
      <c r="G14" s="34"/>
      <c r="H14" s="35"/>
      <c r="I14" s="35"/>
      <c r="J14" s="35"/>
      <c r="K14" s="35"/>
      <c r="L14" s="35"/>
      <c r="M14" s="35"/>
      <c r="N14" s="35"/>
      <c r="O14" s="35"/>
      <c r="P14" s="35"/>
      <c r="Q14" s="40" t="s">
        <v>186</v>
      </c>
      <c r="R14" s="31"/>
      <c r="S14" s="36"/>
      <c r="T14" s="36"/>
      <c r="U14" s="36"/>
      <c r="V14" s="36"/>
      <c r="W14" s="36"/>
      <c r="X14" s="36"/>
      <c r="Y14" s="36" t="s">
        <v>95</v>
      </c>
      <c r="Z14" s="36"/>
      <c r="AA14" s="36"/>
      <c r="AB14" s="31"/>
      <c r="AC14" s="31"/>
      <c r="AD14" s="31"/>
      <c r="AE14" s="36"/>
      <c r="AF14" s="31"/>
      <c r="AG14" s="33">
        <v>45342</v>
      </c>
      <c r="AH14" s="34"/>
      <c r="AI14" s="41" t="s">
        <v>105</v>
      </c>
      <c r="AJ14" s="40" t="s">
        <v>22</v>
      </c>
      <c r="AK14" s="34"/>
      <c r="AL14" s="38">
        <v>45342</v>
      </c>
      <c r="AM14" s="45">
        <v>45342</v>
      </c>
    </row>
    <row r="15" spans="1:40" ht="33.75" x14ac:dyDescent="0.2">
      <c r="A15" s="34">
        <v>796002024</v>
      </c>
      <c r="B15" s="33">
        <v>45342</v>
      </c>
      <c r="C15" s="34">
        <v>1033796725</v>
      </c>
      <c r="D15" s="73" t="s">
        <v>187</v>
      </c>
      <c r="E15" s="34" t="s">
        <v>95</v>
      </c>
      <c r="F15" s="34"/>
      <c r="G15" s="34"/>
      <c r="H15" s="35"/>
      <c r="I15" s="35"/>
      <c r="J15" s="35"/>
      <c r="K15" s="35"/>
      <c r="L15" s="35"/>
      <c r="M15" s="35"/>
      <c r="N15" s="35"/>
      <c r="O15" s="35"/>
      <c r="P15" s="35"/>
      <c r="Q15" s="40" t="s">
        <v>188</v>
      </c>
      <c r="R15" s="31" t="s">
        <v>95</v>
      </c>
      <c r="S15" s="36"/>
      <c r="T15" s="36"/>
      <c r="U15" s="36"/>
      <c r="V15" s="36"/>
      <c r="W15" s="36"/>
      <c r="X15" s="36"/>
      <c r="Y15" s="36"/>
      <c r="Z15" s="36"/>
      <c r="AA15" s="36"/>
      <c r="AB15" s="31"/>
      <c r="AC15" s="31"/>
      <c r="AD15" s="31"/>
      <c r="AE15" s="36"/>
      <c r="AF15" s="31"/>
      <c r="AG15" s="33">
        <v>45342</v>
      </c>
      <c r="AH15" s="34"/>
      <c r="AI15" s="41" t="s">
        <v>105</v>
      </c>
      <c r="AJ15" s="40" t="s">
        <v>22</v>
      </c>
      <c r="AK15" s="34"/>
      <c r="AL15" s="38">
        <v>45342</v>
      </c>
      <c r="AM15" s="45">
        <v>45342</v>
      </c>
    </row>
    <row r="16" spans="1:40" ht="33.75" x14ac:dyDescent="0.2">
      <c r="A16" s="34">
        <v>1261612024</v>
      </c>
      <c r="B16" s="33">
        <v>45349</v>
      </c>
      <c r="C16" s="34" t="s">
        <v>97</v>
      </c>
      <c r="D16" s="73" t="s">
        <v>220</v>
      </c>
      <c r="E16" s="34"/>
      <c r="F16" s="34"/>
      <c r="G16" s="34"/>
      <c r="H16" s="35"/>
      <c r="I16" s="35"/>
      <c r="J16" s="35"/>
      <c r="K16" s="35" t="s">
        <v>95</v>
      </c>
      <c r="L16" s="35"/>
      <c r="M16" s="35"/>
      <c r="N16" s="35"/>
      <c r="O16" s="35"/>
      <c r="P16" s="35"/>
      <c r="Q16" s="40" t="s">
        <v>221</v>
      </c>
      <c r="R16" s="31"/>
      <c r="S16" s="36"/>
      <c r="T16" s="36"/>
      <c r="U16" s="36"/>
      <c r="V16" s="36"/>
      <c r="W16" s="36"/>
      <c r="X16" s="36"/>
      <c r="Y16" s="36"/>
      <c r="Z16" s="36"/>
      <c r="AA16" s="36" t="s">
        <v>95</v>
      </c>
      <c r="AB16" s="31"/>
      <c r="AC16" s="31"/>
      <c r="AD16" s="31"/>
      <c r="AE16" s="36"/>
      <c r="AF16" s="31"/>
      <c r="AG16" s="33">
        <v>45349</v>
      </c>
      <c r="AH16" s="34"/>
      <c r="AI16" s="41" t="s">
        <v>105</v>
      </c>
      <c r="AJ16" s="40" t="s">
        <v>22</v>
      </c>
      <c r="AK16" s="34"/>
      <c r="AL16" s="38">
        <v>45369</v>
      </c>
      <c r="AM16" s="45">
        <v>45369</v>
      </c>
    </row>
    <row r="17" spans="1:39" ht="33.75" x14ac:dyDescent="0.2">
      <c r="A17" s="34">
        <v>1601082024</v>
      </c>
      <c r="B17" s="33">
        <v>45349</v>
      </c>
      <c r="C17" s="34" t="s">
        <v>97</v>
      </c>
      <c r="D17" s="73" t="s">
        <v>235</v>
      </c>
      <c r="E17" s="34" t="s">
        <v>95</v>
      </c>
      <c r="F17" s="34"/>
      <c r="G17" s="34"/>
      <c r="H17" s="35"/>
      <c r="I17" s="35"/>
      <c r="J17" s="35"/>
      <c r="K17" s="35"/>
      <c r="L17" s="35"/>
      <c r="M17" s="35"/>
      <c r="N17" s="35"/>
      <c r="O17" s="35"/>
      <c r="P17" s="35"/>
      <c r="Q17" s="40" t="s">
        <v>236</v>
      </c>
      <c r="R17" s="31"/>
      <c r="S17" s="36"/>
      <c r="T17" s="36"/>
      <c r="U17" s="36"/>
      <c r="V17" s="36"/>
      <c r="W17" s="36"/>
      <c r="X17" s="36"/>
      <c r="Y17" s="36"/>
      <c r="Z17" s="36"/>
      <c r="AA17" s="36"/>
      <c r="AB17" s="31"/>
      <c r="AC17" s="31" t="s">
        <v>95</v>
      </c>
      <c r="AD17" s="31"/>
      <c r="AE17" s="36"/>
      <c r="AF17" s="31"/>
      <c r="AG17" s="33">
        <v>45349</v>
      </c>
      <c r="AH17" s="34"/>
      <c r="AI17" s="41" t="s">
        <v>105</v>
      </c>
      <c r="AJ17" s="40" t="s">
        <v>22</v>
      </c>
      <c r="AK17" s="34"/>
      <c r="AL17" s="38">
        <v>45370</v>
      </c>
      <c r="AM17" s="45">
        <v>45385</v>
      </c>
    </row>
    <row r="18" spans="1:39" ht="33.75" x14ac:dyDescent="0.2">
      <c r="A18" s="34">
        <v>999092024</v>
      </c>
      <c r="B18" s="33">
        <v>45350</v>
      </c>
      <c r="C18" s="34" t="s">
        <v>97</v>
      </c>
      <c r="D18" s="73" t="s">
        <v>191</v>
      </c>
      <c r="E18" s="34" t="s">
        <v>95</v>
      </c>
      <c r="F18" s="34"/>
      <c r="G18" s="34"/>
      <c r="H18" s="35"/>
      <c r="I18" s="35"/>
      <c r="J18" s="35"/>
      <c r="K18" s="35"/>
      <c r="L18" s="35"/>
      <c r="M18" s="35"/>
      <c r="N18" s="35"/>
      <c r="O18" s="35"/>
      <c r="P18" s="35"/>
      <c r="Q18" s="40" t="s">
        <v>192</v>
      </c>
      <c r="R18" s="31" t="s">
        <v>95</v>
      </c>
      <c r="S18" s="36"/>
      <c r="T18" s="36"/>
      <c r="U18" s="36"/>
      <c r="V18" s="36"/>
      <c r="W18" s="36"/>
      <c r="X18" s="36"/>
      <c r="Y18" s="36"/>
      <c r="Z18" s="36"/>
      <c r="AA18" s="36"/>
      <c r="AB18" s="31"/>
      <c r="AC18" s="31"/>
      <c r="AD18" s="31"/>
      <c r="AE18" s="36"/>
      <c r="AF18" s="31"/>
      <c r="AG18" s="33">
        <v>45350</v>
      </c>
      <c r="AH18" s="34"/>
      <c r="AI18" s="41" t="s">
        <v>105</v>
      </c>
      <c r="AJ18" s="40" t="s">
        <v>22</v>
      </c>
      <c r="AK18" s="34"/>
      <c r="AL18" s="38">
        <v>45370</v>
      </c>
      <c r="AM18" s="45">
        <v>45353</v>
      </c>
    </row>
    <row r="19" spans="1:39" ht="33.75" x14ac:dyDescent="0.2">
      <c r="A19" s="34">
        <v>1016772024</v>
      </c>
      <c r="B19" s="33">
        <v>45350</v>
      </c>
      <c r="C19" s="34" t="s">
        <v>97</v>
      </c>
      <c r="D19" s="73" t="s">
        <v>193</v>
      </c>
      <c r="E19" s="34" t="s">
        <v>95</v>
      </c>
      <c r="F19" s="34"/>
      <c r="G19" s="34"/>
      <c r="H19" s="35"/>
      <c r="I19" s="35"/>
      <c r="J19" s="35"/>
      <c r="K19" s="35"/>
      <c r="L19" s="35"/>
      <c r="M19" s="35"/>
      <c r="N19" s="35"/>
      <c r="O19" s="35"/>
      <c r="P19" s="35"/>
      <c r="Q19" s="40" t="s">
        <v>194</v>
      </c>
      <c r="R19" s="31"/>
      <c r="S19" s="36"/>
      <c r="T19" s="36"/>
      <c r="U19" s="36"/>
      <c r="V19" s="36"/>
      <c r="W19" s="36"/>
      <c r="X19" s="36"/>
      <c r="Y19" s="36" t="s">
        <v>95</v>
      </c>
      <c r="Z19" s="36"/>
      <c r="AA19" s="36"/>
      <c r="AB19" s="31"/>
      <c r="AC19" s="31"/>
      <c r="AD19" s="31"/>
      <c r="AE19" s="36"/>
      <c r="AF19" s="31"/>
      <c r="AG19" s="33">
        <v>45350</v>
      </c>
      <c r="AH19" s="34"/>
      <c r="AI19" s="41" t="s">
        <v>105</v>
      </c>
      <c r="AJ19" s="40" t="s">
        <v>22</v>
      </c>
      <c r="AK19" s="34"/>
      <c r="AL19" s="38">
        <v>45370</v>
      </c>
      <c r="AM19" s="45">
        <v>45352</v>
      </c>
    </row>
    <row r="20" spans="1:39" ht="45" x14ac:dyDescent="0.2">
      <c r="A20" s="34">
        <v>1315752024</v>
      </c>
      <c r="B20" s="33">
        <v>45350</v>
      </c>
      <c r="C20" s="34">
        <v>19483847</v>
      </c>
      <c r="D20" s="73" t="s">
        <v>189</v>
      </c>
      <c r="E20" s="34" t="s">
        <v>95</v>
      </c>
      <c r="F20" s="34"/>
      <c r="G20" s="34"/>
      <c r="H20" s="35"/>
      <c r="I20" s="35"/>
      <c r="J20" s="35"/>
      <c r="K20" s="35"/>
      <c r="L20" s="35"/>
      <c r="M20" s="35"/>
      <c r="N20" s="35"/>
      <c r="O20" s="35"/>
      <c r="P20" s="35"/>
      <c r="Q20" s="65" t="s">
        <v>190</v>
      </c>
      <c r="R20" s="31"/>
      <c r="S20" s="36"/>
      <c r="T20" s="36"/>
      <c r="U20" s="36"/>
      <c r="V20" s="36"/>
      <c r="W20" s="36"/>
      <c r="X20" s="36"/>
      <c r="Y20" s="36"/>
      <c r="Z20" s="36"/>
      <c r="AA20" s="36"/>
      <c r="AB20" s="31" t="s">
        <v>95</v>
      </c>
      <c r="AC20" s="31"/>
      <c r="AD20" s="31"/>
      <c r="AE20" s="36"/>
      <c r="AF20" s="31"/>
      <c r="AG20" s="33">
        <v>45350</v>
      </c>
      <c r="AH20" s="34"/>
      <c r="AI20" s="41" t="s">
        <v>105</v>
      </c>
      <c r="AJ20" s="40" t="s">
        <v>22</v>
      </c>
      <c r="AK20" s="34"/>
      <c r="AL20" s="38">
        <v>45370</v>
      </c>
      <c r="AM20" s="45">
        <v>45370</v>
      </c>
    </row>
    <row r="21" spans="1:39" ht="33.75" x14ac:dyDescent="0.2">
      <c r="A21" s="34">
        <v>1312652024</v>
      </c>
      <c r="B21" s="33">
        <v>45350</v>
      </c>
      <c r="C21" s="34" t="s">
        <v>97</v>
      </c>
      <c r="D21" s="73" t="s">
        <v>222</v>
      </c>
      <c r="E21" s="34"/>
      <c r="F21" s="34"/>
      <c r="G21" s="34"/>
      <c r="H21" s="35"/>
      <c r="I21" s="35"/>
      <c r="J21" s="35"/>
      <c r="K21" s="35" t="s">
        <v>95</v>
      </c>
      <c r="L21" s="35"/>
      <c r="M21" s="35"/>
      <c r="N21" s="35"/>
      <c r="O21" s="35"/>
      <c r="P21" s="35"/>
      <c r="Q21" s="40" t="s">
        <v>223</v>
      </c>
      <c r="R21" s="31"/>
      <c r="S21" s="36"/>
      <c r="T21" s="36"/>
      <c r="U21" s="36"/>
      <c r="V21" s="36"/>
      <c r="W21" s="36"/>
      <c r="X21" s="36"/>
      <c r="Y21" s="36" t="s">
        <v>95</v>
      </c>
      <c r="Z21" s="36"/>
      <c r="AA21" s="36"/>
      <c r="AB21" s="31"/>
      <c r="AC21" s="31"/>
      <c r="AD21" s="31"/>
      <c r="AE21" s="36"/>
      <c r="AF21" s="31"/>
      <c r="AG21" s="33">
        <v>45350</v>
      </c>
      <c r="AH21" s="34"/>
      <c r="AI21" s="41" t="s">
        <v>105</v>
      </c>
      <c r="AJ21" s="40" t="s">
        <v>22</v>
      </c>
      <c r="AK21" s="34"/>
      <c r="AL21" s="38">
        <v>45370</v>
      </c>
      <c r="AM21" s="45">
        <v>45372</v>
      </c>
    </row>
    <row r="22" spans="1:39" ht="33.75" x14ac:dyDescent="0.2">
      <c r="A22" s="34">
        <v>1317772024</v>
      </c>
      <c r="B22" s="33">
        <v>45350</v>
      </c>
      <c r="C22" s="34" t="s">
        <v>97</v>
      </c>
      <c r="D22" s="73" t="s">
        <v>224</v>
      </c>
      <c r="E22" s="34"/>
      <c r="F22" s="34"/>
      <c r="G22" s="34"/>
      <c r="H22" s="35" t="s">
        <v>95</v>
      </c>
      <c r="I22" s="35"/>
      <c r="J22" s="35"/>
      <c r="K22" s="35"/>
      <c r="L22" s="35"/>
      <c r="M22" s="35"/>
      <c r="N22" s="35"/>
      <c r="O22" s="35"/>
      <c r="P22" s="35"/>
      <c r="Q22" s="40" t="s">
        <v>225</v>
      </c>
      <c r="R22" s="31"/>
      <c r="S22" s="36"/>
      <c r="T22" s="36"/>
      <c r="U22" s="36"/>
      <c r="V22" s="36"/>
      <c r="W22" s="36"/>
      <c r="X22" s="36"/>
      <c r="Y22" s="36" t="s">
        <v>95</v>
      </c>
      <c r="Z22" s="36"/>
      <c r="AA22" s="36"/>
      <c r="AB22" s="31"/>
      <c r="AC22" s="31"/>
      <c r="AD22" s="31"/>
      <c r="AE22" s="36"/>
      <c r="AF22" s="31"/>
      <c r="AG22" s="33">
        <v>45350</v>
      </c>
      <c r="AH22" s="34"/>
      <c r="AI22" s="41" t="s">
        <v>105</v>
      </c>
      <c r="AJ22" s="40" t="s">
        <v>22</v>
      </c>
      <c r="AK22" s="34"/>
      <c r="AL22" s="38">
        <v>45370</v>
      </c>
      <c r="AM22" s="45">
        <v>45370</v>
      </c>
    </row>
    <row r="23" spans="1:39" ht="33.75" x14ac:dyDescent="0.2">
      <c r="A23" s="34">
        <v>1350042024</v>
      </c>
      <c r="B23" s="33">
        <v>45353</v>
      </c>
      <c r="C23" s="34" t="s">
        <v>97</v>
      </c>
      <c r="D23" s="73" t="s">
        <v>226</v>
      </c>
      <c r="E23" s="34" t="s">
        <v>95</v>
      </c>
      <c r="F23" s="34"/>
      <c r="G23" s="34"/>
      <c r="H23" s="35"/>
      <c r="I23" s="35"/>
      <c r="J23" s="35"/>
      <c r="K23" s="35"/>
      <c r="L23" s="35"/>
      <c r="M23" s="35"/>
      <c r="N23" s="35"/>
      <c r="O23" s="35"/>
      <c r="P23" s="35"/>
      <c r="Q23" s="40" t="s">
        <v>227</v>
      </c>
      <c r="R23" s="31"/>
      <c r="S23" s="36"/>
      <c r="T23" s="36"/>
      <c r="U23" s="36"/>
      <c r="V23" s="36"/>
      <c r="W23" s="36"/>
      <c r="X23" s="36"/>
      <c r="Y23" s="36" t="s">
        <v>95</v>
      </c>
      <c r="Z23" s="36"/>
      <c r="AA23" s="36"/>
      <c r="AB23" s="31"/>
      <c r="AC23" s="31"/>
      <c r="AD23" s="31"/>
      <c r="AE23" s="36"/>
      <c r="AF23" s="31"/>
      <c r="AG23" s="33">
        <v>45353</v>
      </c>
      <c r="AH23" s="34"/>
      <c r="AI23" s="41" t="s">
        <v>105</v>
      </c>
      <c r="AJ23" s="40" t="s">
        <v>22</v>
      </c>
      <c r="AK23" s="34"/>
      <c r="AL23" s="38">
        <v>45373</v>
      </c>
      <c r="AM23" s="45">
        <v>45372</v>
      </c>
    </row>
    <row r="24" spans="1:39" ht="33.75" x14ac:dyDescent="0.2">
      <c r="A24" s="34" t="s">
        <v>201</v>
      </c>
      <c r="B24" s="33">
        <v>45355</v>
      </c>
      <c r="C24" s="34" t="s">
        <v>97</v>
      </c>
      <c r="D24" s="73" t="s">
        <v>200</v>
      </c>
      <c r="E24" s="34" t="s">
        <v>95</v>
      </c>
      <c r="F24" s="34"/>
      <c r="G24" s="34"/>
      <c r="H24" s="35"/>
      <c r="I24" s="35"/>
      <c r="J24" s="35"/>
      <c r="K24" s="35"/>
      <c r="L24" s="35"/>
      <c r="M24" s="35"/>
      <c r="N24" s="35"/>
      <c r="O24" s="35"/>
      <c r="P24" s="35"/>
      <c r="Q24" s="40" t="s">
        <v>202</v>
      </c>
      <c r="R24" s="31"/>
      <c r="S24" s="36"/>
      <c r="T24" s="36"/>
      <c r="U24" s="36"/>
      <c r="V24" s="36"/>
      <c r="W24" s="36"/>
      <c r="X24" s="36"/>
      <c r="Y24" s="36"/>
      <c r="Z24" s="36"/>
      <c r="AA24" s="36"/>
      <c r="AB24" s="31" t="s">
        <v>95</v>
      </c>
      <c r="AC24" s="31"/>
      <c r="AD24" s="31"/>
      <c r="AE24" s="36"/>
      <c r="AF24" s="31"/>
      <c r="AG24" s="33">
        <v>45355</v>
      </c>
      <c r="AH24" s="34"/>
      <c r="AI24" s="41" t="s">
        <v>105</v>
      </c>
      <c r="AJ24" s="40" t="s">
        <v>22</v>
      </c>
      <c r="AK24" s="34"/>
      <c r="AL24" s="38">
        <v>45377</v>
      </c>
      <c r="AM24" s="45">
        <v>45356</v>
      </c>
    </row>
    <row r="25" spans="1:39" ht="33.75" x14ac:dyDescent="0.2">
      <c r="A25" s="34">
        <v>1575192024</v>
      </c>
      <c r="B25" s="33">
        <v>45359</v>
      </c>
      <c r="C25" s="34" t="s">
        <v>97</v>
      </c>
      <c r="D25" s="73" t="s">
        <v>228</v>
      </c>
      <c r="E25" s="34" t="s">
        <v>95</v>
      </c>
      <c r="F25" s="34"/>
      <c r="G25" s="34"/>
      <c r="H25" s="35"/>
      <c r="I25" s="35"/>
      <c r="J25" s="35"/>
      <c r="K25" s="35"/>
      <c r="L25" s="35"/>
      <c r="M25" s="35"/>
      <c r="N25" s="35"/>
      <c r="O25" s="35"/>
      <c r="P25" s="35"/>
      <c r="Q25" s="40" t="s">
        <v>229</v>
      </c>
      <c r="R25" s="31"/>
      <c r="S25" s="36"/>
      <c r="T25" s="36"/>
      <c r="U25" s="36"/>
      <c r="V25" s="36"/>
      <c r="W25" s="36"/>
      <c r="X25" s="36"/>
      <c r="Y25" s="36" t="s">
        <v>95</v>
      </c>
      <c r="Z25" s="36"/>
      <c r="AA25" s="36"/>
      <c r="AB25" s="31"/>
      <c r="AC25" s="31"/>
      <c r="AD25" s="31"/>
      <c r="AE25" s="36"/>
      <c r="AF25" s="31"/>
      <c r="AG25" s="33">
        <v>45359</v>
      </c>
      <c r="AH25" s="34"/>
      <c r="AI25" s="41" t="s">
        <v>105</v>
      </c>
      <c r="AJ25" s="40" t="s">
        <v>22</v>
      </c>
      <c r="AK25" s="34"/>
      <c r="AL25" s="38">
        <v>45385</v>
      </c>
      <c r="AM25" s="45">
        <v>45385</v>
      </c>
    </row>
    <row r="26" spans="1:39" ht="33.75" x14ac:dyDescent="0.2">
      <c r="A26" s="34">
        <v>1597552024</v>
      </c>
      <c r="B26" s="33">
        <v>45360</v>
      </c>
      <c r="C26" s="34" t="s">
        <v>97</v>
      </c>
      <c r="D26" s="73" t="s">
        <v>233</v>
      </c>
      <c r="E26" s="34" t="s">
        <v>95</v>
      </c>
      <c r="F26" s="34"/>
      <c r="G26" s="34"/>
      <c r="H26" s="35"/>
      <c r="I26" s="35"/>
      <c r="J26" s="35"/>
      <c r="K26" s="35"/>
      <c r="L26" s="35"/>
      <c r="M26" s="35"/>
      <c r="N26" s="35"/>
      <c r="O26" s="35"/>
      <c r="P26" s="35"/>
      <c r="Q26" s="40" t="s">
        <v>234</v>
      </c>
      <c r="R26" s="31"/>
      <c r="S26" s="36"/>
      <c r="T26" s="36"/>
      <c r="U26" s="36"/>
      <c r="V26" s="36"/>
      <c r="W26" s="36"/>
      <c r="X26" s="36"/>
      <c r="Y26" s="36"/>
      <c r="Z26" s="36"/>
      <c r="AA26" s="36"/>
      <c r="AB26" s="31"/>
      <c r="AC26" s="31"/>
      <c r="AD26" s="31"/>
      <c r="AE26" s="36"/>
      <c r="AF26" s="31" t="s">
        <v>95</v>
      </c>
      <c r="AG26" s="33">
        <v>45360</v>
      </c>
      <c r="AH26" s="34"/>
      <c r="AI26" s="41" t="s">
        <v>105</v>
      </c>
      <c r="AJ26" s="40" t="s">
        <v>22</v>
      </c>
      <c r="AK26" s="34"/>
      <c r="AL26" s="38">
        <v>45385</v>
      </c>
      <c r="AM26" s="45">
        <v>45384</v>
      </c>
    </row>
    <row r="27" spans="1:39" ht="33.75" x14ac:dyDescent="0.2">
      <c r="A27" s="34">
        <v>1590802024</v>
      </c>
      <c r="B27" s="33">
        <v>45360</v>
      </c>
      <c r="C27" s="34" t="s">
        <v>97</v>
      </c>
      <c r="D27" s="73" t="s">
        <v>230</v>
      </c>
      <c r="E27" s="34" t="s">
        <v>95</v>
      </c>
      <c r="F27" s="34"/>
      <c r="G27" s="34"/>
      <c r="H27" s="35"/>
      <c r="I27" s="35"/>
      <c r="J27" s="35"/>
      <c r="K27" s="35"/>
      <c r="L27" s="35"/>
      <c r="M27" s="35"/>
      <c r="N27" s="35"/>
      <c r="O27" s="35"/>
      <c r="P27" s="35"/>
      <c r="Q27" s="40" t="s">
        <v>231</v>
      </c>
      <c r="R27" s="31"/>
      <c r="S27" s="36"/>
      <c r="T27" s="36"/>
      <c r="U27" s="36"/>
      <c r="V27" s="36"/>
      <c r="W27" s="36"/>
      <c r="X27" s="36"/>
      <c r="Y27" s="36" t="s">
        <v>95</v>
      </c>
      <c r="Z27" s="36"/>
      <c r="AA27" s="36"/>
      <c r="AB27" s="31"/>
      <c r="AC27" s="31"/>
      <c r="AD27" s="31"/>
      <c r="AE27" s="36"/>
      <c r="AF27" s="31"/>
      <c r="AG27" s="33">
        <v>45360</v>
      </c>
      <c r="AH27" s="34"/>
      <c r="AI27" s="41" t="s">
        <v>105</v>
      </c>
      <c r="AJ27" s="40" t="s">
        <v>22</v>
      </c>
      <c r="AK27" s="34"/>
      <c r="AL27" s="38">
        <v>45385</v>
      </c>
      <c r="AM27" s="45">
        <v>45385</v>
      </c>
    </row>
    <row r="28" spans="1:39" ht="33.75" x14ac:dyDescent="0.2">
      <c r="A28" s="34">
        <v>1591592024</v>
      </c>
      <c r="B28" s="33">
        <v>45361</v>
      </c>
      <c r="C28" s="34" t="s">
        <v>97</v>
      </c>
      <c r="D28" s="73" t="s">
        <v>222</v>
      </c>
      <c r="E28" s="34"/>
      <c r="F28" s="34" t="s">
        <v>95</v>
      </c>
      <c r="G28" s="34"/>
      <c r="H28" s="35"/>
      <c r="I28" s="35"/>
      <c r="J28" s="35"/>
      <c r="K28" s="35"/>
      <c r="L28" s="35"/>
      <c r="M28" s="35"/>
      <c r="N28" s="35"/>
      <c r="O28" s="35"/>
      <c r="P28" s="35"/>
      <c r="Q28" s="40" t="s">
        <v>232</v>
      </c>
      <c r="R28" s="31"/>
      <c r="S28" s="36"/>
      <c r="T28" s="36"/>
      <c r="U28" s="36"/>
      <c r="V28" s="36"/>
      <c r="W28" s="36"/>
      <c r="X28" s="36"/>
      <c r="Y28" s="36" t="s">
        <v>95</v>
      </c>
      <c r="Z28" s="36"/>
      <c r="AA28" s="36"/>
      <c r="AB28" s="31"/>
      <c r="AC28" s="31"/>
      <c r="AD28" s="31"/>
      <c r="AE28" s="36"/>
      <c r="AF28" s="31"/>
      <c r="AG28" s="33">
        <v>45361</v>
      </c>
      <c r="AH28" s="34"/>
      <c r="AI28" s="41" t="s">
        <v>105</v>
      </c>
      <c r="AJ28" s="40" t="s">
        <v>22</v>
      </c>
      <c r="AK28" s="34"/>
      <c r="AL28" s="38">
        <v>45386</v>
      </c>
      <c r="AM28" s="45">
        <v>45384</v>
      </c>
    </row>
    <row r="29" spans="1:39" ht="33.75" x14ac:dyDescent="0.2">
      <c r="A29" s="34">
        <v>2179502024</v>
      </c>
      <c r="B29" s="33">
        <v>45361</v>
      </c>
      <c r="C29" s="34" t="s">
        <v>97</v>
      </c>
      <c r="D29" s="73" t="s">
        <v>116</v>
      </c>
      <c r="E29" s="34"/>
      <c r="F29" s="34" t="s">
        <v>142</v>
      </c>
      <c r="G29" s="34"/>
      <c r="H29" s="35"/>
      <c r="I29" s="35"/>
      <c r="J29" s="35"/>
      <c r="K29" s="35"/>
      <c r="L29" s="35"/>
      <c r="M29" s="35"/>
      <c r="N29" s="35"/>
      <c r="O29" s="35"/>
      <c r="P29" s="35"/>
      <c r="Q29" s="68" t="s">
        <v>117</v>
      </c>
      <c r="R29" s="31" t="s">
        <v>95</v>
      </c>
      <c r="S29" s="36"/>
      <c r="T29" s="36"/>
      <c r="U29" s="36"/>
      <c r="V29" s="36"/>
      <c r="W29" s="36"/>
      <c r="X29" s="36"/>
      <c r="Y29" s="36"/>
      <c r="Z29" s="36"/>
      <c r="AA29" s="36"/>
      <c r="AB29" s="31"/>
      <c r="AC29" s="31"/>
      <c r="AD29" s="31"/>
      <c r="AE29" s="36"/>
      <c r="AF29" s="31"/>
      <c r="AG29" s="33">
        <v>45361</v>
      </c>
      <c r="AH29" s="34"/>
      <c r="AI29" s="69" t="s">
        <v>105</v>
      </c>
      <c r="AJ29" s="68" t="s">
        <v>22</v>
      </c>
      <c r="AK29" s="34"/>
      <c r="AL29" s="70">
        <v>45386</v>
      </c>
      <c r="AM29" s="71"/>
    </row>
    <row r="30" spans="1:39" ht="33.75" x14ac:dyDescent="0.2">
      <c r="A30" s="34" t="s">
        <v>205</v>
      </c>
      <c r="B30" s="33">
        <v>45363</v>
      </c>
      <c r="C30" s="34">
        <v>1013577383</v>
      </c>
      <c r="D30" s="73" t="s">
        <v>204</v>
      </c>
      <c r="E30" s="34" t="s">
        <v>95</v>
      </c>
      <c r="F30" s="34"/>
      <c r="G30" s="34"/>
      <c r="H30" s="35"/>
      <c r="I30" s="35"/>
      <c r="J30" s="35"/>
      <c r="K30" s="35"/>
      <c r="L30" s="35"/>
      <c r="M30" s="35"/>
      <c r="N30" s="35"/>
      <c r="O30" s="35"/>
      <c r="P30" s="35"/>
      <c r="Q30" s="40" t="s">
        <v>202</v>
      </c>
      <c r="R30" s="31"/>
      <c r="S30" s="36"/>
      <c r="T30" s="36"/>
      <c r="U30" s="36"/>
      <c r="V30" s="36"/>
      <c r="W30" s="36"/>
      <c r="X30" s="36"/>
      <c r="Y30" s="36"/>
      <c r="Z30" s="36"/>
      <c r="AA30" s="36"/>
      <c r="AB30" s="31" t="s">
        <v>95</v>
      </c>
      <c r="AC30" s="31"/>
      <c r="AD30" s="31"/>
      <c r="AE30" s="36"/>
      <c r="AF30" s="31"/>
      <c r="AG30" s="33">
        <v>45363</v>
      </c>
      <c r="AH30" s="34"/>
      <c r="AI30" s="41" t="s">
        <v>105</v>
      </c>
      <c r="AJ30" s="40" t="s">
        <v>22</v>
      </c>
      <c r="AK30" s="34"/>
      <c r="AL30" s="38">
        <v>45387</v>
      </c>
      <c r="AM30" s="45">
        <v>45387</v>
      </c>
    </row>
    <row r="31" spans="1:39" ht="35.1" customHeight="1" x14ac:dyDescent="0.2">
      <c r="A31" s="34" t="s">
        <v>207</v>
      </c>
      <c r="B31" s="33">
        <v>45364</v>
      </c>
      <c r="C31" s="34" t="s">
        <v>97</v>
      </c>
      <c r="D31" s="73" t="s">
        <v>206</v>
      </c>
      <c r="E31" s="34" t="s">
        <v>95</v>
      </c>
      <c r="F31" s="34"/>
      <c r="G31" s="34"/>
      <c r="H31" s="35"/>
      <c r="I31" s="35"/>
      <c r="J31" s="35"/>
      <c r="K31" s="35"/>
      <c r="L31" s="35"/>
      <c r="M31" s="35"/>
      <c r="N31" s="35"/>
      <c r="O31" s="35"/>
      <c r="P31" s="35"/>
      <c r="Q31" s="40" t="s">
        <v>202</v>
      </c>
      <c r="R31" s="31"/>
      <c r="S31" s="36"/>
      <c r="T31" s="36"/>
      <c r="U31" s="36"/>
      <c r="V31" s="36"/>
      <c r="W31" s="36"/>
      <c r="X31" s="36"/>
      <c r="Y31" s="36"/>
      <c r="Z31" s="36"/>
      <c r="AA31" s="36"/>
      <c r="AB31" s="31" t="s">
        <v>95</v>
      </c>
      <c r="AC31" s="31"/>
      <c r="AD31" s="31"/>
      <c r="AE31" s="36"/>
      <c r="AF31" s="31"/>
      <c r="AG31" s="33">
        <v>45364</v>
      </c>
      <c r="AH31" s="34"/>
      <c r="AI31" s="41" t="s">
        <v>105</v>
      </c>
      <c r="AJ31" s="40" t="s">
        <v>22</v>
      </c>
      <c r="AK31" s="34"/>
      <c r="AL31" s="38">
        <v>45388</v>
      </c>
      <c r="AM31" s="45">
        <v>45365</v>
      </c>
    </row>
    <row r="32" spans="1:39" ht="33.75" x14ac:dyDescent="0.2">
      <c r="A32" s="34" t="s">
        <v>215</v>
      </c>
      <c r="B32" s="33">
        <v>45364</v>
      </c>
      <c r="C32" s="34" t="s">
        <v>97</v>
      </c>
      <c r="D32" s="73" t="s">
        <v>216</v>
      </c>
      <c r="E32" s="34"/>
      <c r="F32" s="34"/>
      <c r="G32" s="34"/>
      <c r="H32" s="35"/>
      <c r="I32" s="35"/>
      <c r="J32" s="35"/>
      <c r="K32" s="35"/>
      <c r="L32" s="35"/>
      <c r="M32" s="35"/>
      <c r="N32" s="35" t="s">
        <v>95</v>
      </c>
      <c r="O32" s="35"/>
      <c r="P32" s="35"/>
      <c r="Q32" s="40" t="s">
        <v>217</v>
      </c>
      <c r="R32" s="31"/>
      <c r="S32" s="36"/>
      <c r="T32" s="36"/>
      <c r="U32" s="36"/>
      <c r="V32" s="36"/>
      <c r="W32" s="36"/>
      <c r="X32" s="36"/>
      <c r="Y32" s="36" t="s">
        <v>95</v>
      </c>
      <c r="Z32" s="36"/>
      <c r="AA32" s="36"/>
      <c r="AB32" s="31"/>
      <c r="AC32" s="31"/>
      <c r="AD32" s="31"/>
      <c r="AE32" s="36"/>
      <c r="AF32" s="31"/>
      <c r="AG32" s="33">
        <v>45364</v>
      </c>
      <c r="AH32" s="34"/>
      <c r="AI32" s="41" t="s">
        <v>105</v>
      </c>
      <c r="AJ32" s="40" t="s">
        <v>22</v>
      </c>
      <c r="AK32" s="34"/>
      <c r="AL32" s="38">
        <v>45388</v>
      </c>
      <c r="AM32" s="45">
        <v>45370</v>
      </c>
    </row>
    <row r="33" spans="1:39" ht="33.75" x14ac:dyDescent="0.2">
      <c r="A33" s="34">
        <v>1757982024</v>
      </c>
      <c r="B33" s="33">
        <v>45364</v>
      </c>
      <c r="C33" s="34">
        <v>1013577383</v>
      </c>
      <c r="D33" s="73" t="s">
        <v>237</v>
      </c>
      <c r="E33" s="34" t="s">
        <v>95</v>
      </c>
      <c r="F33" s="34"/>
      <c r="G33" s="34"/>
      <c r="H33" s="35"/>
      <c r="I33" s="35"/>
      <c r="J33" s="35"/>
      <c r="K33" s="35"/>
      <c r="L33" s="35"/>
      <c r="M33" s="35"/>
      <c r="N33" s="35"/>
      <c r="O33" s="35"/>
      <c r="P33" s="35"/>
      <c r="Q33" s="40" t="s">
        <v>202</v>
      </c>
      <c r="R33" s="31"/>
      <c r="S33" s="36"/>
      <c r="T33" s="36"/>
      <c r="U33" s="36"/>
      <c r="V33" s="36"/>
      <c r="W33" s="36"/>
      <c r="X33" s="36"/>
      <c r="Y33" s="36"/>
      <c r="Z33" s="36"/>
      <c r="AA33" s="36" t="s">
        <v>95</v>
      </c>
      <c r="AB33" s="31"/>
      <c r="AC33" s="31"/>
      <c r="AD33" s="31"/>
      <c r="AE33" s="36"/>
      <c r="AF33" s="31"/>
      <c r="AG33" s="33">
        <v>45364</v>
      </c>
      <c r="AH33" s="34"/>
      <c r="AI33" s="41" t="s">
        <v>105</v>
      </c>
      <c r="AJ33" s="40" t="s">
        <v>22</v>
      </c>
      <c r="AK33" s="34"/>
      <c r="AL33" s="38">
        <v>45388</v>
      </c>
      <c r="AM33" s="45">
        <v>45385</v>
      </c>
    </row>
    <row r="34" spans="1:39" ht="33.75" x14ac:dyDescent="0.2">
      <c r="A34" s="34">
        <v>2013832024</v>
      </c>
      <c r="B34" s="33">
        <v>45365</v>
      </c>
      <c r="C34" s="34" t="s">
        <v>97</v>
      </c>
      <c r="D34" s="73" t="s">
        <v>248</v>
      </c>
      <c r="E34" s="34" t="s">
        <v>95</v>
      </c>
      <c r="F34" s="34"/>
      <c r="G34" s="34"/>
      <c r="H34" s="35"/>
      <c r="I34" s="35"/>
      <c r="J34" s="35"/>
      <c r="K34" s="35"/>
      <c r="L34" s="35"/>
      <c r="M34" s="35"/>
      <c r="N34" s="35"/>
      <c r="O34" s="35"/>
      <c r="P34" s="35"/>
      <c r="Q34" s="40" t="s">
        <v>249</v>
      </c>
      <c r="R34" s="31"/>
      <c r="S34" s="36"/>
      <c r="T34" s="36"/>
      <c r="U34" s="36"/>
      <c r="V34" s="36"/>
      <c r="W34" s="36"/>
      <c r="X34" s="36"/>
      <c r="Y34" s="36" t="s">
        <v>95</v>
      </c>
      <c r="Z34" s="36"/>
      <c r="AA34" s="36"/>
      <c r="AB34" s="31"/>
      <c r="AC34" s="31"/>
      <c r="AD34" s="31"/>
      <c r="AE34" s="36"/>
      <c r="AF34" s="31"/>
      <c r="AG34" s="33">
        <v>45365</v>
      </c>
      <c r="AH34" s="34"/>
      <c r="AI34" s="41" t="s">
        <v>105</v>
      </c>
      <c r="AJ34" s="40" t="s">
        <v>22</v>
      </c>
      <c r="AK34" s="34"/>
      <c r="AL34" s="38">
        <v>45391</v>
      </c>
      <c r="AM34" s="45">
        <v>45386</v>
      </c>
    </row>
    <row r="35" spans="1:39" ht="33.75" x14ac:dyDescent="0.2">
      <c r="A35" s="34">
        <v>1767102024</v>
      </c>
      <c r="B35" s="33">
        <v>45365</v>
      </c>
      <c r="C35" s="34" t="s">
        <v>97</v>
      </c>
      <c r="D35" s="73" t="s">
        <v>206</v>
      </c>
      <c r="E35" s="34" t="s">
        <v>95</v>
      </c>
      <c r="F35" s="34"/>
      <c r="G35" s="34"/>
      <c r="H35" s="35"/>
      <c r="I35" s="35"/>
      <c r="J35" s="35"/>
      <c r="K35" s="35"/>
      <c r="L35" s="35"/>
      <c r="M35" s="35"/>
      <c r="N35" s="35"/>
      <c r="O35" s="35"/>
      <c r="P35" s="35"/>
      <c r="Q35" s="40" t="s">
        <v>202</v>
      </c>
      <c r="R35" s="31"/>
      <c r="S35" s="36"/>
      <c r="T35" s="36"/>
      <c r="U35" s="36"/>
      <c r="V35" s="36"/>
      <c r="W35" s="36"/>
      <c r="X35" s="36"/>
      <c r="Y35" s="36"/>
      <c r="Z35" s="36"/>
      <c r="AA35" s="36" t="s">
        <v>95</v>
      </c>
      <c r="AB35" s="31"/>
      <c r="AC35" s="31"/>
      <c r="AD35" s="31"/>
      <c r="AE35" s="36"/>
      <c r="AF35" s="31"/>
      <c r="AG35" s="33">
        <v>45365</v>
      </c>
      <c r="AH35" s="34"/>
      <c r="AI35" s="41" t="s">
        <v>105</v>
      </c>
      <c r="AJ35" s="40" t="s">
        <v>22</v>
      </c>
      <c r="AK35" s="34"/>
      <c r="AL35" s="38">
        <v>45391</v>
      </c>
      <c r="AM35" s="45">
        <v>45390</v>
      </c>
    </row>
    <row r="36" spans="1:39" ht="33.75" x14ac:dyDescent="0.2">
      <c r="A36" s="34">
        <v>1770572024</v>
      </c>
      <c r="B36" s="33">
        <v>45365</v>
      </c>
      <c r="C36" s="34">
        <v>3190512</v>
      </c>
      <c r="D36" s="73" t="s">
        <v>238</v>
      </c>
      <c r="E36" s="34" t="s">
        <v>95</v>
      </c>
      <c r="F36" s="34"/>
      <c r="G36" s="34"/>
      <c r="H36" s="35"/>
      <c r="I36" s="35"/>
      <c r="J36" s="35"/>
      <c r="K36" s="35"/>
      <c r="L36" s="35"/>
      <c r="M36" s="35"/>
      <c r="N36" s="35"/>
      <c r="O36" s="35"/>
      <c r="P36" s="35"/>
      <c r="Q36" s="40" t="s">
        <v>239</v>
      </c>
      <c r="R36" s="31"/>
      <c r="S36" s="36"/>
      <c r="T36" s="36" t="s">
        <v>95</v>
      </c>
      <c r="U36" s="36"/>
      <c r="V36" s="36"/>
      <c r="W36" s="36"/>
      <c r="X36" s="36"/>
      <c r="Y36" s="36"/>
      <c r="Z36" s="36"/>
      <c r="AA36" s="36"/>
      <c r="AB36" s="31"/>
      <c r="AC36" s="31"/>
      <c r="AD36" s="31"/>
      <c r="AE36" s="36"/>
      <c r="AF36" s="31"/>
      <c r="AG36" s="33">
        <v>45365</v>
      </c>
      <c r="AH36" s="34"/>
      <c r="AI36" s="41" t="s">
        <v>105</v>
      </c>
      <c r="AJ36" s="40" t="s">
        <v>22</v>
      </c>
      <c r="AK36" s="34"/>
      <c r="AL36" s="38">
        <v>45391</v>
      </c>
      <c r="AM36" s="45">
        <v>45390</v>
      </c>
    </row>
    <row r="37" spans="1:39" ht="45" x14ac:dyDescent="0.2">
      <c r="A37" s="34">
        <v>2019302024</v>
      </c>
      <c r="B37" s="33">
        <v>45365</v>
      </c>
      <c r="C37" s="34">
        <v>1077340005</v>
      </c>
      <c r="D37" s="73" t="s">
        <v>250</v>
      </c>
      <c r="E37" s="34" t="s">
        <v>95</v>
      </c>
      <c r="F37" s="34"/>
      <c r="G37" s="34"/>
      <c r="H37" s="35"/>
      <c r="I37" s="35"/>
      <c r="J37" s="35"/>
      <c r="K37" s="35"/>
      <c r="L37" s="35"/>
      <c r="M37" s="35"/>
      <c r="N37" s="35"/>
      <c r="O37" s="35"/>
      <c r="P37" s="35"/>
      <c r="Q37" s="40" t="s">
        <v>251</v>
      </c>
      <c r="R37" s="31"/>
      <c r="S37" s="36"/>
      <c r="T37" s="36"/>
      <c r="U37" s="36"/>
      <c r="V37" s="36"/>
      <c r="W37" s="36"/>
      <c r="X37" s="36"/>
      <c r="Y37" s="36" t="s">
        <v>95</v>
      </c>
      <c r="Z37" s="36"/>
      <c r="AA37" s="36"/>
      <c r="AB37" s="31"/>
      <c r="AC37" s="31"/>
      <c r="AD37" s="31"/>
      <c r="AE37" s="36"/>
      <c r="AF37" s="31"/>
      <c r="AG37" s="33">
        <v>45365</v>
      </c>
      <c r="AH37" s="34"/>
      <c r="AI37" s="41" t="s">
        <v>105</v>
      </c>
      <c r="AJ37" s="40" t="s">
        <v>22</v>
      </c>
      <c r="AK37" s="34"/>
      <c r="AL37" s="38">
        <v>45391</v>
      </c>
      <c r="AM37" s="45">
        <v>45390</v>
      </c>
    </row>
    <row r="38" spans="1:39" ht="33.75" x14ac:dyDescent="0.2">
      <c r="A38" s="34">
        <v>1829102024</v>
      </c>
      <c r="B38" s="33">
        <v>45366</v>
      </c>
      <c r="C38" s="34" t="s">
        <v>97</v>
      </c>
      <c r="D38" s="73" t="s">
        <v>242</v>
      </c>
      <c r="E38" s="34" t="s">
        <v>95</v>
      </c>
      <c r="F38" s="34"/>
      <c r="G38" s="34"/>
      <c r="H38" s="35"/>
      <c r="I38" s="35"/>
      <c r="J38" s="35"/>
      <c r="K38" s="35"/>
      <c r="L38" s="35"/>
      <c r="M38" s="35"/>
      <c r="N38" s="35"/>
      <c r="O38" s="35"/>
      <c r="P38" s="35"/>
      <c r="Q38" s="40" t="s">
        <v>243</v>
      </c>
      <c r="R38" s="31" t="s">
        <v>95</v>
      </c>
      <c r="S38" s="36"/>
      <c r="T38" s="36"/>
      <c r="U38" s="36"/>
      <c r="V38" s="36"/>
      <c r="W38" s="36"/>
      <c r="X38" s="36"/>
      <c r="Y38" s="36"/>
      <c r="Z38" s="36"/>
      <c r="AA38" s="36"/>
      <c r="AB38" s="31"/>
      <c r="AC38" s="31"/>
      <c r="AD38" s="31"/>
      <c r="AE38" s="36"/>
      <c r="AF38" s="31"/>
      <c r="AG38" s="33">
        <v>45365</v>
      </c>
      <c r="AH38" s="34"/>
      <c r="AI38" s="41" t="s">
        <v>105</v>
      </c>
      <c r="AJ38" s="40" t="s">
        <v>26</v>
      </c>
      <c r="AK38" s="34"/>
      <c r="AL38" s="38">
        <v>45391</v>
      </c>
      <c r="AM38" s="45">
        <v>45390</v>
      </c>
    </row>
    <row r="39" spans="1:39" ht="33.75" x14ac:dyDescent="0.2">
      <c r="A39" s="34">
        <v>1830592024</v>
      </c>
      <c r="B39" s="33">
        <v>45366</v>
      </c>
      <c r="C39" s="34">
        <v>5910567</v>
      </c>
      <c r="D39" s="73" t="s">
        <v>244</v>
      </c>
      <c r="E39" s="34" t="s">
        <v>95</v>
      </c>
      <c r="F39" s="34"/>
      <c r="G39" s="34"/>
      <c r="H39" s="35"/>
      <c r="I39" s="35"/>
      <c r="J39" s="35"/>
      <c r="K39" s="35"/>
      <c r="L39" s="35"/>
      <c r="M39" s="35"/>
      <c r="N39" s="35"/>
      <c r="O39" s="35"/>
      <c r="P39" s="35"/>
      <c r="Q39" s="40" t="s">
        <v>245</v>
      </c>
      <c r="R39" s="31"/>
      <c r="S39" s="36"/>
      <c r="T39" s="36"/>
      <c r="U39" s="36"/>
      <c r="V39" s="36" t="s">
        <v>95</v>
      </c>
      <c r="W39" s="36"/>
      <c r="X39" s="36"/>
      <c r="Y39" s="36" t="s">
        <v>95</v>
      </c>
      <c r="Z39" s="36" t="s">
        <v>95</v>
      </c>
      <c r="AA39" s="36" t="s">
        <v>95</v>
      </c>
      <c r="AB39" s="31"/>
      <c r="AC39" s="31"/>
      <c r="AD39" s="31"/>
      <c r="AE39" s="36"/>
      <c r="AF39" s="31"/>
      <c r="AG39" s="33">
        <v>45366</v>
      </c>
      <c r="AH39" s="34"/>
      <c r="AI39" s="41" t="s">
        <v>105</v>
      </c>
      <c r="AJ39" s="40" t="s">
        <v>22</v>
      </c>
      <c r="AK39" s="34"/>
      <c r="AL39" s="38">
        <v>45392</v>
      </c>
      <c r="AM39" s="45">
        <v>45390</v>
      </c>
    </row>
    <row r="40" spans="1:39" ht="33.75" x14ac:dyDescent="0.2">
      <c r="A40" s="34">
        <v>2110962024</v>
      </c>
      <c r="B40" s="33">
        <v>45370</v>
      </c>
      <c r="C40" s="34" t="s">
        <v>97</v>
      </c>
      <c r="D40" s="73" t="s">
        <v>287</v>
      </c>
      <c r="E40" s="34" t="s">
        <v>95</v>
      </c>
      <c r="F40" s="34"/>
      <c r="G40" s="34"/>
      <c r="H40" s="35"/>
      <c r="I40" s="35"/>
      <c r="J40" s="35"/>
      <c r="K40" s="35"/>
      <c r="L40" s="35"/>
      <c r="M40" s="35"/>
      <c r="N40" s="35"/>
      <c r="O40" s="35"/>
      <c r="P40" s="35"/>
      <c r="Q40" s="40" t="s">
        <v>288</v>
      </c>
      <c r="R40" s="31"/>
      <c r="S40" s="36"/>
      <c r="T40" s="36"/>
      <c r="U40" s="36"/>
      <c r="V40" s="36" t="s">
        <v>95</v>
      </c>
      <c r="W40" s="36"/>
      <c r="X40" s="36"/>
      <c r="Y40" s="36"/>
      <c r="Z40" s="36"/>
      <c r="AA40" s="36"/>
      <c r="AB40" s="31"/>
      <c r="AC40" s="31"/>
      <c r="AD40" s="31"/>
      <c r="AE40" s="36"/>
      <c r="AF40" s="31"/>
      <c r="AG40" s="33">
        <v>45370</v>
      </c>
      <c r="AH40" s="34"/>
      <c r="AI40" s="41" t="s">
        <v>105</v>
      </c>
      <c r="AJ40" s="40" t="s">
        <v>22</v>
      </c>
      <c r="AK40" s="34"/>
      <c r="AL40" s="38">
        <v>45391</v>
      </c>
      <c r="AM40" s="45">
        <v>45391</v>
      </c>
    </row>
    <row r="41" spans="1:39" ht="33.75" x14ac:dyDescent="0.2">
      <c r="A41" s="34">
        <v>1813732024</v>
      </c>
      <c r="B41" s="33">
        <v>45370</v>
      </c>
      <c r="C41" s="34" t="s">
        <v>97</v>
      </c>
      <c r="D41" s="73" t="s">
        <v>240</v>
      </c>
      <c r="E41" s="34" t="s">
        <v>95</v>
      </c>
      <c r="F41" s="34"/>
      <c r="G41" s="34"/>
      <c r="H41" s="35"/>
      <c r="I41" s="35"/>
      <c r="J41" s="35"/>
      <c r="K41" s="35"/>
      <c r="L41" s="35"/>
      <c r="M41" s="35"/>
      <c r="N41" s="35"/>
      <c r="O41" s="35"/>
      <c r="P41" s="35"/>
      <c r="Q41" s="40" t="s">
        <v>241</v>
      </c>
      <c r="R41" s="31"/>
      <c r="S41" s="36"/>
      <c r="T41" s="36"/>
      <c r="U41" s="36"/>
      <c r="V41" s="36"/>
      <c r="W41" s="36"/>
      <c r="X41" s="36"/>
      <c r="Y41" s="36"/>
      <c r="Z41" s="36"/>
      <c r="AA41" s="36"/>
      <c r="AB41" s="31"/>
      <c r="AC41" s="31"/>
      <c r="AD41" s="31"/>
      <c r="AE41" s="36"/>
      <c r="AF41" s="31" t="s">
        <v>95</v>
      </c>
      <c r="AG41" s="33">
        <v>45370</v>
      </c>
      <c r="AH41" s="34"/>
      <c r="AI41" s="41" t="s">
        <v>105</v>
      </c>
      <c r="AJ41" s="40" t="s">
        <v>25</v>
      </c>
      <c r="AK41" s="34"/>
      <c r="AL41" s="38">
        <v>45391</v>
      </c>
      <c r="AM41" s="45">
        <v>45390</v>
      </c>
    </row>
    <row r="42" spans="1:39" ht="33.75" x14ac:dyDescent="0.2">
      <c r="A42" s="34">
        <v>2116492024</v>
      </c>
      <c r="B42" s="33">
        <v>45371</v>
      </c>
      <c r="C42" s="34" t="s">
        <v>97</v>
      </c>
      <c r="D42" s="73" t="s">
        <v>289</v>
      </c>
      <c r="E42" s="34" t="s">
        <v>95</v>
      </c>
      <c r="F42" s="34"/>
      <c r="G42" s="34"/>
      <c r="H42" s="35"/>
      <c r="I42" s="35"/>
      <c r="J42" s="35"/>
      <c r="K42" s="35"/>
      <c r="L42" s="35"/>
      <c r="M42" s="35"/>
      <c r="N42" s="35"/>
      <c r="O42" s="35"/>
      <c r="P42" s="35"/>
      <c r="Q42" s="40" t="s">
        <v>290</v>
      </c>
      <c r="R42" s="31"/>
      <c r="S42" s="36"/>
      <c r="T42" s="36"/>
      <c r="U42" s="36"/>
      <c r="V42" s="36"/>
      <c r="W42" s="36"/>
      <c r="X42" s="36"/>
      <c r="Y42" s="36" t="s">
        <v>95</v>
      </c>
      <c r="Z42" s="36"/>
      <c r="AA42" s="36"/>
      <c r="AB42" s="31"/>
      <c r="AC42" s="31"/>
      <c r="AD42" s="31"/>
      <c r="AE42" s="36"/>
      <c r="AF42" s="31"/>
      <c r="AG42" s="33">
        <v>45371</v>
      </c>
      <c r="AH42" s="34"/>
      <c r="AI42" s="41" t="s">
        <v>105</v>
      </c>
      <c r="AJ42" s="40" t="s">
        <v>96</v>
      </c>
      <c r="AK42" s="34"/>
      <c r="AL42" s="38">
        <v>45397</v>
      </c>
      <c r="AM42" s="45">
        <v>45391</v>
      </c>
    </row>
    <row r="43" spans="1:39" ht="33.75" x14ac:dyDescent="0.2">
      <c r="A43" s="34">
        <v>2125782024</v>
      </c>
      <c r="B43" s="33">
        <v>45372</v>
      </c>
      <c r="C43" s="34" t="s">
        <v>97</v>
      </c>
      <c r="D43" s="73" t="s">
        <v>292</v>
      </c>
      <c r="E43" s="34" t="s">
        <v>95</v>
      </c>
      <c r="F43" s="34"/>
      <c r="G43" s="34"/>
      <c r="H43" s="35"/>
      <c r="I43" s="35"/>
      <c r="J43" s="35"/>
      <c r="K43" s="35"/>
      <c r="L43" s="35"/>
      <c r="M43" s="35"/>
      <c r="N43" s="35"/>
      <c r="O43" s="35"/>
      <c r="P43" s="35"/>
      <c r="Q43" s="40" t="s">
        <v>293</v>
      </c>
      <c r="R43" s="31"/>
      <c r="S43" s="36"/>
      <c r="T43" s="36"/>
      <c r="U43" s="36"/>
      <c r="V43" s="36"/>
      <c r="W43" s="36"/>
      <c r="X43" s="36"/>
      <c r="Y43" s="36"/>
      <c r="Z43" s="36"/>
      <c r="AA43" s="36"/>
      <c r="AB43" s="31" t="s">
        <v>95</v>
      </c>
      <c r="AC43" s="31"/>
      <c r="AD43" s="31"/>
      <c r="AE43" s="36"/>
      <c r="AF43" s="31"/>
      <c r="AG43" s="33">
        <v>45372</v>
      </c>
      <c r="AH43" s="34"/>
      <c r="AI43" s="41" t="s">
        <v>105</v>
      </c>
      <c r="AJ43" s="40" t="s">
        <v>23</v>
      </c>
      <c r="AK43" s="34"/>
      <c r="AL43" s="38">
        <v>45398</v>
      </c>
      <c r="AM43" s="45">
        <v>45393</v>
      </c>
    </row>
    <row r="44" spans="1:39" ht="33.75" x14ac:dyDescent="0.2">
      <c r="A44" s="34">
        <v>2117392024</v>
      </c>
      <c r="B44" s="33">
        <v>45372</v>
      </c>
      <c r="C44" s="34" t="s">
        <v>97</v>
      </c>
      <c r="D44" s="73" t="s">
        <v>118</v>
      </c>
      <c r="E44" s="34" t="s">
        <v>95</v>
      </c>
      <c r="F44" s="34"/>
      <c r="G44" s="34"/>
      <c r="H44" s="35"/>
      <c r="I44" s="35"/>
      <c r="J44" s="35"/>
      <c r="K44" s="35"/>
      <c r="L44" s="35"/>
      <c r="M44" s="35"/>
      <c r="N44" s="35"/>
      <c r="O44" s="35"/>
      <c r="P44" s="35"/>
      <c r="Q44" s="40" t="s">
        <v>291</v>
      </c>
      <c r="R44" s="31"/>
      <c r="S44" s="36"/>
      <c r="T44" s="36"/>
      <c r="U44" s="36"/>
      <c r="V44" s="36"/>
      <c r="W44" s="36"/>
      <c r="X44" s="36"/>
      <c r="Y44" s="36" t="s">
        <v>95</v>
      </c>
      <c r="Z44" s="36"/>
      <c r="AA44" s="36"/>
      <c r="AB44" s="31"/>
      <c r="AC44" s="31"/>
      <c r="AD44" s="31"/>
      <c r="AE44" s="36"/>
      <c r="AF44" s="31"/>
      <c r="AG44" s="33">
        <v>45372</v>
      </c>
      <c r="AH44" s="34"/>
      <c r="AI44" s="41" t="s">
        <v>105</v>
      </c>
      <c r="AJ44" s="40" t="s">
        <v>96</v>
      </c>
      <c r="AK44" s="34"/>
      <c r="AL44" s="38">
        <v>45398</v>
      </c>
      <c r="AM44" s="45">
        <v>45432</v>
      </c>
    </row>
    <row r="45" spans="1:39" ht="56.25" x14ac:dyDescent="0.2">
      <c r="A45" s="34">
        <v>2117392024</v>
      </c>
      <c r="B45" s="33">
        <v>45372</v>
      </c>
      <c r="C45" s="34">
        <v>1118544917</v>
      </c>
      <c r="D45" s="73" t="s">
        <v>118</v>
      </c>
      <c r="E45" s="34" t="s">
        <v>95</v>
      </c>
      <c r="F45" s="34"/>
      <c r="G45" s="34"/>
      <c r="H45" s="35"/>
      <c r="I45" s="35"/>
      <c r="J45" s="35"/>
      <c r="K45" s="35"/>
      <c r="L45" s="35"/>
      <c r="M45" s="35"/>
      <c r="N45" s="35"/>
      <c r="O45" s="35"/>
      <c r="P45" s="35"/>
      <c r="Q45" s="68" t="s">
        <v>119</v>
      </c>
      <c r="R45" s="31" t="s">
        <v>95</v>
      </c>
      <c r="S45" s="36"/>
      <c r="T45" s="36"/>
      <c r="U45" s="36"/>
      <c r="V45" s="36"/>
      <c r="W45" s="36"/>
      <c r="X45" s="36"/>
      <c r="Y45" s="36"/>
      <c r="Z45" s="36"/>
      <c r="AA45" s="36"/>
      <c r="AB45" s="31"/>
      <c r="AC45" s="31"/>
      <c r="AD45" s="31"/>
      <c r="AE45" s="36"/>
      <c r="AF45" s="31"/>
      <c r="AG45" s="33">
        <v>45372</v>
      </c>
      <c r="AH45" s="34"/>
      <c r="AI45" s="69" t="s">
        <v>105</v>
      </c>
      <c r="AJ45" s="68" t="s">
        <v>22</v>
      </c>
      <c r="AK45" s="34"/>
      <c r="AL45" s="70">
        <v>45398</v>
      </c>
      <c r="AM45" s="71"/>
    </row>
    <row r="46" spans="1:39" ht="33.75" x14ac:dyDescent="0.2">
      <c r="A46" s="34">
        <v>1937652024</v>
      </c>
      <c r="B46" s="33">
        <v>45373</v>
      </c>
      <c r="C46" s="34" t="s">
        <v>97</v>
      </c>
      <c r="D46" s="73" t="s">
        <v>242</v>
      </c>
      <c r="E46" s="34" t="s">
        <v>95</v>
      </c>
      <c r="F46" s="34"/>
      <c r="G46" s="34"/>
      <c r="H46" s="35"/>
      <c r="I46" s="35"/>
      <c r="J46" s="35"/>
      <c r="K46" s="35"/>
      <c r="L46" s="35"/>
      <c r="M46" s="35"/>
      <c r="N46" s="35"/>
      <c r="O46" s="35"/>
      <c r="P46" s="35"/>
      <c r="Q46" s="40" t="s">
        <v>243</v>
      </c>
      <c r="R46" s="31"/>
      <c r="S46" s="36"/>
      <c r="T46" s="36"/>
      <c r="U46" s="36"/>
      <c r="V46" s="36"/>
      <c r="W46" s="36"/>
      <c r="X46" s="36"/>
      <c r="Y46" s="36"/>
      <c r="Z46" s="36"/>
      <c r="AA46" s="36" t="s">
        <v>95</v>
      </c>
      <c r="AB46" s="31"/>
      <c r="AC46" s="31"/>
      <c r="AD46" s="31"/>
      <c r="AE46" s="36"/>
      <c r="AF46" s="31"/>
      <c r="AG46" s="33">
        <v>45373</v>
      </c>
      <c r="AH46" s="34"/>
      <c r="AI46" s="41" t="s">
        <v>105</v>
      </c>
      <c r="AJ46" s="40" t="s">
        <v>23</v>
      </c>
      <c r="AK46" s="34"/>
      <c r="AL46" s="38">
        <v>45399</v>
      </c>
      <c r="AM46" s="45">
        <v>45398</v>
      </c>
    </row>
    <row r="47" spans="1:39" ht="33.75" x14ac:dyDescent="0.2">
      <c r="A47" s="34">
        <v>2134362024</v>
      </c>
      <c r="B47" s="33">
        <v>45373</v>
      </c>
      <c r="C47" s="34">
        <v>3190512</v>
      </c>
      <c r="D47" s="73" t="s">
        <v>238</v>
      </c>
      <c r="E47" s="34" t="s">
        <v>95</v>
      </c>
      <c r="F47" s="34"/>
      <c r="G47" s="34"/>
      <c r="H47" s="35"/>
      <c r="I47" s="35"/>
      <c r="J47" s="35"/>
      <c r="K47" s="35"/>
      <c r="L47" s="35"/>
      <c r="M47" s="35"/>
      <c r="N47" s="35"/>
      <c r="O47" s="35"/>
      <c r="P47" s="35"/>
      <c r="Q47" s="40" t="s">
        <v>239</v>
      </c>
      <c r="R47" s="31"/>
      <c r="S47" s="36"/>
      <c r="T47" s="36" t="s">
        <v>95</v>
      </c>
      <c r="U47" s="36"/>
      <c r="V47" s="36"/>
      <c r="W47" s="36"/>
      <c r="X47" s="36"/>
      <c r="Y47" s="36"/>
      <c r="Z47" s="36"/>
      <c r="AA47" s="36"/>
      <c r="AB47" s="31"/>
      <c r="AC47" s="31"/>
      <c r="AD47" s="31"/>
      <c r="AE47" s="36"/>
      <c r="AF47" s="31"/>
      <c r="AG47" s="33">
        <v>45373</v>
      </c>
      <c r="AH47" s="34"/>
      <c r="AI47" s="41" t="s">
        <v>105</v>
      </c>
      <c r="AJ47" s="40" t="s">
        <v>23</v>
      </c>
      <c r="AK47" s="34"/>
      <c r="AL47" s="38">
        <v>45399</v>
      </c>
      <c r="AM47" s="45">
        <v>45398</v>
      </c>
    </row>
    <row r="48" spans="1:39" ht="33.75" x14ac:dyDescent="0.2">
      <c r="A48" s="34">
        <v>1937652024</v>
      </c>
      <c r="B48" s="33">
        <v>45377</v>
      </c>
      <c r="C48" s="34" t="s">
        <v>97</v>
      </c>
      <c r="D48" s="73" t="s">
        <v>230</v>
      </c>
      <c r="E48" s="34" t="s">
        <v>95</v>
      </c>
      <c r="F48" s="34"/>
      <c r="G48" s="34"/>
      <c r="H48" s="35"/>
      <c r="I48" s="35"/>
      <c r="J48" s="35"/>
      <c r="K48" s="35"/>
      <c r="L48" s="35"/>
      <c r="M48" s="35"/>
      <c r="N48" s="35"/>
      <c r="O48" s="35"/>
      <c r="P48" s="35"/>
      <c r="Q48" s="40" t="s">
        <v>247</v>
      </c>
      <c r="R48" s="31"/>
      <c r="S48" s="36"/>
      <c r="T48" s="36"/>
      <c r="U48" s="36"/>
      <c r="V48" s="36"/>
      <c r="W48" s="36"/>
      <c r="X48" s="36"/>
      <c r="Y48" s="36" t="s">
        <v>95</v>
      </c>
      <c r="Z48" s="36"/>
      <c r="AA48" s="36"/>
      <c r="AB48" s="31"/>
      <c r="AC48" s="31"/>
      <c r="AD48" s="31"/>
      <c r="AE48" s="36"/>
      <c r="AF48" s="31"/>
      <c r="AG48" s="33">
        <v>45377</v>
      </c>
      <c r="AH48" s="34"/>
      <c r="AI48" s="41" t="s">
        <v>105</v>
      </c>
      <c r="AJ48" s="40" t="s">
        <v>22</v>
      </c>
      <c r="AK48" s="34"/>
      <c r="AL48" s="38">
        <v>45400</v>
      </c>
      <c r="AM48" s="45">
        <v>45391</v>
      </c>
    </row>
    <row r="49" spans="1:39" ht="33.75" x14ac:dyDescent="0.2">
      <c r="A49" s="34">
        <v>2148602024</v>
      </c>
      <c r="B49" s="33">
        <v>45380</v>
      </c>
      <c r="C49" s="34" t="s">
        <v>97</v>
      </c>
      <c r="D49" s="73" t="s">
        <v>150</v>
      </c>
      <c r="E49" s="34" t="s">
        <v>95</v>
      </c>
      <c r="F49" s="34"/>
      <c r="G49" s="34"/>
      <c r="H49" s="35"/>
      <c r="I49" s="35"/>
      <c r="J49" s="35"/>
      <c r="K49" s="35"/>
      <c r="L49" s="35"/>
      <c r="M49" s="35"/>
      <c r="N49" s="35"/>
      <c r="O49" s="35"/>
      <c r="P49" s="35"/>
      <c r="Q49" s="40" t="s">
        <v>294</v>
      </c>
      <c r="R49" s="31"/>
      <c r="S49" s="36"/>
      <c r="T49" s="36"/>
      <c r="U49" s="36"/>
      <c r="V49" s="36"/>
      <c r="W49" s="36"/>
      <c r="X49" s="36"/>
      <c r="Y49" s="36" t="s">
        <v>95</v>
      </c>
      <c r="Z49" s="36"/>
      <c r="AA49" s="36"/>
      <c r="AB49" s="31"/>
      <c r="AC49" s="31"/>
      <c r="AD49" s="31"/>
      <c r="AE49" s="36"/>
      <c r="AF49" s="31"/>
      <c r="AG49" s="33">
        <v>45380</v>
      </c>
      <c r="AH49" s="34"/>
      <c r="AI49" s="41" t="s">
        <v>105</v>
      </c>
      <c r="AJ49" s="40" t="s">
        <v>22</v>
      </c>
      <c r="AK49" s="34"/>
      <c r="AL49" s="38">
        <v>45401</v>
      </c>
      <c r="AM49" s="45">
        <v>45400</v>
      </c>
    </row>
    <row r="50" spans="1:39" ht="33.75" x14ac:dyDescent="0.2">
      <c r="A50" s="34">
        <v>2162682024</v>
      </c>
      <c r="B50" s="33">
        <v>45385</v>
      </c>
      <c r="C50" s="34" t="s">
        <v>97</v>
      </c>
      <c r="D50" s="73" t="s">
        <v>218</v>
      </c>
      <c r="E50" s="34" t="s">
        <v>95</v>
      </c>
      <c r="F50" s="34"/>
      <c r="G50" s="34"/>
      <c r="H50" s="35"/>
      <c r="I50" s="35"/>
      <c r="J50" s="35"/>
      <c r="K50" s="35"/>
      <c r="L50" s="35"/>
      <c r="M50" s="35"/>
      <c r="N50" s="35"/>
      <c r="O50" s="35"/>
      <c r="P50" s="35"/>
      <c r="Q50" s="40" t="s">
        <v>296</v>
      </c>
      <c r="R50" s="31"/>
      <c r="S50" s="36"/>
      <c r="T50" s="36"/>
      <c r="U50" s="36"/>
      <c r="V50" s="36"/>
      <c r="W50" s="36"/>
      <c r="X50" s="36"/>
      <c r="Y50" s="36"/>
      <c r="Z50" s="36"/>
      <c r="AA50" s="36" t="s">
        <v>95</v>
      </c>
      <c r="AB50" s="31"/>
      <c r="AC50" s="31"/>
      <c r="AD50" s="31"/>
      <c r="AE50" s="36"/>
      <c r="AF50" s="31"/>
      <c r="AG50" s="33">
        <v>45385</v>
      </c>
      <c r="AH50" s="34"/>
      <c r="AI50" s="41" t="s">
        <v>105</v>
      </c>
      <c r="AJ50" s="40" t="s">
        <v>96</v>
      </c>
      <c r="AK50" s="34"/>
      <c r="AL50" s="38">
        <v>45406</v>
      </c>
      <c r="AM50" s="45">
        <v>45404</v>
      </c>
    </row>
    <row r="51" spans="1:39" ht="33.75" x14ac:dyDescent="0.2">
      <c r="A51" s="34">
        <v>2195592024</v>
      </c>
      <c r="B51" s="33">
        <v>45396</v>
      </c>
      <c r="C51" s="34">
        <v>19402701</v>
      </c>
      <c r="D51" s="73" t="s">
        <v>297</v>
      </c>
      <c r="E51" s="34" t="s">
        <v>95</v>
      </c>
      <c r="F51" s="34"/>
      <c r="G51" s="34"/>
      <c r="H51" s="35"/>
      <c r="I51" s="35"/>
      <c r="J51" s="35"/>
      <c r="K51" s="35"/>
      <c r="L51" s="35"/>
      <c r="M51" s="35"/>
      <c r="N51" s="35"/>
      <c r="O51" s="35"/>
      <c r="P51" s="35"/>
      <c r="Q51" s="40" t="s">
        <v>298</v>
      </c>
      <c r="R51" s="31"/>
      <c r="S51" s="36" t="s">
        <v>95</v>
      </c>
      <c r="T51" s="36"/>
      <c r="U51" s="36"/>
      <c r="V51" s="36"/>
      <c r="W51" s="36"/>
      <c r="X51" s="36"/>
      <c r="Y51" s="36"/>
      <c r="Z51" s="36"/>
      <c r="AA51" s="36"/>
      <c r="AB51" s="31"/>
      <c r="AC51" s="31"/>
      <c r="AD51" s="31"/>
      <c r="AE51" s="36"/>
      <c r="AF51" s="31"/>
      <c r="AG51" s="33">
        <v>45396</v>
      </c>
      <c r="AH51" s="34"/>
      <c r="AI51" s="41" t="s">
        <v>105</v>
      </c>
      <c r="AJ51" s="40" t="s">
        <v>22</v>
      </c>
      <c r="AK51" s="34"/>
      <c r="AL51" s="38">
        <v>45418</v>
      </c>
      <c r="AM51" s="45">
        <v>45428</v>
      </c>
    </row>
    <row r="52" spans="1:39" ht="33.75" x14ac:dyDescent="0.2">
      <c r="A52" s="34">
        <v>2237462024</v>
      </c>
      <c r="B52" s="33">
        <v>45398</v>
      </c>
      <c r="C52" s="34" t="s">
        <v>97</v>
      </c>
      <c r="D52" s="73" t="s">
        <v>195</v>
      </c>
      <c r="E52" s="34" t="s">
        <v>95</v>
      </c>
      <c r="F52" s="34"/>
      <c r="G52" s="34"/>
      <c r="H52" s="35"/>
      <c r="I52" s="35"/>
      <c r="J52" s="35"/>
      <c r="K52" s="35"/>
      <c r="L52" s="35"/>
      <c r="M52" s="35"/>
      <c r="N52" s="35"/>
      <c r="O52" s="35"/>
      <c r="P52" s="35"/>
      <c r="Q52" s="40" t="s">
        <v>295</v>
      </c>
      <c r="R52" s="31"/>
      <c r="S52" s="36"/>
      <c r="T52" s="36"/>
      <c r="U52" s="36"/>
      <c r="V52" s="36"/>
      <c r="W52" s="36"/>
      <c r="X52" s="36"/>
      <c r="Y52" s="36"/>
      <c r="Z52" s="36"/>
      <c r="AA52" s="36" t="s">
        <v>95</v>
      </c>
      <c r="AB52" s="31"/>
      <c r="AC52" s="31"/>
      <c r="AD52" s="31"/>
      <c r="AE52" s="36"/>
      <c r="AF52" s="31"/>
      <c r="AG52" s="33">
        <v>45398</v>
      </c>
      <c r="AH52" s="34"/>
      <c r="AI52" s="41" t="s">
        <v>105</v>
      </c>
      <c r="AJ52" s="40" t="s">
        <v>96</v>
      </c>
      <c r="AK52" s="34"/>
      <c r="AL52" s="38">
        <v>45420</v>
      </c>
      <c r="AM52" s="45">
        <v>45399</v>
      </c>
    </row>
    <row r="53" spans="1:39" ht="67.5" x14ac:dyDescent="0.2">
      <c r="A53" s="72">
        <v>2243502024</v>
      </c>
      <c r="B53" s="33">
        <v>45400</v>
      </c>
      <c r="C53" s="34">
        <v>77037133</v>
      </c>
      <c r="D53" s="73" t="s">
        <v>208</v>
      </c>
      <c r="E53" s="34"/>
      <c r="F53" s="34"/>
      <c r="G53" s="34" t="s">
        <v>95</v>
      </c>
      <c r="H53" s="35"/>
      <c r="I53" s="35"/>
      <c r="J53" s="35"/>
      <c r="K53" s="35"/>
      <c r="L53" s="35"/>
      <c r="M53" s="35"/>
      <c r="N53" s="35"/>
      <c r="O53" s="35"/>
      <c r="P53" s="35"/>
      <c r="Q53" s="40" t="s">
        <v>209</v>
      </c>
      <c r="R53" s="31" t="s">
        <v>95</v>
      </c>
      <c r="S53" s="36"/>
      <c r="T53" s="36"/>
      <c r="U53" s="36"/>
      <c r="V53" s="36"/>
      <c r="W53" s="36"/>
      <c r="X53" s="36"/>
      <c r="Y53" s="36"/>
      <c r="Z53" s="36"/>
      <c r="AA53" s="36"/>
      <c r="AB53" s="31"/>
      <c r="AC53" s="31"/>
      <c r="AD53" s="31"/>
      <c r="AE53" s="36"/>
      <c r="AF53" s="31"/>
      <c r="AG53" s="33">
        <v>45400</v>
      </c>
      <c r="AH53" s="72">
        <v>2243502024</v>
      </c>
      <c r="AI53" s="41" t="s">
        <v>210</v>
      </c>
      <c r="AJ53" s="40" t="s">
        <v>96</v>
      </c>
      <c r="AK53" s="34"/>
      <c r="AL53" s="38">
        <v>45422</v>
      </c>
      <c r="AM53" s="45">
        <v>45434</v>
      </c>
    </row>
    <row r="54" spans="1:39" ht="56.25" x14ac:dyDescent="0.2">
      <c r="A54" s="34" t="s">
        <v>211</v>
      </c>
      <c r="B54" s="33">
        <v>45404</v>
      </c>
      <c r="C54" s="34" t="s">
        <v>212</v>
      </c>
      <c r="D54" s="73" t="s">
        <v>213</v>
      </c>
      <c r="E54" s="34"/>
      <c r="F54" s="34" t="s">
        <v>95</v>
      </c>
      <c r="G54" s="34"/>
      <c r="H54" s="35"/>
      <c r="I54" s="35"/>
      <c r="J54" s="35"/>
      <c r="K54" s="35"/>
      <c r="L54" s="35"/>
      <c r="M54" s="35"/>
      <c r="N54" s="35"/>
      <c r="O54" s="35"/>
      <c r="P54" s="35"/>
      <c r="Q54" s="40" t="s">
        <v>214</v>
      </c>
      <c r="R54" s="31"/>
      <c r="S54" s="36"/>
      <c r="T54" s="36"/>
      <c r="U54" s="36"/>
      <c r="V54" s="36"/>
      <c r="W54" s="36"/>
      <c r="X54" s="36"/>
      <c r="Y54" s="36"/>
      <c r="Z54" s="36"/>
      <c r="AA54" s="36"/>
      <c r="AB54" s="31"/>
      <c r="AC54" s="31"/>
      <c r="AD54" s="31" t="s">
        <v>95</v>
      </c>
      <c r="AE54" s="36"/>
      <c r="AF54" s="31"/>
      <c r="AG54" s="33">
        <v>45404</v>
      </c>
      <c r="AH54" s="34">
        <v>2301032024</v>
      </c>
      <c r="AI54" s="41" t="s">
        <v>210</v>
      </c>
      <c r="AJ54" s="40" t="s">
        <v>96</v>
      </c>
      <c r="AK54" s="34"/>
      <c r="AL54" s="38">
        <v>45418</v>
      </c>
      <c r="AM54" s="45">
        <v>45434</v>
      </c>
    </row>
    <row r="55" spans="1:39" ht="56.25" x14ac:dyDescent="0.2">
      <c r="A55" s="34">
        <v>2350732024</v>
      </c>
      <c r="B55" s="33">
        <v>45404</v>
      </c>
      <c r="C55" s="34" t="s">
        <v>97</v>
      </c>
      <c r="D55" s="73" t="s">
        <v>114</v>
      </c>
      <c r="E55" s="34" t="s">
        <v>95</v>
      </c>
      <c r="F55" s="34"/>
      <c r="G55" s="34"/>
      <c r="H55" s="35"/>
      <c r="I55" s="35"/>
      <c r="J55" s="35"/>
      <c r="K55" s="35"/>
      <c r="L55" s="35"/>
      <c r="M55" s="35"/>
      <c r="N55" s="35"/>
      <c r="O55" s="35"/>
      <c r="P55" s="35"/>
      <c r="Q55" s="40" t="s">
        <v>115</v>
      </c>
      <c r="R55" s="31" t="s">
        <v>95</v>
      </c>
      <c r="S55" s="36"/>
      <c r="T55" s="36"/>
      <c r="U55" s="36"/>
      <c r="V55" s="36"/>
      <c r="W55" s="36"/>
      <c r="X55" s="36"/>
      <c r="Y55" s="36"/>
      <c r="Z55" s="36"/>
      <c r="AA55" s="36"/>
      <c r="AB55" s="31"/>
      <c r="AC55" s="31"/>
      <c r="AD55" s="31"/>
      <c r="AE55" s="36"/>
      <c r="AF55" s="31"/>
      <c r="AG55" s="33">
        <v>45404</v>
      </c>
      <c r="AH55" s="34"/>
      <c r="AI55" s="41" t="s">
        <v>105</v>
      </c>
      <c r="AJ55" s="40" t="s">
        <v>22</v>
      </c>
      <c r="AK55" s="34"/>
      <c r="AL55" s="38">
        <v>45427</v>
      </c>
      <c r="AM55" s="45">
        <v>45448</v>
      </c>
    </row>
    <row r="56" spans="1:39" ht="90" x14ac:dyDescent="0.2">
      <c r="A56" s="34">
        <v>2432662024</v>
      </c>
      <c r="B56" s="33">
        <v>45411</v>
      </c>
      <c r="C56" s="34" t="s">
        <v>97</v>
      </c>
      <c r="D56" s="73" t="s">
        <v>113</v>
      </c>
      <c r="E56" s="34" t="s">
        <v>95</v>
      </c>
      <c r="F56" s="34"/>
      <c r="G56" s="34"/>
      <c r="H56" s="35"/>
      <c r="I56" s="35"/>
      <c r="J56" s="35"/>
      <c r="K56" s="35"/>
      <c r="L56" s="35"/>
      <c r="M56" s="35"/>
      <c r="N56" s="35"/>
      <c r="O56" s="35"/>
      <c r="P56" s="35"/>
      <c r="Q56" s="40" t="s">
        <v>112</v>
      </c>
      <c r="R56" s="31" t="s">
        <v>95</v>
      </c>
      <c r="S56" s="36"/>
      <c r="T56" s="36"/>
      <c r="U56" s="36"/>
      <c r="V56" s="36"/>
      <c r="W56" s="36"/>
      <c r="X56" s="36"/>
      <c r="Y56" s="36"/>
      <c r="Z56" s="36"/>
      <c r="AA56" s="36"/>
      <c r="AB56" s="31"/>
      <c r="AC56" s="31"/>
      <c r="AD56" s="31"/>
      <c r="AE56" s="36"/>
      <c r="AF56" s="31"/>
      <c r="AG56" s="33">
        <v>45411</v>
      </c>
      <c r="AH56" s="34"/>
      <c r="AI56" s="41" t="s">
        <v>105</v>
      </c>
      <c r="AJ56" s="40" t="s">
        <v>22</v>
      </c>
      <c r="AK56" s="34"/>
      <c r="AL56" s="38">
        <v>45434</v>
      </c>
      <c r="AM56" s="45">
        <v>45448</v>
      </c>
    </row>
    <row r="57" spans="1:39" ht="22.5" x14ac:dyDescent="0.2">
      <c r="A57" s="72">
        <v>2496942024</v>
      </c>
      <c r="B57" s="33">
        <v>45414</v>
      </c>
      <c r="C57" s="34">
        <v>52365449</v>
      </c>
      <c r="D57" s="73" t="s">
        <v>252</v>
      </c>
      <c r="E57" s="34"/>
      <c r="F57" s="34" t="s">
        <v>95</v>
      </c>
      <c r="G57" s="34"/>
      <c r="H57" s="35"/>
      <c r="I57" s="35"/>
      <c r="J57" s="35"/>
      <c r="K57" s="35"/>
      <c r="L57" s="35"/>
      <c r="M57" s="35"/>
      <c r="N57" s="35"/>
      <c r="O57" s="35"/>
      <c r="P57" s="35"/>
      <c r="Q57" s="40" t="s">
        <v>253</v>
      </c>
      <c r="R57" s="31"/>
      <c r="S57" s="36"/>
      <c r="T57" s="36"/>
      <c r="U57" s="36" t="s">
        <v>95</v>
      </c>
      <c r="V57" s="36"/>
      <c r="W57" s="36"/>
      <c r="X57" s="36"/>
      <c r="Y57" s="36"/>
      <c r="Z57" s="36"/>
      <c r="AA57" s="36"/>
      <c r="AB57" s="31"/>
      <c r="AC57" s="31"/>
      <c r="AD57" s="31"/>
      <c r="AE57" s="36"/>
      <c r="AF57" s="31"/>
      <c r="AG57" s="33">
        <v>45414</v>
      </c>
      <c r="AH57" s="34">
        <v>2496942024</v>
      </c>
      <c r="AI57" s="41" t="s">
        <v>210</v>
      </c>
      <c r="AJ57" s="40" t="s">
        <v>96</v>
      </c>
      <c r="AK57" s="34"/>
      <c r="AL57" s="38">
        <v>45439</v>
      </c>
      <c r="AM57" s="45">
        <v>45441</v>
      </c>
    </row>
    <row r="58" spans="1:39" ht="22.5" x14ac:dyDescent="0.2">
      <c r="A58" s="34">
        <v>2499992024</v>
      </c>
      <c r="B58" s="33">
        <v>45415</v>
      </c>
      <c r="C58" s="34">
        <v>16700243</v>
      </c>
      <c r="D58" s="73" t="s">
        <v>254</v>
      </c>
      <c r="E58" s="34" t="s">
        <v>95</v>
      </c>
      <c r="F58" s="34"/>
      <c r="G58" s="34"/>
      <c r="H58" s="35"/>
      <c r="I58" s="35"/>
      <c r="J58" s="35"/>
      <c r="K58" s="35"/>
      <c r="L58" s="35"/>
      <c r="M58" s="35"/>
      <c r="N58" s="35"/>
      <c r="O58" s="35"/>
      <c r="P58" s="35"/>
      <c r="Q58" s="40" t="s">
        <v>255</v>
      </c>
      <c r="R58" s="31" t="s">
        <v>95</v>
      </c>
      <c r="S58" s="36"/>
      <c r="T58" s="36"/>
      <c r="U58" s="36"/>
      <c r="V58" s="36"/>
      <c r="W58" s="36"/>
      <c r="X58" s="36"/>
      <c r="Y58" s="36"/>
      <c r="Z58" s="36"/>
      <c r="AA58" s="36"/>
      <c r="AB58" s="31"/>
      <c r="AC58" s="31"/>
      <c r="AD58" s="31"/>
      <c r="AE58" s="36"/>
      <c r="AF58" s="31"/>
      <c r="AG58" s="33">
        <v>45415</v>
      </c>
      <c r="AH58" s="34">
        <v>2499992024</v>
      </c>
      <c r="AI58" s="41" t="s">
        <v>210</v>
      </c>
      <c r="AJ58" s="40" t="s">
        <v>96</v>
      </c>
      <c r="AK58" s="34"/>
      <c r="AL58" s="38">
        <v>45440</v>
      </c>
      <c r="AM58" s="45">
        <v>45434</v>
      </c>
    </row>
    <row r="59" spans="1:39" ht="33.75" x14ac:dyDescent="0.2">
      <c r="A59" s="34">
        <v>2500342024</v>
      </c>
      <c r="B59" s="33">
        <v>45415</v>
      </c>
      <c r="C59" s="34" t="s">
        <v>97</v>
      </c>
      <c r="D59" s="73" t="s">
        <v>256</v>
      </c>
      <c r="E59" s="34"/>
      <c r="F59" s="34" t="s">
        <v>95</v>
      </c>
      <c r="G59" s="34"/>
      <c r="H59" s="35"/>
      <c r="I59" s="35"/>
      <c r="J59" s="35"/>
      <c r="K59" s="35"/>
      <c r="L59" s="35"/>
      <c r="M59" s="35"/>
      <c r="N59" s="35"/>
      <c r="O59" s="35"/>
      <c r="P59" s="35"/>
      <c r="Q59" s="40" t="s">
        <v>257</v>
      </c>
      <c r="R59" s="31"/>
      <c r="S59" s="36"/>
      <c r="T59" s="36"/>
      <c r="U59" s="36"/>
      <c r="V59" s="36" t="s">
        <v>95</v>
      </c>
      <c r="W59" s="36"/>
      <c r="X59" s="36"/>
      <c r="Y59" s="36"/>
      <c r="Z59" s="36"/>
      <c r="AA59" s="36"/>
      <c r="AB59" s="31"/>
      <c r="AC59" s="31"/>
      <c r="AD59" s="31"/>
      <c r="AE59" s="36"/>
      <c r="AF59" s="31"/>
      <c r="AG59" s="33">
        <v>45415</v>
      </c>
      <c r="AH59" s="34">
        <v>2500342024</v>
      </c>
      <c r="AI59" s="41" t="s">
        <v>210</v>
      </c>
      <c r="AJ59" s="40" t="s">
        <v>96</v>
      </c>
      <c r="AK59" s="34"/>
      <c r="AL59" s="38">
        <v>45440</v>
      </c>
      <c r="AM59" s="45">
        <v>45441</v>
      </c>
    </row>
    <row r="60" spans="1:39" ht="45" x14ac:dyDescent="0.2">
      <c r="A60" s="34">
        <v>2534492024</v>
      </c>
      <c r="B60" s="33">
        <v>45418</v>
      </c>
      <c r="C60" s="34" t="s">
        <v>97</v>
      </c>
      <c r="D60" s="73" t="s">
        <v>258</v>
      </c>
      <c r="E60" s="34"/>
      <c r="F60" s="34"/>
      <c r="G60" s="34"/>
      <c r="H60" s="35"/>
      <c r="I60" s="35"/>
      <c r="J60" s="35"/>
      <c r="K60" s="66" t="s">
        <v>95</v>
      </c>
      <c r="L60" s="35"/>
      <c r="M60" s="35"/>
      <c r="N60" s="35"/>
      <c r="O60" s="35"/>
      <c r="P60" s="35"/>
      <c r="Q60" s="40" t="s">
        <v>259</v>
      </c>
      <c r="R60" s="31"/>
      <c r="S60" s="36"/>
      <c r="T60" s="36"/>
      <c r="U60" s="36"/>
      <c r="V60" s="36"/>
      <c r="W60" s="36"/>
      <c r="X60" s="36"/>
      <c r="Y60" s="36"/>
      <c r="Z60" s="36"/>
      <c r="AA60" s="36" t="s">
        <v>95</v>
      </c>
      <c r="AB60" s="31"/>
      <c r="AC60" s="31"/>
      <c r="AD60" s="31"/>
      <c r="AE60" s="36"/>
      <c r="AF60" s="31"/>
      <c r="AG60" s="33">
        <v>45418</v>
      </c>
      <c r="AH60" s="34">
        <v>2534492024</v>
      </c>
      <c r="AI60" s="41" t="s">
        <v>210</v>
      </c>
      <c r="AJ60" s="40" t="s">
        <v>96</v>
      </c>
      <c r="AK60" s="34"/>
      <c r="AL60" s="38">
        <v>45441</v>
      </c>
      <c r="AM60" s="45">
        <v>45441</v>
      </c>
    </row>
    <row r="61" spans="1:39" ht="56.25" x14ac:dyDescent="0.2">
      <c r="A61" s="34">
        <v>2561962024</v>
      </c>
      <c r="B61" s="33">
        <v>45419</v>
      </c>
      <c r="C61" s="34">
        <v>52365449</v>
      </c>
      <c r="D61" s="73" t="s">
        <v>252</v>
      </c>
      <c r="E61" s="34"/>
      <c r="F61" s="34" t="s">
        <v>95</v>
      </c>
      <c r="G61" s="34"/>
      <c r="H61" s="35"/>
      <c r="I61" s="35"/>
      <c r="J61" s="35"/>
      <c r="K61" s="35"/>
      <c r="L61" s="35"/>
      <c r="M61" s="35"/>
      <c r="N61" s="35"/>
      <c r="O61" s="35"/>
      <c r="P61" s="35"/>
      <c r="Q61" s="40" t="s">
        <v>260</v>
      </c>
      <c r="R61" s="31"/>
      <c r="S61" s="36"/>
      <c r="T61" s="36"/>
      <c r="U61" s="36" t="s">
        <v>95</v>
      </c>
      <c r="V61" s="36"/>
      <c r="W61" s="36"/>
      <c r="X61" s="36"/>
      <c r="Y61" s="36"/>
      <c r="Z61" s="36"/>
      <c r="AA61" s="36"/>
      <c r="AB61" s="31"/>
      <c r="AC61" s="31"/>
      <c r="AD61" s="31"/>
      <c r="AE61" s="36"/>
      <c r="AF61" s="31"/>
      <c r="AG61" s="33">
        <v>45419</v>
      </c>
      <c r="AH61" s="34">
        <v>2561962024</v>
      </c>
      <c r="AI61" s="41" t="s">
        <v>210</v>
      </c>
      <c r="AJ61" s="40" t="s">
        <v>96</v>
      </c>
      <c r="AK61" s="34"/>
      <c r="AL61" s="38">
        <v>45442</v>
      </c>
      <c r="AM61" s="45">
        <v>45442</v>
      </c>
    </row>
    <row r="62" spans="1:39" ht="45" x14ac:dyDescent="0.2">
      <c r="A62" s="34">
        <v>2567882024</v>
      </c>
      <c r="B62" s="33">
        <v>45419</v>
      </c>
      <c r="C62" s="34" t="s">
        <v>97</v>
      </c>
      <c r="D62" s="73" t="s">
        <v>110</v>
      </c>
      <c r="E62" s="34" t="s">
        <v>95</v>
      </c>
      <c r="F62" s="34"/>
      <c r="G62" s="34"/>
      <c r="H62" s="35"/>
      <c r="I62" s="35"/>
      <c r="J62" s="35"/>
      <c r="K62" s="35"/>
      <c r="L62" s="35"/>
      <c r="M62" s="35"/>
      <c r="N62" s="35"/>
      <c r="O62" s="35"/>
      <c r="P62" s="35"/>
      <c r="Q62" s="40" t="s">
        <v>111</v>
      </c>
      <c r="R62" s="31" t="s">
        <v>95</v>
      </c>
      <c r="S62" s="36"/>
      <c r="T62" s="36"/>
      <c r="U62" s="36"/>
      <c r="V62" s="36"/>
      <c r="W62" s="36"/>
      <c r="X62" s="36"/>
      <c r="Y62" s="36"/>
      <c r="Z62" s="36"/>
      <c r="AA62" s="36"/>
      <c r="AB62" s="31"/>
      <c r="AC62" s="31"/>
      <c r="AD62" s="31"/>
      <c r="AE62" s="36"/>
      <c r="AF62" s="31"/>
      <c r="AG62" s="33">
        <v>45419</v>
      </c>
      <c r="AH62" s="34"/>
      <c r="AI62" s="41" t="s">
        <v>105</v>
      </c>
      <c r="AJ62" s="40" t="s">
        <v>22</v>
      </c>
      <c r="AK62" s="34"/>
      <c r="AL62" s="38">
        <v>45441</v>
      </c>
      <c r="AM62" s="45">
        <v>45448</v>
      </c>
    </row>
    <row r="63" spans="1:39" ht="45" x14ac:dyDescent="0.2">
      <c r="A63" s="34">
        <v>2589222024</v>
      </c>
      <c r="B63" s="33">
        <v>45421</v>
      </c>
      <c r="C63" s="34" t="s">
        <v>97</v>
      </c>
      <c r="D63" s="73" t="s">
        <v>109</v>
      </c>
      <c r="E63" s="34"/>
      <c r="F63" s="34" t="s">
        <v>95</v>
      </c>
      <c r="G63" s="34"/>
      <c r="H63" s="35"/>
      <c r="I63" s="35"/>
      <c r="J63" s="35"/>
      <c r="K63" s="35"/>
      <c r="L63" s="35"/>
      <c r="M63" s="35"/>
      <c r="N63" s="35"/>
      <c r="O63" s="35"/>
      <c r="P63" s="35"/>
      <c r="Q63" s="40" t="s">
        <v>147</v>
      </c>
      <c r="R63" s="31" t="s">
        <v>95</v>
      </c>
      <c r="S63" s="36"/>
      <c r="T63" s="36"/>
      <c r="U63" s="36"/>
      <c r="V63" s="36"/>
      <c r="W63" s="36"/>
      <c r="X63" s="36"/>
      <c r="Y63" s="36"/>
      <c r="Z63" s="36"/>
      <c r="AA63" s="36"/>
      <c r="AB63" s="31"/>
      <c r="AC63" s="31"/>
      <c r="AD63" s="31"/>
      <c r="AE63" s="36"/>
      <c r="AF63" s="31"/>
      <c r="AG63" s="33">
        <v>45421</v>
      </c>
      <c r="AH63" s="34"/>
      <c r="AI63" s="41" t="s">
        <v>105</v>
      </c>
      <c r="AJ63" s="40" t="s">
        <v>22</v>
      </c>
      <c r="AK63" s="34"/>
      <c r="AL63" s="38">
        <v>45443</v>
      </c>
      <c r="AM63" s="45">
        <v>45448</v>
      </c>
    </row>
    <row r="64" spans="1:39" ht="45" x14ac:dyDescent="0.2">
      <c r="A64" s="34">
        <v>2737112024</v>
      </c>
      <c r="B64" s="33">
        <v>45423</v>
      </c>
      <c r="C64" s="34">
        <v>39762883</v>
      </c>
      <c r="D64" s="73" t="s">
        <v>100</v>
      </c>
      <c r="E64" s="34" t="s">
        <v>142</v>
      </c>
      <c r="F64" s="34"/>
      <c r="G64" s="34"/>
      <c r="H64" s="35"/>
      <c r="I64" s="35"/>
      <c r="J64" s="35"/>
      <c r="K64" s="35"/>
      <c r="L64" s="35"/>
      <c r="M64" s="35"/>
      <c r="N64" s="35"/>
      <c r="O64" s="35"/>
      <c r="P64" s="35"/>
      <c r="Q64" s="40" t="s">
        <v>136</v>
      </c>
      <c r="R64" s="31"/>
      <c r="S64" s="36"/>
      <c r="T64" s="36"/>
      <c r="U64" s="36"/>
      <c r="V64" s="36"/>
      <c r="W64" s="36"/>
      <c r="X64" s="36"/>
      <c r="Y64" s="36"/>
      <c r="Z64" s="36"/>
      <c r="AA64" s="36"/>
      <c r="AB64" s="31" t="s">
        <v>95</v>
      </c>
      <c r="AC64" s="31"/>
      <c r="AD64" s="31"/>
      <c r="AE64" s="36"/>
      <c r="AF64" s="31"/>
      <c r="AG64" s="33">
        <v>45423</v>
      </c>
      <c r="AH64" s="34"/>
      <c r="AI64" s="41" t="s">
        <v>102</v>
      </c>
      <c r="AJ64" s="40" t="s">
        <v>22</v>
      </c>
      <c r="AK64" s="34"/>
      <c r="AL64" s="38">
        <v>45435</v>
      </c>
      <c r="AM64" s="45">
        <v>45448</v>
      </c>
    </row>
    <row r="65" spans="1:39" ht="56.25" x14ac:dyDescent="0.2">
      <c r="A65" s="34">
        <v>2637512024</v>
      </c>
      <c r="B65" s="33">
        <v>45423</v>
      </c>
      <c r="C65" s="34" t="s">
        <v>97</v>
      </c>
      <c r="D65" s="73" t="s">
        <v>107</v>
      </c>
      <c r="E65" s="34" t="s">
        <v>95</v>
      </c>
      <c r="F65" s="34"/>
      <c r="G65" s="34"/>
      <c r="H65" s="35"/>
      <c r="I65" s="35"/>
      <c r="J65" s="35"/>
      <c r="K65" s="35"/>
      <c r="L65" s="35"/>
      <c r="M65" s="35"/>
      <c r="N65" s="35"/>
      <c r="O65" s="35"/>
      <c r="P65" s="35"/>
      <c r="Q65" s="40" t="s">
        <v>108</v>
      </c>
      <c r="R65" s="31" t="s">
        <v>95</v>
      </c>
      <c r="S65" s="36"/>
      <c r="T65" s="36"/>
      <c r="U65" s="36"/>
      <c r="V65" s="36"/>
      <c r="W65" s="36"/>
      <c r="X65" s="36"/>
      <c r="Y65" s="36"/>
      <c r="Z65" s="36"/>
      <c r="AA65" s="36"/>
      <c r="AB65" s="31"/>
      <c r="AC65" s="31"/>
      <c r="AD65" s="31"/>
      <c r="AE65" s="36"/>
      <c r="AF65" s="31"/>
      <c r="AG65" s="33">
        <v>45423</v>
      </c>
      <c r="AH65" s="34"/>
      <c r="AI65" s="41" t="s">
        <v>105</v>
      </c>
      <c r="AJ65" s="40" t="s">
        <v>22</v>
      </c>
      <c r="AK65" s="34"/>
      <c r="AL65" s="38">
        <v>45447</v>
      </c>
      <c r="AM65" s="45">
        <v>45448</v>
      </c>
    </row>
    <row r="66" spans="1:39" ht="22.5" x14ac:dyDescent="0.2">
      <c r="A66" s="34">
        <v>2579602024</v>
      </c>
      <c r="B66" s="33">
        <v>45424</v>
      </c>
      <c r="C66" s="34">
        <v>73137678</v>
      </c>
      <c r="D66" s="73" t="s">
        <v>261</v>
      </c>
      <c r="E66" s="34"/>
      <c r="F66" s="34" t="s">
        <v>95</v>
      </c>
      <c r="G66" s="34"/>
      <c r="H66" s="35"/>
      <c r="I66" s="35"/>
      <c r="J66" s="35"/>
      <c r="K66" s="35"/>
      <c r="L66" s="35"/>
      <c r="M66" s="35"/>
      <c r="N66" s="35"/>
      <c r="O66" s="35"/>
      <c r="P66" s="35"/>
      <c r="Q66" s="40" t="s">
        <v>262</v>
      </c>
      <c r="R66" s="31" t="s">
        <v>95</v>
      </c>
      <c r="S66" s="36"/>
      <c r="T66" s="36"/>
      <c r="U66" s="36"/>
      <c r="V66" s="36"/>
      <c r="W66" s="36"/>
      <c r="X66" s="36"/>
      <c r="Y66" s="36"/>
      <c r="Z66" s="36"/>
      <c r="AA66" s="36"/>
      <c r="AB66" s="31"/>
      <c r="AC66" s="31"/>
      <c r="AD66" s="31"/>
      <c r="AE66" s="36"/>
      <c r="AF66" s="31"/>
      <c r="AG66" s="33">
        <v>45426</v>
      </c>
      <c r="AH66" s="34">
        <v>2579602024</v>
      </c>
      <c r="AI66" s="41" t="s">
        <v>210</v>
      </c>
      <c r="AJ66" s="40" t="s">
        <v>96</v>
      </c>
      <c r="AK66" s="34"/>
      <c r="AL66" s="38">
        <v>45449</v>
      </c>
      <c r="AM66" s="45">
        <v>45448</v>
      </c>
    </row>
    <row r="67" spans="1:39" ht="45" x14ac:dyDescent="0.2">
      <c r="A67" s="34">
        <v>2694952024</v>
      </c>
      <c r="B67" s="33">
        <v>45427</v>
      </c>
      <c r="C67" s="34" t="s">
        <v>97</v>
      </c>
      <c r="D67" s="73" t="s">
        <v>264</v>
      </c>
      <c r="E67" s="34"/>
      <c r="F67" s="34" t="s">
        <v>95</v>
      </c>
      <c r="G67" s="34"/>
      <c r="H67" s="35"/>
      <c r="I67" s="35"/>
      <c r="J67" s="35"/>
      <c r="K67" s="35"/>
      <c r="L67" s="35"/>
      <c r="M67" s="35"/>
      <c r="N67" s="35"/>
      <c r="O67" s="35"/>
      <c r="P67" s="35"/>
      <c r="Q67" s="40" t="s">
        <v>265</v>
      </c>
      <c r="R67" s="31" t="s">
        <v>95</v>
      </c>
      <c r="S67" s="36"/>
      <c r="T67" s="36"/>
      <c r="U67" s="36"/>
      <c r="V67" s="36"/>
      <c r="W67" s="36"/>
      <c r="X67" s="36"/>
      <c r="Y67" s="36"/>
      <c r="Z67" s="36"/>
      <c r="AA67" s="36"/>
      <c r="AB67" s="31"/>
      <c r="AC67" s="31"/>
      <c r="AD67" s="31"/>
      <c r="AE67" s="36"/>
      <c r="AF67" s="31"/>
      <c r="AG67" s="33">
        <v>45427</v>
      </c>
      <c r="AH67" s="34">
        <v>2694952024</v>
      </c>
      <c r="AI67" s="41" t="s">
        <v>210</v>
      </c>
      <c r="AJ67" s="40" t="s">
        <v>96</v>
      </c>
      <c r="AK67" s="34"/>
      <c r="AL67" s="38">
        <v>45450</v>
      </c>
      <c r="AM67" s="45">
        <v>45454</v>
      </c>
    </row>
    <row r="68" spans="1:39" ht="56.25" x14ac:dyDescent="0.2">
      <c r="A68" s="34">
        <v>2650492024</v>
      </c>
      <c r="B68" s="33">
        <v>45427</v>
      </c>
      <c r="C68" s="34">
        <v>52375781</v>
      </c>
      <c r="D68" s="73" t="s">
        <v>146</v>
      </c>
      <c r="E68" s="34" t="s">
        <v>95</v>
      </c>
      <c r="F68" s="34"/>
      <c r="G68" s="34"/>
      <c r="H68" s="35"/>
      <c r="I68" s="35"/>
      <c r="J68" s="35"/>
      <c r="K68" s="35"/>
      <c r="L68" s="35"/>
      <c r="M68" s="35"/>
      <c r="N68" s="35"/>
      <c r="O68" s="35"/>
      <c r="P68" s="35"/>
      <c r="Q68" s="40" t="s">
        <v>106</v>
      </c>
      <c r="R68" s="31" t="s">
        <v>95</v>
      </c>
      <c r="S68" s="36"/>
      <c r="T68" s="36"/>
      <c r="U68" s="36"/>
      <c r="V68" s="36"/>
      <c r="W68" s="36"/>
      <c r="X68" s="36"/>
      <c r="Y68" s="36"/>
      <c r="Z68" s="36"/>
      <c r="AA68" s="36"/>
      <c r="AB68" s="31"/>
      <c r="AC68" s="31"/>
      <c r="AD68" s="31"/>
      <c r="AE68" s="36"/>
      <c r="AF68" s="31"/>
      <c r="AG68" s="33">
        <v>45427</v>
      </c>
      <c r="AH68" s="34"/>
      <c r="AI68" s="41" t="s">
        <v>105</v>
      </c>
      <c r="AJ68" s="40" t="s">
        <v>22</v>
      </c>
      <c r="AK68" s="34"/>
      <c r="AL68" s="38">
        <v>45449</v>
      </c>
      <c r="AM68" s="45">
        <v>45448</v>
      </c>
    </row>
    <row r="69" spans="1:39" ht="45" x14ac:dyDescent="0.2">
      <c r="A69" s="34">
        <v>2704852024</v>
      </c>
      <c r="B69" s="33">
        <v>45428</v>
      </c>
      <c r="C69" s="34">
        <v>27971</v>
      </c>
      <c r="D69" s="73" t="s">
        <v>270</v>
      </c>
      <c r="E69" s="34"/>
      <c r="F69" s="34" t="s">
        <v>95</v>
      </c>
      <c r="G69" s="34"/>
      <c r="H69" s="35"/>
      <c r="I69" s="35"/>
      <c r="J69" s="35"/>
      <c r="K69" s="35"/>
      <c r="L69" s="35"/>
      <c r="M69" s="35"/>
      <c r="N69" s="35"/>
      <c r="O69" s="35"/>
      <c r="P69" s="35"/>
      <c r="Q69" s="40" t="s">
        <v>271</v>
      </c>
      <c r="R69" s="31" t="s">
        <v>95</v>
      </c>
      <c r="S69" s="36"/>
      <c r="T69" s="36"/>
      <c r="U69" s="36"/>
      <c r="V69" s="36"/>
      <c r="W69" s="36"/>
      <c r="X69" s="36"/>
      <c r="Y69" s="36"/>
      <c r="Z69" s="36"/>
      <c r="AA69" s="36"/>
      <c r="AB69" s="31"/>
      <c r="AC69" s="31"/>
      <c r="AD69" s="31"/>
      <c r="AE69" s="36"/>
      <c r="AF69" s="31"/>
      <c r="AG69" s="33">
        <v>45429</v>
      </c>
      <c r="AH69" s="34">
        <v>2704852024</v>
      </c>
      <c r="AI69" s="41" t="s">
        <v>210</v>
      </c>
      <c r="AJ69" s="40" t="s">
        <v>96</v>
      </c>
      <c r="AK69" s="34"/>
      <c r="AL69" s="38">
        <v>45424</v>
      </c>
      <c r="AM69" s="45">
        <v>45455</v>
      </c>
    </row>
    <row r="70" spans="1:39" ht="33.75" x14ac:dyDescent="0.2">
      <c r="A70" s="34">
        <v>2705402024</v>
      </c>
      <c r="B70" s="33">
        <v>45429</v>
      </c>
      <c r="C70" s="34" t="s">
        <v>97</v>
      </c>
      <c r="D70" s="73" t="s">
        <v>143</v>
      </c>
      <c r="E70" s="34"/>
      <c r="F70" s="34" t="s">
        <v>142</v>
      </c>
      <c r="G70" s="34"/>
      <c r="H70" s="35"/>
      <c r="I70" s="35"/>
      <c r="J70" s="35"/>
      <c r="K70" s="35"/>
      <c r="L70" s="35"/>
      <c r="M70" s="35"/>
      <c r="N70" s="35"/>
      <c r="O70" s="35"/>
      <c r="P70" s="35"/>
      <c r="Q70" s="40" t="s">
        <v>144</v>
      </c>
      <c r="R70" s="31" t="s">
        <v>95</v>
      </c>
      <c r="S70" s="36"/>
      <c r="T70" s="36"/>
      <c r="U70" s="36"/>
      <c r="V70" s="36"/>
      <c r="W70" s="36"/>
      <c r="X70" s="36"/>
      <c r="Y70" s="36"/>
      <c r="Z70" s="36"/>
      <c r="AA70" s="36"/>
      <c r="AB70" s="31"/>
      <c r="AC70" s="31"/>
      <c r="AD70" s="31"/>
      <c r="AE70" s="36"/>
      <c r="AF70" s="31"/>
      <c r="AG70" s="33">
        <v>45429</v>
      </c>
      <c r="AH70" s="34"/>
      <c r="AI70" s="41" t="s">
        <v>105</v>
      </c>
      <c r="AJ70" s="40" t="s">
        <v>22</v>
      </c>
      <c r="AK70" s="34"/>
      <c r="AL70" s="38">
        <v>45454</v>
      </c>
      <c r="AM70" s="45">
        <v>45455</v>
      </c>
    </row>
    <row r="71" spans="1:39" ht="56.25" x14ac:dyDescent="0.2">
      <c r="A71" s="34">
        <v>2695622024</v>
      </c>
      <c r="B71" s="33">
        <v>45430</v>
      </c>
      <c r="C71" s="34">
        <v>19192478</v>
      </c>
      <c r="D71" s="73" t="s">
        <v>266</v>
      </c>
      <c r="E71" s="34"/>
      <c r="F71" s="34"/>
      <c r="G71" s="34"/>
      <c r="H71" s="35"/>
      <c r="I71" s="35"/>
      <c r="J71" s="35"/>
      <c r="K71" s="35" t="s">
        <v>95</v>
      </c>
      <c r="L71" s="35"/>
      <c r="M71" s="35"/>
      <c r="N71" s="35"/>
      <c r="O71" s="35"/>
      <c r="P71" s="35"/>
      <c r="Q71" s="40" t="s">
        <v>267</v>
      </c>
      <c r="R71" s="31"/>
      <c r="S71" s="36"/>
      <c r="T71" s="36"/>
      <c r="U71" s="36"/>
      <c r="V71" s="36"/>
      <c r="W71" s="36"/>
      <c r="X71" s="36"/>
      <c r="Y71" s="36"/>
      <c r="Z71" s="36"/>
      <c r="AA71" s="36"/>
      <c r="AB71" s="31" t="s">
        <v>95</v>
      </c>
      <c r="AC71" s="31"/>
      <c r="AD71" s="31"/>
      <c r="AE71" s="36"/>
      <c r="AF71" s="31"/>
      <c r="AG71" s="33">
        <v>45430</v>
      </c>
      <c r="AH71" s="34">
        <v>2695622024</v>
      </c>
      <c r="AI71" s="41" t="s">
        <v>210</v>
      </c>
      <c r="AJ71" s="40" t="s">
        <v>96</v>
      </c>
      <c r="AK71" s="34"/>
      <c r="AL71" s="38">
        <v>45455</v>
      </c>
      <c r="AM71" s="45">
        <v>45455</v>
      </c>
    </row>
    <row r="72" spans="1:39" ht="56.25" x14ac:dyDescent="0.2">
      <c r="A72" s="34">
        <v>2696012024</v>
      </c>
      <c r="B72" s="33">
        <v>45430</v>
      </c>
      <c r="C72" s="34">
        <v>4197673</v>
      </c>
      <c r="D72" s="73" t="s">
        <v>268</v>
      </c>
      <c r="E72" s="34"/>
      <c r="F72" s="34"/>
      <c r="G72" s="34"/>
      <c r="H72" s="35"/>
      <c r="I72" s="35"/>
      <c r="J72" s="35"/>
      <c r="K72" s="35" t="s">
        <v>95</v>
      </c>
      <c r="L72" s="35"/>
      <c r="M72" s="35"/>
      <c r="N72" s="35"/>
      <c r="O72" s="35"/>
      <c r="P72" s="35"/>
      <c r="Q72" s="40" t="s">
        <v>267</v>
      </c>
      <c r="R72" s="31"/>
      <c r="S72" s="36"/>
      <c r="T72" s="36"/>
      <c r="U72" s="36"/>
      <c r="V72" s="36"/>
      <c r="W72" s="36"/>
      <c r="X72" s="36"/>
      <c r="Y72" s="36"/>
      <c r="Z72" s="36"/>
      <c r="AA72" s="36"/>
      <c r="AB72" s="31" t="s">
        <v>95</v>
      </c>
      <c r="AC72" s="31"/>
      <c r="AD72" s="31"/>
      <c r="AE72" s="36"/>
      <c r="AF72" s="31"/>
      <c r="AG72" s="33">
        <v>45430</v>
      </c>
      <c r="AH72" s="34">
        <v>2696012024</v>
      </c>
      <c r="AI72" s="41" t="s">
        <v>210</v>
      </c>
      <c r="AJ72" s="40" t="s">
        <v>96</v>
      </c>
      <c r="AK72" s="34"/>
      <c r="AL72" s="38">
        <v>45455</v>
      </c>
      <c r="AM72" s="45">
        <v>45455</v>
      </c>
    </row>
    <row r="73" spans="1:39" ht="56.25" x14ac:dyDescent="0.2">
      <c r="A73" s="34">
        <v>2696492024</v>
      </c>
      <c r="B73" s="33">
        <v>45430</v>
      </c>
      <c r="C73" s="34">
        <v>46355329</v>
      </c>
      <c r="D73" s="73" t="s">
        <v>269</v>
      </c>
      <c r="E73" s="34"/>
      <c r="F73" s="34"/>
      <c r="G73" s="34"/>
      <c r="H73" s="35"/>
      <c r="I73" s="35"/>
      <c r="J73" s="35"/>
      <c r="K73" s="35" t="s">
        <v>95</v>
      </c>
      <c r="L73" s="35"/>
      <c r="M73" s="35"/>
      <c r="N73" s="35"/>
      <c r="O73" s="35"/>
      <c r="P73" s="35"/>
      <c r="Q73" s="40" t="s">
        <v>267</v>
      </c>
      <c r="R73" s="31"/>
      <c r="S73" s="36"/>
      <c r="T73" s="36"/>
      <c r="U73" s="36"/>
      <c r="V73" s="36"/>
      <c r="W73" s="36"/>
      <c r="X73" s="36"/>
      <c r="Y73" s="36"/>
      <c r="Z73" s="36"/>
      <c r="AA73" s="36"/>
      <c r="AB73" s="31" t="s">
        <v>95</v>
      </c>
      <c r="AC73" s="31"/>
      <c r="AD73" s="31"/>
      <c r="AE73" s="36"/>
      <c r="AF73" s="31"/>
      <c r="AG73" s="33">
        <v>45430</v>
      </c>
      <c r="AH73" s="34">
        <v>2696492024</v>
      </c>
      <c r="AI73" s="41" t="s">
        <v>210</v>
      </c>
      <c r="AJ73" s="40" t="s">
        <v>96</v>
      </c>
      <c r="AK73" s="34"/>
      <c r="AL73" s="38">
        <v>45455</v>
      </c>
      <c r="AM73" s="45">
        <v>45455</v>
      </c>
    </row>
    <row r="74" spans="1:39" ht="56.25" x14ac:dyDescent="0.2">
      <c r="A74" s="34">
        <v>2706982024</v>
      </c>
      <c r="B74" s="33">
        <v>45430</v>
      </c>
      <c r="C74" s="34">
        <v>79409197</v>
      </c>
      <c r="D74" s="73" t="s">
        <v>272</v>
      </c>
      <c r="E74" s="34"/>
      <c r="F74" s="34"/>
      <c r="G74" s="34"/>
      <c r="H74" s="35"/>
      <c r="I74" s="35"/>
      <c r="J74" s="35"/>
      <c r="K74" s="35" t="s">
        <v>95</v>
      </c>
      <c r="L74" s="35"/>
      <c r="M74" s="35"/>
      <c r="N74" s="35"/>
      <c r="O74" s="35"/>
      <c r="P74" s="35"/>
      <c r="Q74" s="40" t="s">
        <v>267</v>
      </c>
      <c r="R74" s="31"/>
      <c r="S74" s="36"/>
      <c r="T74" s="36"/>
      <c r="U74" s="36"/>
      <c r="V74" s="36"/>
      <c r="W74" s="36"/>
      <c r="X74" s="36"/>
      <c r="Y74" s="36"/>
      <c r="Z74" s="36"/>
      <c r="AA74" s="36"/>
      <c r="AB74" s="31" t="s">
        <v>95</v>
      </c>
      <c r="AC74" s="31"/>
      <c r="AD74" s="31"/>
      <c r="AE74" s="36"/>
      <c r="AF74" s="31"/>
      <c r="AG74" s="33">
        <v>45431</v>
      </c>
      <c r="AH74" s="34">
        <v>2706982024</v>
      </c>
      <c r="AI74" s="41" t="s">
        <v>210</v>
      </c>
      <c r="AJ74" s="40" t="s">
        <v>96</v>
      </c>
      <c r="AK74" s="34"/>
      <c r="AL74" s="38">
        <v>45424</v>
      </c>
      <c r="AM74" s="45">
        <v>45455</v>
      </c>
    </row>
    <row r="75" spans="1:39" ht="56.25" x14ac:dyDescent="0.2">
      <c r="A75" s="34">
        <v>2706382024</v>
      </c>
      <c r="B75" s="33">
        <v>45430</v>
      </c>
      <c r="C75" s="34" t="s">
        <v>97</v>
      </c>
      <c r="D75" s="73" t="s">
        <v>141</v>
      </c>
      <c r="E75" s="34" t="s">
        <v>142</v>
      </c>
      <c r="F75" s="34"/>
      <c r="G75" s="34"/>
      <c r="H75" s="35"/>
      <c r="I75" s="35"/>
      <c r="J75" s="35"/>
      <c r="K75" s="35"/>
      <c r="L75" s="35"/>
      <c r="M75" s="35"/>
      <c r="N75" s="35"/>
      <c r="O75" s="35"/>
      <c r="P75" s="35"/>
      <c r="Q75" s="40" t="s">
        <v>140</v>
      </c>
      <c r="R75" s="31"/>
      <c r="S75" s="36"/>
      <c r="T75" s="36"/>
      <c r="U75" s="36"/>
      <c r="V75" s="36"/>
      <c r="W75" s="36"/>
      <c r="X75" s="36"/>
      <c r="Y75" s="36"/>
      <c r="Z75" s="36"/>
      <c r="AA75" s="36"/>
      <c r="AB75" s="31"/>
      <c r="AC75" s="31"/>
      <c r="AD75" s="31"/>
      <c r="AE75" s="36"/>
      <c r="AF75" s="31" t="s">
        <v>95</v>
      </c>
      <c r="AG75" s="33">
        <v>45431</v>
      </c>
      <c r="AH75" s="34"/>
      <c r="AI75" s="41" t="s">
        <v>105</v>
      </c>
      <c r="AJ75" s="40" t="s">
        <v>22</v>
      </c>
      <c r="AK75" s="34"/>
      <c r="AL75" s="38">
        <v>45454</v>
      </c>
      <c r="AM75" s="45">
        <v>45455</v>
      </c>
    </row>
    <row r="76" spans="1:39" ht="33.75" x14ac:dyDescent="0.2">
      <c r="A76" s="34">
        <v>2717142024</v>
      </c>
      <c r="B76" s="33">
        <v>45431</v>
      </c>
      <c r="C76" s="34" t="s">
        <v>97</v>
      </c>
      <c r="D76" s="73" t="s">
        <v>137</v>
      </c>
      <c r="E76" s="34" t="s">
        <v>142</v>
      </c>
      <c r="F76" s="34"/>
      <c r="G76" s="34"/>
      <c r="H76" s="35"/>
      <c r="I76" s="35"/>
      <c r="J76" s="35"/>
      <c r="K76" s="35"/>
      <c r="L76" s="35"/>
      <c r="M76" s="35"/>
      <c r="N76" s="35"/>
      <c r="O76" s="35"/>
      <c r="P76" s="35"/>
      <c r="Q76" s="40" t="s">
        <v>128</v>
      </c>
      <c r="R76" s="31"/>
      <c r="S76" s="36"/>
      <c r="T76" s="36"/>
      <c r="U76" s="36"/>
      <c r="V76" s="36"/>
      <c r="W76" s="36"/>
      <c r="X76" s="36"/>
      <c r="Y76" s="36"/>
      <c r="Z76" s="36"/>
      <c r="AA76" s="36"/>
      <c r="AB76" s="31" t="s">
        <v>95</v>
      </c>
      <c r="AC76" s="31"/>
      <c r="AD76" s="31"/>
      <c r="AE76" s="36"/>
      <c r="AF76" s="31"/>
      <c r="AG76" s="33">
        <v>45431</v>
      </c>
      <c r="AH76" s="34"/>
      <c r="AI76" s="41" t="s">
        <v>105</v>
      </c>
      <c r="AJ76" s="40" t="s">
        <v>22</v>
      </c>
      <c r="AK76" s="34"/>
      <c r="AL76" s="38">
        <v>45454</v>
      </c>
      <c r="AM76" s="45">
        <v>45455</v>
      </c>
    </row>
    <row r="77" spans="1:39" ht="33.75" x14ac:dyDescent="0.2">
      <c r="A77" s="34">
        <v>2707352024</v>
      </c>
      <c r="B77" s="33">
        <v>45431</v>
      </c>
      <c r="C77" s="34" t="s">
        <v>97</v>
      </c>
      <c r="D77" s="73" t="s">
        <v>138</v>
      </c>
      <c r="E77" s="34" t="s">
        <v>142</v>
      </c>
      <c r="F77" s="34"/>
      <c r="G77" s="34"/>
      <c r="H77" s="35"/>
      <c r="I77" s="35"/>
      <c r="J77" s="35"/>
      <c r="K77" s="35"/>
      <c r="L77" s="35"/>
      <c r="M77" s="35"/>
      <c r="N77" s="35"/>
      <c r="O77" s="35"/>
      <c r="P77" s="35"/>
      <c r="Q77" s="40" t="s">
        <v>128</v>
      </c>
      <c r="R77" s="31"/>
      <c r="S77" s="36"/>
      <c r="T77" s="36"/>
      <c r="U77" s="36"/>
      <c r="V77" s="36"/>
      <c r="W77" s="36"/>
      <c r="X77" s="36"/>
      <c r="Y77" s="36"/>
      <c r="Z77" s="36"/>
      <c r="AA77" s="36"/>
      <c r="AB77" s="31" t="s">
        <v>95</v>
      </c>
      <c r="AC77" s="31"/>
      <c r="AD77" s="31"/>
      <c r="AE77" s="36"/>
      <c r="AF77" s="31"/>
      <c r="AG77" s="33">
        <v>45431</v>
      </c>
      <c r="AH77" s="34"/>
      <c r="AI77" s="41" t="s">
        <v>105</v>
      </c>
      <c r="AJ77" s="40" t="s">
        <v>22</v>
      </c>
      <c r="AK77" s="34"/>
      <c r="AL77" s="38">
        <v>45454</v>
      </c>
      <c r="AM77" s="45">
        <v>45455</v>
      </c>
    </row>
    <row r="78" spans="1:39" ht="33.75" x14ac:dyDescent="0.2">
      <c r="A78" s="34">
        <v>2707182024</v>
      </c>
      <c r="B78" s="33">
        <v>45431</v>
      </c>
      <c r="C78" s="34" t="s">
        <v>97</v>
      </c>
      <c r="D78" s="73" t="s">
        <v>139</v>
      </c>
      <c r="E78" s="34" t="s">
        <v>142</v>
      </c>
      <c r="F78" s="34"/>
      <c r="G78" s="34"/>
      <c r="H78" s="35"/>
      <c r="I78" s="35"/>
      <c r="J78" s="35"/>
      <c r="K78" s="35"/>
      <c r="L78" s="35"/>
      <c r="M78" s="35"/>
      <c r="N78" s="35"/>
      <c r="O78" s="35"/>
      <c r="P78" s="35"/>
      <c r="Q78" s="40" t="s">
        <v>128</v>
      </c>
      <c r="R78" s="31"/>
      <c r="S78" s="36"/>
      <c r="T78" s="36"/>
      <c r="U78" s="36"/>
      <c r="V78" s="36"/>
      <c r="W78" s="36"/>
      <c r="X78" s="36"/>
      <c r="Y78" s="36"/>
      <c r="Z78" s="36"/>
      <c r="AA78" s="36"/>
      <c r="AB78" s="31" t="s">
        <v>95</v>
      </c>
      <c r="AC78" s="31"/>
      <c r="AD78" s="31"/>
      <c r="AE78" s="36"/>
      <c r="AF78" s="31"/>
      <c r="AG78" s="33">
        <v>45431</v>
      </c>
      <c r="AH78" s="34"/>
      <c r="AI78" s="41" t="s">
        <v>105</v>
      </c>
      <c r="AJ78" s="40" t="s">
        <v>22</v>
      </c>
      <c r="AK78" s="34"/>
      <c r="AL78" s="38">
        <v>45454</v>
      </c>
      <c r="AM78" s="45">
        <v>45455</v>
      </c>
    </row>
    <row r="79" spans="1:39" ht="45" x14ac:dyDescent="0.2">
      <c r="A79" s="34">
        <v>2735722024</v>
      </c>
      <c r="B79" s="33">
        <v>45432</v>
      </c>
      <c r="C79" s="34">
        <v>51793700</v>
      </c>
      <c r="D79" s="73" t="s">
        <v>103</v>
      </c>
      <c r="E79" s="34" t="s">
        <v>142</v>
      </c>
      <c r="F79" s="34"/>
      <c r="G79" s="34"/>
      <c r="H79" s="35"/>
      <c r="I79" s="35"/>
      <c r="J79" s="35"/>
      <c r="K79" s="35"/>
      <c r="L79" s="35"/>
      <c r="M79" s="35"/>
      <c r="N79" s="35"/>
      <c r="O79" s="35"/>
      <c r="P79" s="35"/>
      <c r="Q79" s="40" t="s">
        <v>135</v>
      </c>
      <c r="R79" s="31"/>
      <c r="S79" s="36"/>
      <c r="T79" s="36"/>
      <c r="U79" s="36"/>
      <c r="V79" s="36"/>
      <c r="W79" s="36"/>
      <c r="X79" s="36"/>
      <c r="Y79" s="36"/>
      <c r="Z79" s="36"/>
      <c r="AA79" s="36"/>
      <c r="AB79" s="31" t="s">
        <v>95</v>
      </c>
      <c r="AC79" s="31"/>
      <c r="AD79" s="31"/>
      <c r="AE79" s="36"/>
      <c r="AF79" s="31"/>
      <c r="AG79" s="33">
        <v>45432</v>
      </c>
      <c r="AH79" s="34"/>
      <c r="AI79" s="41" t="s">
        <v>101</v>
      </c>
      <c r="AJ79" s="40" t="s">
        <v>22</v>
      </c>
      <c r="AK79" s="34"/>
      <c r="AL79" s="38">
        <v>45455</v>
      </c>
      <c r="AM79" s="45">
        <v>45448</v>
      </c>
    </row>
    <row r="80" spans="1:39" ht="45" x14ac:dyDescent="0.2">
      <c r="A80" s="34">
        <v>2733392024</v>
      </c>
      <c r="B80" s="33">
        <v>45432</v>
      </c>
      <c r="C80" s="34">
        <v>35456758</v>
      </c>
      <c r="D80" s="73" t="s">
        <v>104</v>
      </c>
      <c r="E80" s="34" t="s">
        <v>142</v>
      </c>
      <c r="F80" s="34"/>
      <c r="G80" s="34"/>
      <c r="H80" s="35"/>
      <c r="I80" s="35"/>
      <c r="J80" s="35"/>
      <c r="K80" s="35"/>
      <c r="L80" s="35"/>
      <c r="M80" s="35"/>
      <c r="N80" s="35"/>
      <c r="O80" s="35"/>
      <c r="P80" s="35"/>
      <c r="Q80" s="40" t="s">
        <v>168</v>
      </c>
      <c r="R80" s="31"/>
      <c r="S80" s="36"/>
      <c r="T80" s="36"/>
      <c r="U80" s="36"/>
      <c r="V80" s="36"/>
      <c r="W80" s="36"/>
      <c r="X80" s="36"/>
      <c r="Y80" s="36" t="s">
        <v>95</v>
      </c>
      <c r="Z80" s="36"/>
      <c r="AA80" s="36"/>
      <c r="AB80" s="31"/>
      <c r="AC80" s="31"/>
      <c r="AD80" s="31"/>
      <c r="AE80" s="36"/>
      <c r="AF80" s="31"/>
      <c r="AG80" s="33">
        <v>45432</v>
      </c>
      <c r="AH80" s="34"/>
      <c r="AI80" s="41" t="s">
        <v>105</v>
      </c>
      <c r="AJ80" s="40" t="s">
        <v>22</v>
      </c>
      <c r="AK80" s="34"/>
      <c r="AL80" s="38">
        <v>45435</v>
      </c>
      <c r="AM80" s="45">
        <v>45448</v>
      </c>
    </row>
    <row r="81" spans="1:39" ht="33.75" x14ac:dyDescent="0.2">
      <c r="A81" s="34">
        <v>2736262024</v>
      </c>
      <c r="B81" s="33">
        <v>45432</v>
      </c>
      <c r="C81" s="34" t="s">
        <v>97</v>
      </c>
      <c r="D81" s="73" t="s">
        <v>132</v>
      </c>
      <c r="E81" s="34" t="s">
        <v>142</v>
      </c>
      <c r="F81" s="34"/>
      <c r="G81" s="34"/>
      <c r="H81" s="35"/>
      <c r="I81" s="35"/>
      <c r="J81" s="35"/>
      <c r="K81" s="35"/>
      <c r="L81" s="35"/>
      <c r="M81" s="35"/>
      <c r="N81" s="35"/>
      <c r="O81" s="35"/>
      <c r="P81" s="35"/>
      <c r="Q81" s="40" t="s">
        <v>128</v>
      </c>
      <c r="R81" s="31"/>
      <c r="S81" s="36"/>
      <c r="T81" s="36"/>
      <c r="U81" s="36"/>
      <c r="V81" s="36"/>
      <c r="W81" s="36"/>
      <c r="X81" s="36"/>
      <c r="Y81" s="36"/>
      <c r="Z81" s="36"/>
      <c r="AA81" s="36"/>
      <c r="AB81" s="31" t="s">
        <v>95</v>
      </c>
      <c r="AC81" s="31"/>
      <c r="AD81" s="31"/>
      <c r="AE81" s="36"/>
      <c r="AF81" s="31"/>
      <c r="AG81" s="33">
        <v>45432</v>
      </c>
      <c r="AH81" s="34"/>
      <c r="AI81" s="41" t="s">
        <v>105</v>
      </c>
      <c r="AJ81" s="40" t="s">
        <v>22</v>
      </c>
      <c r="AK81" s="34"/>
      <c r="AL81" s="38">
        <v>45455</v>
      </c>
      <c r="AM81" s="67">
        <v>45460</v>
      </c>
    </row>
    <row r="82" spans="1:39" ht="33.75" x14ac:dyDescent="0.2">
      <c r="A82" s="34">
        <v>2732732024</v>
      </c>
      <c r="B82" s="33">
        <v>45432</v>
      </c>
      <c r="C82" s="34">
        <v>673505</v>
      </c>
      <c r="D82" s="73" t="s">
        <v>133</v>
      </c>
      <c r="E82" s="34" t="s">
        <v>142</v>
      </c>
      <c r="F82" s="34"/>
      <c r="G82" s="34"/>
      <c r="H82" s="35"/>
      <c r="I82" s="35"/>
      <c r="J82" s="35"/>
      <c r="K82" s="35"/>
      <c r="L82" s="35"/>
      <c r="M82" s="35"/>
      <c r="N82" s="35"/>
      <c r="O82" s="35"/>
      <c r="P82" s="35"/>
      <c r="Q82" s="40" t="s">
        <v>128</v>
      </c>
      <c r="R82" s="31"/>
      <c r="S82" s="36"/>
      <c r="T82" s="36"/>
      <c r="U82" s="36"/>
      <c r="V82" s="36"/>
      <c r="W82" s="36"/>
      <c r="X82" s="36"/>
      <c r="Y82" s="36"/>
      <c r="Z82" s="36"/>
      <c r="AA82" s="36"/>
      <c r="AB82" s="31" t="s">
        <v>95</v>
      </c>
      <c r="AC82" s="31"/>
      <c r="AD82" s="31"/>
      <c r="AE82" s="36"/>
      <c r="AF82" s="31"/>
      <c r="AG82" s="33">
        <v>45432</v>
      </c>
      <c r="AH82" s="34"/>
      <c r="AI82" s="41" t="s">
        <v>105</v>
      </c>
      <c r="AJ82" s="40" t="s">
        <v>22</v>
      </c>
      <c r="AK82" s="34"/>
      <c r="AL82" s="38">
        <v>45455</v>
      </c>
      <c r="AM82" s="45">
        <v>45460</v>
      </c>
    </row>
    <row r="83" spans="1:39" ht="33.75" x14ac:dyDescent="0.2">
      <c r="A83" s="34">
        <v>2717302024</v>
      </c>
      <c r="B83" s="33">
        <v>45432</v>
      </c>
      <c r="C83" s="34" t="s">
        <v>97</v>
      </c>
      <c r="D83" s="73" t="s">
        <v>134</v>
      </c>
      <c r="E83" s="34" t="s">
        <v>142</v>
      </c>
      <c r="F83" s="34"/>
      <c r="G83" s="34"/>
      <c r="H83" s="35"/>
      <c r="I83" s="35"/>
      <c r="J83" s="35"/>
      <c r="K83" s="35"/>
      <c r="L83" s="35"/>
      <c r="M83" s="35"/>
      <c r="N83" s="35"/>
      <c r="O83" s="35"/>
      <c r="P83" s="35"/>
      <c r="Q83" s="40" t="s">
        <v>128</v>
      </c>
      <c r="R83" s="31"/>
      <c r="S83" s="36"/>
      <c r="T83" s="36"/>
      <c r="U83" s="36"/>
      <c r="V83" s="36"/>
      <c r="W83" s="36"/>
      <c r="X83" s="36"/>
      <c r="Y83" s="36"/>
      <c r="Z83" s="36"/>
      <c r="AA83" s="36"/>
      <c r="AB83" s="31" t="s">
        <v>95</v>
      </c>
      <c r="AC83" s="31"/>
      <c r="AD83" s="31"/>
      <c r="AE83" s="36"/>
      <c r="AF83" s="31"/>
      <c r="AG83" s="33">
        <v>45432</v>
      </c>
      <c r="AH83" s="34"/>
      <c r="AI83" s="41" t="s">
        <v>105</v>
      </c>
      <c r="AJ83" s="40" t="s">
        <v>22</v>
      </c>
      <c r="AK83" s="34"/>
      <c r="AL83" s="38">
        <v>45455</v>
      </c>
      <c r="AM83" s="45">
        <v>45455</v>
      </c>
    </row>
    <row r="84" spans="1:39" ht="33.75" x14ac:dyDescent="0.2">
      <c r="A84" s="34">
        <v>2692432024</v>
      </c>
      <c r="B84" s="33">
        <v>45432</v>
      </c>
      <c r="C84" s="34" t="s">
        <v>97</v>
      </c>
      <c r="D84" s="73" t="s">
        <v>246</v>
      </c>
      <c r="E84" s="34"/>
      <c r="F84" s="34" t="s">
        <v>95</v>
      </c>
      <c r="G84" s="34"/>
      <c r="H84" s="35"/>
      <c r="I84" s="35"/>
      <c r="J84" s="35"/>
      <c r="K84" s="35"/>
      <c r="L84" s="35"/>
      <c r="M84" s="35"/>
      <c r="N84" s="35"/>
      <c r="O84" s="35"/>
      <c r="P84" s="35"/>
      <c r="Q84" s="40" t="s">
        <v>263</v>
      </c>
      <c r="R84" s="31" t="s">
        <v>95</v>
      </c>
      <c r="S84" s="36"/>
      <c r="T84" s="36"/>
      <c r="U84" s="36"/>
      <c r="V84" s="36"/>
      <c r="W84" s="36"/>
      <c r="X84" s="36"/>
      <c r="Y84" s="36" t="s">
        <v>142</v>
      </c>
      <c r="Z84" s="36"/>
      <c r="AA84" s="36"/>
      <c r="AB84" s="31"/>
      <c r="AC84" s="31"/>
      <c r="AD84" s="31"/>
      <c r="AE84" s="36"/>
      <c r="AF84" s="31"/>
      <c r="AG84" s="33">
        <v>45433</v>
      </c>
      <c r="AH84" s="34">
        <v>2692432024</v>
      </c>
      <c r="AI84" s="41" t="s">
        <v>210</v>
      </c>
      <c r="AJ84" s="40" t="s">
        <v>96</v>
      </c>
      <c r="AK84" s="34"/>
      <c r="AL84" s="38">
        <v>45456</v>
      </c>
      <c r="AM84" s="45">
        <v>45457</v>
      </c>
    </row>
    <row r="85" spans="1:39" ht="56.25" x14ac:dyDescent="0.2">
      <c r="A85" s="34">
        <v>2735922024</v>
      </c>
      <c r="B85" s="33">
        <v>45432</v>
      </c>
      <c r="C85" s="34">
        <v>7162856</v>
      </c>
      <c r="D85" s="73" t="s">
        <v>273</v>
      </c>
      <c r="E85" s="34"/>
      <c r="F85" s="34"/>
      <c r="G85" s="34"/>
      <c r="H85" s="35"/>
      <c r="I85" s="35"/>
      <c r="J85" s="35"/>
      <c r="K85" s="35" t="s">
        <v>95</v>
      </c>
      <c r="L85" s="35"/>
      <c r="M85" s="35"/>
      <c r="N85" s="35"/>
      <c r="O85" s="35"/>
      <c r="P85" s="35"/>
      <c r="Q85" s="40" t="s">
        <v>267</v>
      </c>
      <c r="R85" s="31"/>
      <c r="S85" s="36"/>
      <c r="T85" s="36"/>
      <c r="U85" s="36"/>
      <c r="V85" s="36"/>
      <c r="W85" s="36"/>
      <c r="X85" s="36"/>
      <c r="Y85" s="36"/>
      <c r="Z85" s="36"/>
      <c r="AA85" s="36"/>
      <c r="AB85" s="31" t="s">
        <v>95</v>
      </c>
      <c r="AC85" s="31"/>
      <c r="AD85" s="31"/>
      <c r="AE85" s="36"/>
      <c r="AF85" s="31"/>
      <c r="AG85" s="33">
        <v>45432</v>
      </c>
      <c r="AH85" s="34">
        <v>2735922024</v>
      </c>
      <c r="AI85" s="41" t="s">
        <v>210</v>
      </c>
      <c r="AJ85" s="40" t="s">
        <v>96</v>
      </c>
      <c r="AK85" s="34"/>
      <c r="AL85" s="38">
        <v>45455</v>
      </c>
      <c r="AM85" s="45">
        <v>45462</v>
      </c>
    </row>
    <row r="86" spans="1:39" ht="56.25" x14ac:dyDescent="0.2">
      <c r="A86" s="34">
        <v>2736092024</v>
      </c>
      <c r="B86" s="33">
        <v>45432</v>
      </c>
      <c r="C86" s="34">
        <v>5767541</v>
      </c>
      <c r="D86" s="73" t="s">
        <v>274</v>
      </c>
      <c r="E86" s="34"/>
      <c r="F86" s="34"/>
      <c r="G86" s="34"/>
      <c r="H86" s="35"/>
      <c r="I86" s="35"/>
      <c r="J86" s="35"/>
      <c r="K86" s="35" t="s">
        <v>95</v>
      </c>
      <c r="L86" s="35"/>
      <c r="M86" s="35"/>
      <c r="N86" s="35"/>
      <c r="O86" s="35"/>
      <c r="P86" s="35"/>
      <c r="Q86" s="40" t="s">
        <v>267</v>
      </c>
      <c r="R86" s="31"/>
      <c r="S86" s="36"/>
      <c r="T86" s="36"/>
      <c r="U86" s="36"/>
      <c r="V86" s="36"/>
      <c r="W86" s="36"/>
      <c r="X86" s="36"/>
      <c r="Y86" s="36"/>
      <c r="Z86" s="36"/>
      <c r="AA86" s="36"/>
      <c r="AB86" s="31" t="s">
        <v>95</v>
      </c>
      <c r="AC86" s="31"/>
      <c r="AD86" s="31"/>
      <c r="AE86" s="36"/>
      <c r="AF86" s="31"/>
      <c r="AG86" s="33">
        <v>45432</v>
      </c>
      <c r="AH86" s="34">
        <v>2736092024</v>
      </c>
      <c r="AI86" s="41" t="s">
        <v>210</v>
      </c>
      <c r="AJ86" s="40" t="s">
        <v>96</v>
      </c>
      <c r="AK86" s="34"/>
      <c r="AL86" s="38">
        <v>45455</v>
      </c>
      <c r="AM86" s="45">
        <v>45456</v>
      </c>
    </row>
    <row r="87" spans="1:39" ht="56.25" x14ac:dyDescent="0.2">
      <c r="A87" s="34">
        <v>2736262024</v>
      </c>
      <c r="B87" s="33">
        <v>45432</v>
      </c>
      <c r="C87" s="34">
        <v>23359946</v>
      </c>
      <c r="D87" s="73" t="s">
        <v>275</v>
      </c>
      <c r="E87" s="34"/>
      <c r="F87" s="34"/>
      <c r="G87" s="34"/>
      <c r="H87" s="35"/>
      <c r="I87" s="35"/>
      <c r="J87" s="35"/>
      <c r="K87" s="35" t="s">
        <v>95</v>
      </c>
      <c r="L87" s="35"/>
      <c r="M87" s="35"/>
      <c r="N87" s="35"/>
      <c r="O87" s="35"/>
      <c r="P87" s="35"/>
      <c r="Q87" s="40" t="s">
        <v>267</v>
      </c>
      <c r="R87" s="31"/>
      <c r="S87" s="36"/>
      <c r="T87" s="36"/>
      <c r="U87" s="36"/>
      <c r="V87" s="36"/>
      <c r="W87" s="36"/>
      <c r="X87" s="36"/>
      <c r="Y87" s="36"/>
      <c r="Z87" s="36"/>
      <c r="AA87" s="36"/>
      <c r="AB87" s="31" t="s">
        <v>95</v>
      </c>
      <c r="AC87" s="31"/>
      <c r="AD87" s="31"/>
      <c r="AE87" s="36"/>
      <c r="AF87" s="31"/>
      <c r="AG87" s="33">
        <v>45432</v>
      </c>
      <c r="AH87" s="34">
        <v>2736262024</v>
      </c>
      <c r="AI87" s="41" t="s">
        <v>210</v>
      </c>
      <c r="AJ87" s="40" t="s">
        <v>96</v>
      </c>
      <c r="AK87" s="34"/>
      <c r="AL87" s="38">
        <v>45455</v>
      </c>
      <c r="AM87" s="45">
        <v>45455</v>
      </c>
    </row>
    <row r="88" spans="1:39" ht="56.25" x14ac:dyDescent="0.2">
      <c r="A88" s="34">
        <v>2736532024</v>
      </c>
      <c r="B88" s="33">
        <v>45432</v>
      </c>
      <c r="C88" s="34">
        <v>91726848</v>
      </c>
      <c r="D88" s="73" t="s">
        <v>276</v>
      </c>
      <c r="E88" s="34"/>
      <c r="F88" s="34"/>
      <c r="G88" s="34"/>
      <c r="H88" s="35"/>
      <c r="I88" s="35"/>
      <c r="J88" s="35"/>
      <c r="K88" s="35" t="s">
        <v>95</v>
      </c>
      <c r="L88" s="35"/>
      <c r="M88" s="35"/>
      <c r="N88" s="35"/>
      <c r="O88" s="35"/>
      <c r="P88" s="35"/>
      <c r="Q88" s="40" t="s">
        <v>267</v>
      </c>
      <c r="R88" s="31"/>
      <c r="S88" s="36"/>
      <c r="T88" s="36"/>
      <c r="U88" s="36"/>
      <c r="V88" s="36"/>
      <c r="W88" s="36"/>
      <c r="X88" s="36"/>
      <c r="Y88" s="36"/>
      <c r="Z88" s="36"/>
      <c r="AA88" s="36"/>
      <c r="AB88" s="31" t="s">
        <v>95</v>
      </c>
      <c r="AC88" s="31"/>
      <c r="AD88" s="31"/>
      <c r="AE88" s="36"/>
      <c r="AF88" s="31"/>
      <c r="AG88" s="33">
        <v>45432</v>
      </c>
      <c r="AH88" s="34">
        <v>2736532024</v>
      </c>
      <c r="AI88" s="41" t="s">
        <v>210</v>
      </c>
      <c r="AJ88" s="40" t="s">
        <v>96</v>
      </c>
      <c r="AK88" s="34"/>
      <c r="AL88" s="38">
        <v>45455</v>
      </c>
      <c r="AM88" s="45">
        <v>45457</v>
      </c>
    </row>
    <row r="89" spans="1:39" ht="56.25" x14ac:dyDescent="0.2">
      <c r="A89" s="34">
        <v>2736972024</v>
      </c>
      <c r="B89" s="33">
        <v>45432</v>
      </c>
      <c r="C89" s="34">
        <v>11406472</v>
      </c>
      <c r="D89" s="73" t="s">
        <v>277</v>
      </c>
      <c r="E89" s="34"/>
      <c r="F89" s="34"/>
      <c r="G89" s="34"/>
      <c r="H89" s="35"/>
      <c r="I89" s="35"/>
      <c r="J89" s="35"/>
      <c r="K89" s="35" t="s">
        <v>95</v>
      </c>
      <c r="L89" s="35"/>
      <c r="M89" s="35"/>
      <c r="N89" s="35"/>
      <c r="O89" s="35"/>
      <c r="P89" s="35"/>
      <c r="Q89" s="40" t="s">
        <v>267</v>
      </c>
      <c r="R89" s="31"/>
      <c r="S89" s="36"/>
      <c r="T89" s="36"/>
      <c r="U89" s="36"/>
      <c r="V89" s="36"/>
      <c r="W89" s="36"/>
      <c r="X89" s="36"/>
      <c r="Y89" s="36"/>
      <c r="Z89" s="36"/>
      <c r="AA89" s="36"/>
      <c r="AB89" s="31" t="s">
        <v>95</v>
      </c>
      <c r="AC89" s="31"/>
      <c r="AD89" s="31"/>
      <c r="AE89" s="36"/>
      <c r="AF89" s="31"/>
      <c r="AG89" s="33">
        <v>45432</v>
      </c>
      <c r="AH89" s="34">
        <v>2736972024</v>
      </c>
      <c r="AI89" s="41" t="s">
        <v>210</v>
      </c>
      <c r="AJ89" s="40" t="s">
        <v>96</v>
      </c>
      <c r="AK89" s="34"/>
      <c r="AL89" s="38">
        <v>45455</v>
      </c>
      <c r="AM89" s="45">
        <v>45455</v>
      </c>
    </row>
    <row r="90" spans="1:39" ht="56.25" x14ac:dyDescent="0.2">
      <c r="A90" s="34">
        <v>2786072024</v>
      </c>
      <c r="B90" s="33">
        <v>45433</v>
      </c>
      <c r="C90" s="34">
        <v>19238206</v>
      </c>
      <c r="D90" s="73" t="s">
        <v>278</v>
      </c>
      <c r="E90" s="34"/>
      <c r="F90" s="34"/>
      <c r="G90" s="34"/>
      <c r="H90" s="35"/>
      <c r="I90" s="35"/>
      <c r="J90" s="35"/>
      <c r="K90" s="35" t="s">
        <v>95</v>
      </c>
      <c r="L90" s="35"/>
      <c r="M90" s="35"/>
      <c r="N90" s="35"/>
      <c r="O90" s="35"/>
      <c r="P90" s="35"/>
      <c r="Q90" s="40" t="s">
        <v>267</v>
      </c>
      <c r="R90" s="31"/>
      <c r="S90" s="36"/>
      <c r="T90" s="36"/>
      <c r="U90" s="36"/>
      <c r="V90" s="36"/>
      <c r="W90" s="36"/>
      <c r="X90" s="36"/>
      <c r="Y90" s="36"/>
      <c r="Z90" s="36"/>
      <c r="AA90" s="36"/>
      <c r="AB90" s="31" t="s">
        <v>95</v>
      </c>
      <c r="AC90" s="31"/>
      <c r="AD90" s="31"/>
      <c r="AE90" s="36"/>
      <c r="AF90" s="31"/>
      <c r="AG90" s="33">
        <v>45434</v>
      </c>
      <c r="AH90" s="34">
        <v>27860742024</v>
      </c>
      <c r="AI90" s="41" t="s">
        <v>210</v>
      </c>
      <c r="AJ90" s="40" t="s">
        <v>96</v>
      </c>
      <c r="AK90" s="34"/>
      <c r="AL90" s="38">
        <v>45456</v>
      </c>
      <c r="AM90" s="45">
        <v>45462</v>
      </c>
    </row>
    <row r="91" spans="1:39" ht="56.25" x14ac:dyDescent="0.2">
      <c r="A91" s="34">
        <v>2791232024</v>
      </c>
      <c r="B91" s="33">
        <v>45433</v>
      </c>
      <c r="C91" s="34">
        <v>1016072142</v>
      </c>
      <c r="D91" s="73" t="s">
        <v>279</v>
      </c>
      <c r="E91" s="34"/>
      <c r="F91" s="34"/>
      <c r="G91" s="34"/>
      <c r="H91" s="35"/>
      <c r="I91" s="35"/>
      <c r="J91" s="35"/>
      <c r="K91" s="35" t="s">
        <v>95</v>
      </c>
      <c r="L91" s="35"/>
      <c r="M91" s="35"/>
      <c r="N91" s="35"/>
      <c r="O91" s="35"/>
      <c r="P91" s="35"/>
      <c r="Q91" s="40" t="s">
        <v>267</v>
      </c>
      <c r="R91" s="31"/>
      <c r="S91" s="36"/>
      <c r="T91" s="36"/>
      <c r="U91" s="36"/>
      <c r="V91" s="36"/>
      <c r="W91" s="36"/>
      <c r="X91" s="36"/>
      <c r="Y91" s="36"/>
      <c r="Z91" s="36"/>
      <c r="AA91" s="36"/>
      <c r="AB91" s="31" t="s">
        <v>95</v>
      </c>
      <c r="AC91" s="31"/>
      <c r="AD91" s="31"/>
      <c r="AE91" s="36"/>
      <c r="AF91" s="31"/>
      <c r="AG91" s="33">
        <v>45435</v>
      </c>
      <c r="AH91" s="34">
        <v>2791232024</v>
      </c>
      <c r="AI91" s="41" t="s">
        <v>210</v>
      </c>
      <c r="AJ91" s="40" t="s">
        <v>96</v>
      </c>
      <c r="AK91" s="34"/>
      <c r="AL91" s="38">
        <v>45460</v>
      </c>
      <c r="AM91" s="45">
        <v>45462</v>
      </c>
    </row>
    <row r="92" spans="1:39" ht="22.5" x14ac:dyDescent="0.2">
      <c r="A92" s="34">
        <v>2798912024</v>
      </c>
      <c r="B92" s="33">
        <v>45433</v>
      </c>
      <c r="C92" s="34" t="s">
        <v>97</v>
      </c>
      <c r="D92" s="73" t="s">
        <v>280</v>
      </c>
      <c r="E92" s="34"/>
      <c r="F92" s="34" t="s">
        <v>95</v>
      </c>
      <c r="G92" s="34"/>
      <c r="H92" s="35"/>
      <c r="I92" s="35"/>
      <c r="J92" s="35"/>
      <c r="K92" s="35"/>
      <c r="L92" s="35"/>
      <c r="M92" s="35"/>
      <c r="N92" s="35"/>
      <c r="O92" s="35"/>
      <c r="P92" s="35"/>
      <c r="Q92" s="40" t="s">
        <v>281</v>
      </c>
      <c r="R92" s="31" t="s">
        <v>95</v>
      </c>
      <c r="S92" s="36"/>
      <c r="T92" s="36"/>
      <c r="U92" s="36"/>
      <c r="V92" s="36"/>
      <c r="W92" s="36"/>
      <c r="X92" s="36"/>
      <c r="Y92" s="36"/>
      <c r="Z92" s="36"/>
      <c r="AA92" s="36"/>
      <c r="AB92" s="31"/>
      <c r="AC92" s="31"/>
      <c r="AD92" s="31"/>
      <c r="AE92" s="36"/>
      <c r="AF92" s="31"/>
      <c r="AG92" s="33">
        <v>45434</v>
      </c>
      <c r="AH92" s="34">
        <v>2798912024</v>
      </c>
      <c r="AI92" s="41" t="s">
        <v>210</v>
      </c>
      <c r="AJ92" s="40" t="s">
        <v>96</v>
      </c>
      <c r="AK92" s="34"/>
      <c r="AL92" s="38">
        <v>45456</v>
      </c>
      <c r="AM92" s="45">
        <v>45462</v>
      </c>
    </row>
    <row r="93" spans="1:39" ht="56.25" x14ac:dyDescent="0.2">
      <c r="A93" s="34">
        <v>2800422024</v>
      </c>
      <c r="B93" s="33">
        <v>45433</v>
      </c>
      <c r="C93" s="34">
        <v>52457217</v>
      </c>
      <c r="D93" s="73" t="s">
        <v>282</v>
      </c>
      <c r="E93" s="34"/>
      <c r="F93" s="34"/>
      <c r="G93" s="34"/>
      <c r="H93" s="35"/>
      <c r="I93" s="35"/>
      <c r="J93" s="35"/>
      <c r="K93" s="35" t="s">
        <v>95</v>
      </c>
      <c r="L93" s="35"/>
      <c r="M93" s="35"/>
      <c r="N93" s="35"/>
      <c r="O93" s="35"/>
      <c r="P93" s="35"/>
      <c r="Q93" s="40" t="s">
        <v>267</v>
      </c>
      <c r="R93" s="31"/>
      <c r="S93" s="36"/>
      <c r="T93" s="36"/>
      <c r="U93" s="36"/>
      <c r="V93" s="36"/>
      <c r="W93" s="36"/>
      <c r="X93" s="36"/>
      <c r="Y93" s="36"/>
      <c r="Z93" s="36"/>
      <c r="AA93" s="36"/>
      <c r="AB93" s="31" t="s">
        <v>95</v>
      </c>
      <c r="AC93" s="31"/>
      <c r="AD93" s="31"/>
      <c r="AE93" s="36"/>
      <c r="AF93" s="31"/>
      <c r="AG93" s="33">
        <v>45434</v>
      </c>
      <c r="AH93" s="34">
        <v>2800422024</v>
      </c>
      <c r="AI93" s="41" t="s">
        <v>210</v>
      </c>
      <c r="AJ93" s="40" t="s">
        <v>96</v>
      </c>
      <c r="AK93" s="34"/>
      <c r="AL93" s="38">
        <v>45456</v>
      </c>
      <c r="AM93" s="45">
        <v>45462</v>
      </c>
    </row>
    <row r="94" spans="1:39" ht="33.75" x14ac:dyDescent="0.2">
      <c r="A94" s="34">
        <v>2740452024</v>
      </c>
      <c r="B94" s="33">
        <v>45433</v>
      </c>
      <c r="C94" s="34" t="s">
        <v>97</v>
      </c>
      <c r="D94" s="73" t="s">
        <v>124</v>
      </c>
      <c r="E94" s="34"/>
      <c r="F94" s="34" t="s">
        <v>142</v>
      </c>
      <c r="G94" s="34"/>
      <c r="H94" s="35"/>
      <c r="I94" s="35"/>
      <c r="J94" s="35"/>
      <c r="K94" s="35"/>
      <c r="L94" s="35"/>
      <c r="M94" s="35"/>
      <c r="N94" s="35"/>
      <c r="O94" s="35"/>
      <c r="P94" s="35"/>
      <c r="Q94" s="40" t="s">
        <v>131</v>
      </c>
      <c r="R94" s="31" t="s">
        <v>95</v>
      </c>
      <c r="S94" s="36"/>
      <c r="T94" s="36"/>
      <c r="U94" s="36"/>
      <c r="V94" s="36"/>
      <c r="W94" s="36"/>
      <c r="X94" s="36"/>
      <c r="Y94" s="36"/>
      <c r="Z94" s="36"/>
      <c r="AA94" s="36"/>
      <c r="AB94" s="31"/>
      <c r="AC94" s="31"/>
      <c r="AD94" s="31"/>
      <c r="AE94" s="36"/>
      <c r="AF94" s="31"/>
      <c r="AG94" s="33">
        <v>45433</v>
      </c>
      <c r="AH94" s="34"/>
      <c r="AI94" s="41" t="s">
        <v>105</v>
      </c>
      <c r="AJ94" s="40" t="s">
        <v>22</v>
      </c>
      <c r="AK94" s="34"/>
      <c r="AL94" s="38">
        <v>45456</v>
      </c>
      <c r="AM94" s="45">
        <v>45460</v>
      </c>
    </row>
    <row r="95" spans="1:39" ht="22.5" x14ac:dyDescent="0.2">
      <c r="A95" s="34">
        <v>2829952024</v>
      </c>
      <c r="B95" s="33">
        <v>45434</v>
      </c>
      <c r="C95" s="34" t="s">
        <v>97</v>
      </c>
      <c r="D95" s="73" t="s">
        <v>283</v>
      </c>
      <c r="E95" s="34"/>
      <c r="F95" s="34" t="s">
        <v>95</v>
      </c>
      <c r="G95" s="34"/>
      <c r="H95" s="35"/>
      <c r="I95" s="35"/>
      <c r="J95" s="35"/>
      <c r="K95" s="35"/>
      <c r="L95" s="35"/>
      <c r="M95" s="35"/>
      <c r="N95" s="35"/>
      <c r="O95" s="35"/>
      <c r="P95" s="35"/>
      <c r="Q95" s="40" t="s">
        <v>284</v>
      </c>
      <c r="R95" s="31" t="s">
        <v>95</v>
      </c>
      <c r="S95" s="36"/>
      <c r="T95" s="36"/>
      <c r="U95" s="36"/>
      <c r="V95" s="36"/>
      <c r="W95" s="36"/>
      <c r="X95" s="36"/>
      <c r="Y95" s="36"/>
      <c r="Z95" s="36"/>
      <c r="AA95" s="36"/>
      <c r="AB95" s="31"/>
      <c r="AC95" s="31"/>
      <c r="AD95" s="31"/>
      <c r="AE95" s="36"/>
      <c r="AF95" s="31"/>
      <c r="AG95" s="33">
        <v>45435</v>
      </c>
      <c r="AH95" s="34">
        <v>2829652024</v>
      </c>
      <c r="AI95" s="41" t="s">
        <v>210</v>
      </c>
      <c r="AJ95" s="40" t="s">
        <v>96</v>
      </c>
      <c r="AK95" s="34"/>
      <c r="AL95" s="38">
        <v>45460</v>
      </c>
      <c r="AM95" s="45">
        <v>45462</v>
      </c>
    </row>
    <row r="96" spans="1:39" ht="33.75" x14ac:dyDescent="0.2">
      <c r="A96" s="34">
        <v>2799262024</v>
      </c>
      <c r="B96" s="33">
        <v>45434</v>
      </c>
      <c r="C96" s="34" t="s">
        <v>97</v>
      </c>
      <c r="D96" s="73" t="s">
        <v>124</v>
      </c>
      <c r="E96" s="34"/>
      <c r="F96" s="34" t="s">
        <v>142</v>
      </c>
      <c r="G96" s="34"/>
      <c r="H96" s="35"/>
      <c r="I96" s="35"/>
      <c r="J96" s="35"/>
      <c r="K96" s="35"/>
      <c r="L96" s="35"/>
      <c r="M96" s="35"/>
      <c r="N96" s="35"/>
      <c r="O96" s="35"/>
      <c r="P96" s="35"/>
      <c r="Q96" s="40" t="s">
        <v>145</v>
      </c>
      <c r="R96" s="31" t="s">
        <v>95</v>
      </c>
      <c r="S96" s="36"/>
      <c r="T96" s="36"/>
      <c r="U96" s="36"/>
      <c r="V96" s="36"/>
      <c r="W96" s="36"/>
      <c r="X96" s="36"/>
      <c r="Y96" s="36"/>
      <c r="Z96" s="36"/>
      <c r="AA96" s="36"/>
      <c r="AB96" s="31"/>
      <c r="AC96" s="31"/>
      <c r="AD96" s="31"/>
      <c r="AE96" s="36"/>
      <c r="AF96" s="31"/>
      <c r="AG96" s="33">
        <v>45434</v>
      </c>
      <c r="AH96" s="34"/>
      <c r="AI96" s="41" t="s">
        <v>105</v>
      </c>
      <c r="AJ96" s="40" t="s">
        <v>22</v>
      </c>
      <c r="AK96" s="34"/>
      <c r="AL96" s="38">
        <v>45457</v>
      </c>
      <c r="AM96" s="45"/>
    </row>
    <row r="97" spans="1:39" ht="33.75" x14ac:dyDescent="0.2">
      <c r="A97" s="34">
        <v>2786072024</v>
      </c>
      <c r="B97" s="33">
        <v>45434</v>
      </c>
      <c r="C97" s="34">
        <v>19238206</v>
      </c>
      <c r="D97" s="73" t="s">
        <v>129</v>
      </c>
      <c r="E97" s="34" t="s">
        <v>142</v>
      </c>
      <c r="F97" s="34"/>
      <c r="G97" s="34"/>
      <c r="H97" s="35"/>
      <c r="I97" s="35"/>
      <c r="J97" s="35"/>
      <c r="K97" s="35"/>
      <c r="L97" s="35"/>
      <c r="M97" s="35"/>
      <c r="N97" s="35"/>
      <c r="O97" s="35"/>
      <c r="P97" s="35"/>
      <c r="Q97" s="40" t="s">
        <v>130</v>
      </c>
      <c r="R97" s="31" t="s">
        <v>95</v>
      </c>
      <c r="S97" s="36"/>
      <c r="T97" s="36"/>
      <c r="U97" s="36"/>
      <c r="V97" s="36"/>
      <c r="W97" s="36"/>
      <c r="X97" s="36"/>
      <c r="Y97" s="36"/>
      <c r="Z97" s="36"/>
      <c r="AA97" s="36"/>
      <c r="AB97" s="31" t="s">
        <v>95</v>
      </c>
      <c r="AC97" s="31"/>
      <c r="AD97" s="31"/>
      <c r="AE97" s="36"/>
      <c r="AF97" s="31"/>
      <c r="AG97" s="33">
        <v>45434</v>
      </c>
      <c r="AH97" s="34"/>
      <c r="AI97" s="41" t="s">
        <v>105</v>
      </c>
      <c r="AJ97" s="40" t="s">
        <v>22</v>
      </c>
      <c r="AK97" s="34"/>
      <c r="AL97" s="38">
        <v>45457</v>
      </c>
      <c r="AM97" s="45"/>
    </row>
    <row r="98" spans="1:39" ht="33.75" x14ac:dyDescent="0.2">
      <c r="A98" s="34">
        <v>2797982024</v>
      </c>
      <c r="B98" s="33">
        <v>45435</v>
      </c>
      <c r="C98" s="34">
        <v>4206602</v>
      </c>
      <c r="D98" s="73" t="s">
        <v>125</v>
      </c>
      <c r="E98" s="34" t="s">
        <v>142</v>
      </c>
      <c r="F98" s="34"/>
      <c r="G98" s="34"/>
      <c r="H98" s="35"/>
      <c r="I98" s="35"/>
      <c r="J98" s="35"/>
      <c r="K98" s="35"/>
      <c r="L98" s="35"/>
      <c r="M98" s="35"/>
      <c r="N98" s="35"/>
      <c r="O98" s="35"/>
      <c r="P98" s="35"/>
      <c r="Q98" s="40" t="s">
        <v>126</v>
      </c>
      <c r="R98" s="31"/>
      <c r="S98" s="36"/>
      <c r="T98" s="36"/>
      <c r="U98" s="36"/>
      <c r="V98" s="36"/>
      <c r="W98" s="36"/>
      <c r="X98" s="36"/>
      <c r="Y98" s="36"/>
      <c r="Z98" s="36"/>
      <c r="AA98" s="36"/>
      <c r="AB98" s="31" t="s">
        <v>95</v>
      </c>
      <c r="AC98" s="31"/>
      <c r="AD98" s="31"/>
      <c r="AE98" s="36"/>
      <c r="AF98" s="31"/>
      <c r="AG98" s="33">
        <v>45435</v>
      </c>
      <c r="AH98" s="34"/>
      <c r="AI98" s="41" t="s">
        <v>105</v>
      </c>
      <c r="AJ98" s="40" t="s">
        <v>22</v>
      </c>
      <c r="AK98" s="34"/>
      <c r="AL98" s="38">
        <v>45457</v>
      </c>
      <c r="AM98" s="45">
        <v>45462</v>
      </c>
    </row>
    <row r="99" spans="1:39" ht="33.75" x14ac:dyDescent="0.2">
      <c r="A99" s="34">
        <v>2788792024</v>
      </c>
      <c r="B99" s="33">
        <v>45435</v>
      </c>
      <c r="C99" s="34">
        <v>79974699</v>
      </c>
      <c r="D99" s="73" t="s">
        <v>127</v>
      </c>
      <c r="E99" s="34" t="s">
        <v>142</v>
      </c>
      <c r="F99" s="34"/>
      <c r="G99" s="34"/>
      <c r="H99" s="35"/>
      <c r="I99" s="35"/>
      <c r="J99" s="35"/>
      <c r="K99" s="35"/>
      <c r="L99" s="35"/>
      <c r="M99" s="35"/>
      <c r="N99" s="35"/>
      <c r="O99" s="35"/>
      <c r="P99" s="35"/>
      <c r="Q99" s="40" t="s">
        <v>128</v>
      </c>
      <c r="R99" s="31" t="s">
        <v>95</v>
      </c>
      <c r="S99" s="36"/>
      <c r="T99" s="36"/>
      <c r="U99" s="36"/>
      <c r="V99" s="36"/>
      <c r="W99" s="36"/>
      <c r="X99" s="36"/>
      <c r="Y99" s="36"/>
      <c r="Z99" s="36"/>
      <c r="AA99" s="36"/>
      <c r="AB99" s="31" t="s">
        <v>95</v>
      </c>
      <c r="AC99" s="31"/>
      <c r="AD99" s="31"/>
      <c r="AE99" s="36"/>
      <c r="AF99" s="31"/>
      <c r="AG99" s="33">
        <v>45435</v>
      </c>
      <c r="AH99" s="34"/>
      <c r="AI99" s="41" t="s">
        <v>105</v>
      </c>
      <c r="AJ99" s="40" t="s">
        <v>22</v>
      </c>
      <c r="AK99" s="34"/>
      <c r="AL99" s="38">
        <v>45427</v>
      </c>
      <c r="AM99" s="45">
        <v>45462</v>
      </c>
    </row>
    <row r="100" spans="1:39" ht="56.25" x14ac:dyDescent="0.2">
      <c r="A100" s="34">
        <v>2829952024</v>
      </c>
      <c r="B100" s="33">
        <v>45435</v>
      </c>
      <c r="C100" s="34" t="s">
        <v>97</v>
      </c>
      <c r="D100" s="73" t="s">
        <v>158</v>
      </c>
      <c r="E100" s="34" t="s">
        <v>95</v>
      </c>
      <c r="F100" s="34"/>
      <c r="G100" s="34"/>
      <c r="H100" s="35"/>
      <c r="I100" s="35"/>
      <c r="J100" s="35"/>
      <c r="K100" s="35"/>
      <c r="L100" s="35"/>
      <c r="M100" s="35"/>
      <c r="N100" s="35"/>
      <c r="O100" s="35"/>
      <c r="P100" s="35"/>
      <c r="Q100" s="40" t="s">
        <v>159</v>
      </c>
      <c r="R100" s="31"/>
      <c r="S100" s="36"/>
      <c r="T100" s="36"/>
      <c r="U100" s="36"/>
      <c r="V100" s="36"/>
      <c r="W100" s="36"/>
      <c r="X100" s="36"/>
      <c r="Y100" s="36"/>
      <c r="Z100" s="36"/>
      <c r="AA100" s="36" t="s">
        <v>95</v>
      </c>
      <c r="AB100" s="31"/>
      <c r="AC100" s="31"/>
      <c r="AD100" s="31"/>
      <c r="AE100" s="36"/>
      <c r="AF100" s="31"/>
      <c r="AG100" s="33">
        <v>45435</v>
      </c>
      <c r="AH100" s="34"/>
      <c r="AI100" s="41" t="s">
        <v>105</v>
      </c>
      <c r="AJ100" s="40" t="s">
        <v>22</v>
      </c>
      <c r="AK100" s="34"/>
      <c r="AL100" s="38">
        <v>45460</v>
      </c>
      <c r="AM100" s="45"/>
    </row>
    <row r="101" spans="1:39" ht="33.75" x14ac:dyDescent="0.2">
      <c r="A101" s="34">
        <v>2788792024</v>
      </c>
      <c r="B101" s="33">
        <v>45435</v>
      </c>
      <c r="C101" s="34">
        <v>79974699</v>
      </c>
      <c r="D101" s="73" t="s">
        <v>127</v>
      </c>
      <c r="E101" s="34" t="s">
        <v>95</v>
      </c>
      <c r="F101" s="34"/>
      <c r="G101" s="34"/>
      <c r="H101" s="35"/>
      <c r="I101" s="35"/>
      <c r="J101" s="35"/>
      <c r="K101" s="35"/>
      <c r="L101" s="35"/>
      <c r="M101" s="35"/>
      <c r="N101" s="35"/>
      <c r="O101" s="35"/>
      <c r="P101" s="35"/>
      <c r="Q101" s="40" t="s">
        <v>160</v>
      </c>
      <c r="R101" s="31"/>
      <c r="S101" s="36"/>
      <c r="T101" s="36"/>
      <c r="U101" s="36"/>
      <c r="V101" s="36"/>
      <c r="W101" s="36"/>
      <c r="X101" s="36"/>
      <c r="Y101" s="36"/>
      <c r="Z101" s="36"/>
      <c r="AA101" s="36"/>
      <c r="AB101" s="31" t="s">
        <v>95</v>
      </c>
      <c r="AC101" s="31"/>
      <c r="AD101" s="31"/>
      <c r="AE101" s="36"/>
      <c r="AF101" s="31"/>
      <c r="AG101" s="33">
        <v>45435</v>
      </c>
      <c r="AH101" s="34"/>
      <c r="AI101" s="41" t="s">
        <v>105</v>
      </c>
      <c r="AJ101" s="40" t="s">
        <v>22</v>
      </c>
      <c r="AK101" s="34"/>
      <c r="AL101" s="38">
        <v>45460</v>
      </c>
      <c r="AM101" s="45"/>
    </row>
    <row r="102" spans="1:39" ht="56.25" x14ac:dyDescent="0.2">
      <c r="A102" s="34">
        <v>2835672024</v>
      </c>
      <c r="B102" s="33">
        <v>45436</v>
      </c>
      <c r="C102" s="34">
        <v>80926840</v>
      </c>
      <c r="D102" s="73" t="s">
        <v>123</v>
      </c>
      <c r="E102" s="34"/>
      <c r="F102" s="34" t="s">
        <v>142</v>
      </c>
      <c r="G102" s="34"/>
      <c r="H102" s="35"/>
      <c r="I102" s="35"/>
      <c r="J102" s="35"/>
      <c r="K102" s="35"/>
      <c r="L102" s="35"/>
      <c r="M102" s="35"/>
      <c r="N102" s="35"/>
      <c r="O102" s="35"/>
      <c r="P102" s="35"/>
      <c r="Q102" s="40" t="s">
        <v>122</v>
      </c>
      <c r="R102" s="31"/>
      <c r="S102" s="36"/>
      <c r="T102" s="36"/>
      <c r="U102" s="36"/>
      <c r="V102" s="36"/>
      <c r="W102" s="36"/>
      <c r="X102" s="36"/>
      <c r="Y102" s="36"/>
      <c r="Z102" s="36"/>
      <c r="AA102" s="36"/>
      <c r="AB102" s="31"/>
      <c r="AC102" s="31"/>
      <c r="AD102" s="31" t="s">
        <v>95</v>
      </c>
      <c r="AE102" s="36"/>
      <c r="AF102" s="31"/>
      <c r="AG102" s="33">
        <v>45436</v>
      </c>
      <c r="AH102" s="34"/>
      <c r="AI102" s="41" t="s">
        <v>105</v>
      </c>
      <c r="AJ102" s="40" t="s">
        <v>22</v>
      </c>
      <c r="AK102" s="34"/>
      <c r="AL102" s="38">
        <v>45461</v>
      </c>
      <c r="AM102" s="45"/>
    </row>
    <row r="103" spans="1:39" ht="33.75" x14ac:dyDescent="0.2">
      <c r="A103" s="34">
        <v>2842402024</v>
      </c>
      <c r="B103" s="33">
        <v>45439</v>
      </c>
      <c r="C103" s="34" t="s">
        <v>97</v>
      </c>
      <c r="D103" s="73" t="s">
        <v>156</v>
      </c>
      <c r="E103" s="34" t="s">
        <v>95</v>
      </c>
      <c r="F103" s="34"/>
      <c r="G103" s="34"/>
      <c r="H103" s="35"/>
      <c r="I103" s="35"/>
      <c r="J103" s="35"/>
      <c r="K103" s="35"/>
      <c r="L103" s="35"/>
      <c r="M103" s="35"/>
      <c r="N103" s="35"/>
      <c r="O103" s="35"/>
      <c r="P103" s="35"/>
      <c r="Q103" s="40" t="s">
        <v>157</v>
      </c>
      <c r="R103" s="31" t="s">
        <v>95</v>
      </c>
      <c r="S103" s="36"/>
      <c r="T103" s="36"/>
      <c r="U103" s="36"/>
      <c r="V103" s="36"/>
      <c r="W103" s="36"/>
      <c r="X103" s="36"/>
      <c r="Y103" s="36"/>
      <c r="Z103" s="36"/>
      <c r="AA103" s="36"/>
      <c r="AB103" s="31"/>
      <c r="AC103" s="31"/>
      <c r="AD103" s="31"/>
      <c r="AE103" s="36"/>
      <c r="AF103" s="31"/>
      <c r="AG103" s="33">
        <v>45439</v>
      </c>
      <c r="AH103" s="34"/>
      <c r="AI103" s="41" t="s">
        <v>105</v>
      </c>
      <c r="AJ103" s="40" t="s">
        <v>22</v>
      </c>
      <c r="AK103" s="34"/>
      <c r="AL103" s="38">
        <v>45462</v>
      </c>
      <c r="AM103" s="45"/>
    </row>
    <row r="104" spans="1:39" ht="56.25" x14ac:dyDescent="0.2">
      <c r="A104" s="34">
        <v>2842572024</v>
      </c>
      <c r="B104" s="33">
        <v>45439</v>
      </c>
      <c r="C104" s="34" t="s">
        <v>97</v>
      </c>
      <c r="D104" s="73" t="s">
        <v>161</v>
      </c>
      <c r="E104" s="34" t="s">
        <v>95</v>
      </c>
      <c r="F104" s="34"/>
      <c r="G104" s="34"/>
      <c r="H104" s="35"/>
      <c r="I104" s="35"/>
      <c r="J104" s="35"/>
      <c r="K104" s="35"/>
      <c r="L104" s="35"/>
      <c r="M104" s="35"/>
      <c r="N104" s="35"/>
      <c r="O104" s="35"/>
      <c r="P104" s="35"/>
      <c r="Q104" s="40" t="s">
        <v>162</v>
      </c>
      <c r="R104" s="31" t="s">
        <v>95</v>
      </c>
      <c r="S104" s="36"/>
      <c r="T104" s="36"/>
      <c r="U104" s="36"/>
      <c r="V104" s="36"/>
      <c r="W104" s="36"/>
      <c r="X104" s="36"/>
      <c r="Y104" s="36"/>
      <c r="Z104" s="36"/>
      <c r="AA104" s="36"/>
      <c r="AB104" s="31"/>
      <c r="AC104" s="31"/>
      <c r="AD104" s="31"/>
      <c r="AE104" s="36"/>
      <c r="AF104" s="31"/>
      <c r="AG104" s="33">
        <v>45439</v>
      </c>
      <c r="AH104" s="34"/>
      <c r="AI104" s="41" t="s">
        <v>105</v>
      </c>
      <c r="AJ104" s="40" t="s">
        <v>22</v>
      </c>
      <c r="AK104" s="34"/>
      <c r="AL104" s="38">
        <v>45462</v>
      </c>
      <c r="AM104" s="45"/>
    </row>
    <row r="105" spans="1:39" ht="45" x14ac:dyDescent="0.2">
      <c r="A105" s="34">
        <v>2843142024</v>
      </c>
      <c r="B105" s="33">
        <v>45439</v>
      </c>
      <c r="C105" s="34">
        <v>1013664547</v>
      </c>
      <c r="D105" s="73" t="s">
        <v>120</v>
      </c>
      <c r="E105" s="34"/>
      <c r="F105" s="34" t="s">
        <v>142</v>
      </c>
      <c r="G105" s="34"/>
      <c r="H105" s="35"/>
      <c r="I105" s="35"/>
      <c r="J105" s="35"/>
      <c r="K105" s="35"/>
      <c r="L105" s="35"/>
      <c r="M105" s="35"/>
      <c r="N105" s="35"/>
      <c r="O105" s="35"/>
      <c r="P105" s="35"/>
      <c r="Q105" s="40" t="s">
        <v>121</v>
      </c>
      <c r="R105" s="31" t="s">
        <v>95</v>
      </c>
      <c r="S105" s="36"/>
      <c r="T105" s="36"/>
      <c r="U105" s="36"/>
      <c r="V105" s="36"/>
      <c r="W105" s="36"/>
      <c r="X105" s="36"/>
      <c r="Y105" s="36"/>
      <c r="Z105" s="36"/>
      <c r="AA105" s="36"/>
      <c r="AB105" s="31"/>
      <c r="AC105" s="31"/>
      <c r="AD105" s="31"/>
      <c r="AE105" s="36"/>
      <c r="AF105" s="31"/>
      <c r="AG105" s="33">
        <v>45439</v>
      </c>
      <c r="AH105" s="34"/>
      <c r="AI105" s="41" t="s">
        <v>105</v>
      </c>
      <c r="AJ105" s="40" t="s">
        <v>22</v>
      </c>
      <c r="AK105" s="34"/>
      <c r="AL105" s="38">
        <v>45462</v>
      </c>
      <c r="AM105" s="45">
        <v>45464</v>
      </c>
    </row>
    <row r="106" spans="1:39" ht="33.75" x14ac:dyDescent="0.2">
      <c r="A106" s="34">
        <v>2861672024</v>
      </c>
      <c r="B106" s="33">
        <v>45441</v>
      </c>
      <c r="C106" s="34">
        <v>1026283421</v>
      </c>
      <c r="D106" s="73" t="s">
        <v>285</v>
      </c>
      <c r="E106" s="34"/>
      <c r="F106" s="34" t="s">
        <v>95</v>
      </c>
      <c r="G106" s="34"/>
      <c r="H106" s="35"/>
      <c r="I106" s="35"/>
      <c r="J106" s="35"/>
      <c r="K106" s="35"/>
      <c r="L106" s="35"/>
      <c r="M106" s="35"/>
      <c r="N106" s="35"/>
      <c r="O106" s="35"/>
      <c r="P106" s="35"/>
      <c r="Q106" s="40" t="s">
        <v>286</v>
      </c>
      <c r="R106" s="31" t="s">
        <v>142</v>
      </c>
      <c r="S106" s="36"/>
      <c r="T106" s="36"/>
      <c r="U106" s="36"/>
      <c r="V106" s="36"/>
      <c r="W106" s="36"/>
      <c r="X106" s="36"/>
      <c r="Y106" s="36"/>
      <c r="Z106" s="36"/>
      <c r="AA106" s="36"/>
      <c r="AB106" s="31"/>
      <c r="AC106" s="31"/>
      <c r="AD106" s="31"/>
      <c r="AE106" s="36"/>
      <c r="AF106" s="31"/>
      <c r="AG106" s="33">
        <v>45441</v>
      </c>
      <c r="AH106" s="34">
        <v>2861672024</v>
      </c>
      <c r="AI106" s="41" t="s">
        <v>210</v>
      </c>
      <c r="AJ106" s="40" t="s">
        <v>96</v>
      </c>
      <c r="AK106" s="34"/>
      <c r="AL106" s="38">
        <v>45464</v>
      </c>
      <c r="AM106" s="45"/>
    </row>
    <row r="107" spans="1:39" ht="33.75" x14ac:dyDescent="0.2">
      <c r="A107" s="34">
        <v>2917482024</v>
      </c>
      <c r="B107" s="33">
        <v>45448</v>
      </c>
      <c r="C107" s="34" t="s">
        <v>97</v>
      </c>
      <c r="D107" s="73" t="s">
        <v>148</v>
      </c>
      <c r="E107" s="34"/>
      <c r="F107" s="34" t="s">
        <v>95</v>
      </c>
      <c r="G107" s="34"/>
      <c r="H107" s="35"/>
      <c r="I107" s="35"/>
      <c r="J107" s="35"/>
      <c r="K107" s="35"/>
      <c r="L107" s="35"/>
      <c r="M107" s="35"/>
      <c r="N107" s="35"/>
      <c r="O107" s="35"/>
      <c r="P107" s="35"/>
      <c r="Q107" s="40" t="s">
        <v>149</v>
      </c>
      <c r="R107" s="31" t="s">
        <v>95</v>
      </c>
      <c r="S107" s="36"/>
      <c r="T107" s="36"/>
      <c r="U107" s="36"/>
      <c r="V107" s="36"/>
      <c r="W107" s="36"/>
      <c r="X107" s="36"/>
      <c r="Y107" s="36"/>
      <c r="Z107" s="36"/>
      <c r="AA107" s="36"/>
      <c r="AB107" s="31"/>
      <c r="AC107" s="31"/>
      <c r="AD107" s="31"/>
      <c r="AE107" s="36"/>
      <c r="AF107" s="31"/>
      <c r="AG107" s="33">
        <v>45448</v>
      </c>
      <c r="AH107" s="34"/>
      <c r="AI107" s="41" t="s">
        <v>105</v>
      </c>
      <c r="AJ107" s="40" t="s">
        <v>22</v>
      </c>
      <c r="AK107" s="34"/>
      <c r="AL107" s="38">
        <v>45470</v>
      </c>
      <c r="AM107" s="45"/>
    </row>
    <row r="108" spans="1:39" ht="33.75" x14ac:dyDescent="0.2">
      <c r="A108" s="34">
        <v>2912632024</v>
      </c>
      <c r="B108" s="33">
        <v>45448</v>
      </c>
      <c r="C108" s="34" t="s">
        <v>97</v>
      </c>
      <c r="D108" s="73" t="s">
        <v>97</v>
      </c>
      <c r="E108" s="34"/>
      <c r="F108" s="34" t="s">
        <v>95</v>
      </c>
      <c r="G108" s="34"/>
      <c r="H108" s="35"/>
      <c r="I108" s="35"/>
      <c r="J108" s="35"/>
      <c r="K108" s="35"/>
      <c r="L108" s="35"/>
      <c r="M108" s="35"/>
      <c r="N108" s="35"/>
      <c r="O108" s="35"/>
      <c r="P108" s="35"/>
      <c r="Q108" s="40" t="s">
        <v>167</v>
      </c>
      <c r="R108" s="31" t="s">
        <v>95</v>
      </c>
      <c r="S108" s="36"/>
      <c r="T108" s="36"/>
      <c r="U108" s="36"/>
      <c r="V108" s="36"/>
      <c r="W108" s="36"/>
      <c r="X108" s="36"/>
      <c r="Y108" s="36"/>
      <c r="Z108" s="36"/>
      <c r="AA108" s="36"/>
      <c r="AB108" s="31"/>
      <c r="AC108" s="31"/>
      <c r="AD108" s="31"/>
      <c r="AE108" s="36"/>
      <c r="AF108" s="31"/>
      <c r="AG108" s="33">
        <v>45448</v>
      </c>
      <c r="AH108" s="34"/>
      <c r="AI108" s="41" t="s">
        <v>105</v>
      </c>
      <c r="AJ108" s="40" t="s">
        <v>22</v>
      </c>
      <c r="AK108" s="34"/>
      <c r="AL108" s="38">
        <v>45475</v>
      </c>
      <c r="AM108" s="45"/>
    </row>
    <row r="109" spans="1:39" ht="33.75" x14ac:dyDescent="0.2">
      <c r="A109" s="34">
        <v>2914922024</v>
      </c>
      <c r="B109" s="33">
        <v>45448</v>
      </c>
      <c r="C109" s="34" t="s">
        <v>97</v>
      </c>
      <c r="D109" s="73" t="s">
        <v>150</v>
      </c>
      <c r="E109" s="34"/>
      <c r="F109" s="34" t="s">
        <v>142</v>
      </c>
      <c r="G109" s="34"/>
      <c r="H109" s="35"/>
      <c r="I109" s="35"/>
      <c r="J109" s="35"/>
      <c r="K109" s="35"/>
      <c r="L109" s="35"/>
      <c r="M109" s="35"/>
      <c r="N109" s="35"/>
      <c r="O109" s="35"/>
      <c r="P109" s="35"/>
      <c r="Q109" s="40" t="s">
        <v>151</v>
      </c>
      <c r="R109" s="31" t="s">
        <v>95</v>
      </c>
      <c r="S109" s="36"/>
      <c r="T109" s="36"/>
      <c r="U109" s="36"/>
      <c r="V109" s="36"/>
      <c r="W109" s="36"/>
      <c r="X109" s="36"/>
      <c r="Y109" s="36"/>
      <c r="Z109" s="36"/>
      <c r="AA109" s="36"/>
      <c r="AB109" s="31"/>
      <c r="AC109" s="31"/>
      <c r="AD109" s="31"/>
      <c r="AE109" s="36"/>
      <c r="AF109" s="31"/>
      <c r="AG109" s="33">
        <v>45448</v>
      </c>
      <c r="AH109" s="34"/>
      <c r="AI109" s="41" t="s">
        <v>105</v>
      </c>
      <c r="AJ109" s="40" t="s">
        <v>22</v>
      </c>
      <c r="AK109" s="34"/>
      <c r="AL109" s="38">
        <v>45470</v>
      </c>
      <c r="AM109" s="45"/>
    </row>
    <row r="110" spans="1:39" ht="216" customHeight="1" x14ac:dyDescent="0.2">
      <c r="A110" s="34">
        <v>2996232024</v>
      </c>
      <c r="B110" s="33">
        <v>45455</v>
      </c>
      <c r="C110" s="34" t="s">
        <v>97</v>
      </c>
      <c r="D110" s="73" t="s">
        <v>152</v>
      </c>
      <c r="E110" s="34" t="s">
        <v>95</v>
      </c>
      <c r="F110" s="34"/>
      <c r="G110" s="34"/>
      <c r="H110" s="35"/>
      <c r="I110" s="35"/>
      <c r="J110" s="35"/>
      <c r="K110" s="35"/>
      <c r="L110" s="35"/>
      <c r="M110" s="35"/>
      <c r="N110" s="35"/>
      <c r="O110" s="35"/>
      <c r="P110" s="35"/>
      <c r="Q110" s="40" t="s">
        <v>153</v>
      </c>
      <c r="R110" s="31" t="s">
        <v>95</v>
      </c>
      <c r="S110" s="36"/>
      <c r="T110" s="36"/>
      <c r="U110" s="36"/>
      <c r="V110" s="36"/>
      <c r="W110" s="36"/>
      <c r="X110" s="36"/>
      <c r="Y110" s="36"/>
      <c r="Z110" s="36"/>
      <c r="AA110" s="36"/>
      <c r="AB110" s="31"/>
      <c r="AC110" s="31"/>
      <c r="AD110" s="31"/>
      <c r="AE110" s="36"/>
      <c r="AF110" s="31"/>
      <c r="AG110" s="33">
        <v>45455</v>
      </c>
      <c r="AH110" s="34"/>
      <c r="AI110" s="41" t="s">
        <v>105</v>
      </c>
      <c r="AJ110" s="40" t="s">
        <v>22</v>
      </c>
      <c r="AK110" s="34"/>
      <c r="AL110" s="38">
        <v>45477</v>
      </c>
      <c r="AM110" s="45"/>
    </row>
    <row r="111" spans="1:39" ht="135" x14ac:dyDescent="0.2">
      <c r="A111" s="34">
        <v>2997912024</v>
      </c>
      <c r="B111" s="33">
        <v>45455</v>
      </c>
      <c r="C111" s="34" t="s">
        <v>97</v>
      </c>
      <c r="D111" s="73" t="s">
        <v>154</v>
      </c>
      <c r="E111" s="34" t="s">
        <v>95</v>
      </c>
      <c r="F111" s="34"/>
      <c r="G111" s="34"/>
      <c r="H111" s="35"/>
      <c r="I111" s="35"/>
      <c r="J111" s="35"/>
      <c r="K111" s="35"/>
      <c r="L111" s="35"/>
      <c r="M111" s="35"/>
      <c r="N111" s="35"/>
      <c r="O111" s="35"/>
      <c r="P111" s="35"/>
      <c r="Q111" s="40" t="s">
        <v>155</v>
      </c>
      <c r="R111" s="31" t="s">
        <v>95</v>
      </c>
      <c r="S111" s="36"/>
      <c r="T111" s="36"/>
      <c r="U111" s="36"/>
      <c r="V111" s="36"/>
      <c r="W111" s="36"/>
      <c r="X111" s="36"/>
      <c r="Y111" s="36"/>
      <c r="Z111" s="36"/>
      <c r="AA111" s="36"/>
      <c r="AB111" s="31"/>
      <c r="AC111" s="31"/>
      <c r="AD111" s="31"/>
      <c r="AE111" s="36"/>
      <c r="AF111" s="31"/>
      <c r="AG111" s="33">
        <v>45455</v>
      </c>
      <c r="AH111" s="34"/>
      <c r="AI111" s="41" t="s">
        <v>105</v>
      </c>
      <c r="AJ111" s="40" t="s">
        <v>22</v>
      </c>
      <c r="AK111" s="34"/>
      <c r="AL111" s="38">
        <v>45477</v>
      </c>
      <c r="AM111" s="45"/>
    </row>
    <row r="112" spans="1:39" ht="168.75" x14ac:dyDescent="0.2">
      <c r="A112" s="34">
        <v>2997222024</v>
      </c>
      <c r="B112" s="33">
        <v>45455</v>
      </c>
      <c r="C112" s="34" t="s">
        <v>97</v>
      </c>
      <c r="D112" s="73" t="s">
        <v>163</v>
      </c>
      <c r="E112" s="34"/>
      <c r="F112" s="34" t="s">
        <v>95</v>
      </c>
      <c r="G112" s="34"/>
      <c r="H112" s="35"/>
      <c r="I112" s="35"/>
      <c r="J112" s="35"/>
      <c r="K112" s="35"/>
      <c r="L112" s="35"/>
      <c r="M112" s="35"/>
      <c r="N112" s="35"/>
      <c r="O112" s="35"/>
      <c r="P112" s="35"/>
      <c r="Q112" s="40" t="s">
        <v>164</v>
      </c>
      <c r="R112" s="31"/>
      <c r="S112" s="36"/>
      <c r="T112" s="36"/>
      <c r="U112" s="36"/>
      <c r="V112" s="36"/>
      <c r="W112" s="36"/>
      <c r="X112" s="36"/>
      <c r="Y112" s="36"/>
      <c r="Z112" s="36"/>
      <c r="AA112" s="36"/>
      <c r="AB112" s="31" t="s">
        <v>95</v>
      </c>
      <c r="AC112" s="31"/>
      <c r="AD112" s="31"/>
      <c r="AE112" s="36"/>
      <c r="AF112" s="31"/>
      <c r="AG112" s="33">
        <v>45455</v>
      </c>
      <c r="AH112" s="34"/>
      <c r="AI112" s="41" t="s">
        <v>105</v>
      </c>
      <c r="AJ112" s="40" t="s">
        <v>22</v>
      </c>
      <c r="AK112" s="34"/>
      <c r="AL112" s="38">
        <v>45477</v>
      </c>
      <c r="AM112" s="45"/>
    </row>
    <row r="113" spans="1:39" ht="90" x14ac:dyDescent="0.2">
      <c r="A113" s="34">
        <v>2995622024</v>
      </c>
      <c r="B113" s="33">
        <v>45455</v>
      </c>
      <c r="C113" s="34">
        <v>51649529</v>
      </c>
      <c r="D113" s="73" t="s">
        <v>165</v>
      </c>
      <c r="E113" s="34" t="s">
        <v>95</v>
      </c>
      <c r="F113" s="34"/>
      <c r="G113" s="34"/>
      <c r="H113" s="35"/>
      <c r="I113" s="35"/>
      <c r="J113" s="35"/>
      <c r="K113" s="35"/>
      <c r="L113" s="35"/>
      <c r="M113" s="35"/>
      <c r="N113" s="35"/>
      <c r="O113" s="35"/>
      <c r="P113" s="35"/>
      <c r="Q113" s="40" t="s">
        <v>166</v>
      </c>
      <c r="R113" s="31"/>
      <c r="S113" s="36"/>
      <c r="T113" s="36"/>
      <c r="U113" s="36"/>
      <c r="V113" s="36"/>
      <c r="W113" s="36"/>
      <c r="X113" s="36"/>
      <c r="Y113" s="36"/>
      <c r="Z113" s="36"/>
      <c r="AA113" s="36"/>
      <c r="AB113" s="31" t="s">
        <v>95</v>
      </c>
      <c r="AC113" s="31"/>
      <c r="AD113" s="31"/>
      <c r="AE113" s="36"/>
      <c r="AF113" s="31"/>
      <c r="AG113" s="33">
        <v>45455</v>
      </c>
      <c r="AH113" s="34"/>
      <c r="AI113" s="41" t="s">
        <v>105</v>
      </c>
      <c r="AJ113" s="40" t="s">
        <v>22</v>
      </c>
      <c r="AK113" s="34"/>
      <c r="AL113" s="38">
        <v>45477</v>
      </c>
      <c r="AM113" s="45"/>
    </row>
    <row r="114" spans="1:39" x14ac:dyDescent="0.2">
      <c r="B114" s="74"/>
      <c r="D114" s="75"/>
      <c r="F114" s="29"/>
      <c r="H114" s="76"/>
      <c r="I114" s="76"/>
      <c r="J114" s="76"/>
      <c r="K114" s="76"/>
      <c r="L114" s="76"/>
      <c r="M114" s="76"/>
      <c r="N114" s="76"/>
      <c r="O114" s="76"/>
      <c r="P114" s="76"/>
      <c r="Q114" s="77"/>
      <c r="R114" s="78"/>
      <c r="S114" s="79"/>
      <c r="T114" s="79"/>
      <c r="U114" s="79"/>
      <c r="V114" s="79"/>
      <c r="W114" s="79"/>
      <c r="X114" s="79"/>
      <c r="Y114" s="79"/>
      <c r="Z114" s="79"/>
      <c r="AA114" s="79"/>
      <c r="AB114" s="78"/>
      <c r="AC114" s="78"/>
      <c r="AD114" s="78"/>
      <c r="AE114" s="79"/>
      <c r="AF114" s="78"/>
      <c r="AG114" s="74"/>
      <c r="AI114" s="80"/>
      <c r="AJ114" s="77"/>
      <c r="AL114" s="81"/>
      <c r="AM114" s="82"/>
    </row>
    <row r="115" spans="1:39" x14ac:dyDescent="0.2">
      <c r="B115" s="74"/>
      <c r="D115" s="75"/>
      <c r="F115" s="29"/>
      <c r="H115" s="76"/>
      <c r="I115" s="76"/>
      <c r="J115" s="76"/>
      <c r="K115" s="76"/>
      <c r="L115" s="76"/>
      <c r="M115" s="76"/>
      <c r="N115" s="76"/>
      <c r="O115" s="76"/>
      <c r="P115" s="76"/>
      <c r="Q115" s="77"/>
      <c r="R115" s="78"/>
      <c r="S115" s="79"/>
      <c r="T115" s="79"/>
      <c r="U115" s="79"/>
      <c r="V115" s="79"/>
      <c r="W115" s="79"/>
      <c r="X115" s="79"/>
      <c r="Y115" s="79"/>
      <c r="Z115" s="79"/>
      <c r="AA115" s="79"/>
      <c r="AB115" s="78"/>
      <c r="AC115" s="78"/>
      <c r="AD115" s="78"/>
      <c r="AE115" s="79"/>
      <c r="AF115" s="78"/>
      <c r="AG115" s="74"/>
      <c r="AI115" s="80"/>
      <c r="AJ115" s="77"/>
      <c r="AL115" s="81"/>
      <c r="AM115" s="82"/>
    </row>
    <row r="116" spans="1:39" x14ac:dyDescent="0.2">
      <c r="B116" s="74"/>
      <c r="D116" s="75"/>
      <c r="F116" s="29"/>
      <c r="H116" s="76"/>
      <c r="I116" s="76"/>
      <c r="J116" s="76"/>
      <c r="K116" s="76"/>
      <c r="L116" s="76"/>
      <c r="M116" s="76"/>
      <c r="N116" s="76"/>
      <c r="O116" s="76"/>
      <c r="P116" s="76"/>
      <c r="Q116" s="77"/>
      <c r="R116" s="78"/>
      <c r="S116" s="79"/>
      <c r="T116" s="79"/>
      <c r="U116" s="79"/>
      <c r="V116" s="79"/>
      <c r="W116" s="79"/>
      <c r="X116" s="79"/>
      <c r="Y116" s="79"/>
      <c r="Z116" s="79"/>
      <c r="AA116" s="79"/>
      <c r="AB116" s="78"/>
      <c r="AC116" s="78"/>
      <c r="AD116" s="78"/>
      <c r="AE116" s="79"/>
      <c r="AF116" s="78"/>
      <c r="AG116" s="74"/>
      <c r="AI116" s="80"/>
      <c r="AJ116" s="77"/>
      <c r="AL116" s="81"/>
      <c r="AM116" s="82"/>
    </row>
    <row r="117" spans="1:39" x14ac:dyDescent="0.2">
      <c r="B117" s="74"/>
      <c r="D117" s="75"/>
      <c r="F117" s="29"/>
      <c r="H117" s="76"/>
      <c r="I117" s="76"/>
      <c r="J117" s="76"/>
      <c r="K117" s="76"/>
      <c r="L117" s="76"/>
      <c r="M117" s="76"/>
      <c r="N117" s="76"/>
      <c r="O117" s="76"/>
      <c r="P117" s="76"/>
      <c r="Q117" s="77"/>
      <c r="R117" s="78"/>
      <c r="S117" s="79"/>
      <c r="T117" s="79"/>
      <c r="U117" s="79"/>
      <c r="V117" s="79"/>
      <c r="W117" s="79"/>
      <c r="X117" s="79"/>
      <c r="Y117" s="79"/>
      <c r="Z117" s="79"/>
      <c r="AA117" s="79"/>
      <c r="AB117" s="78"/>
      <c r="AC117" s="78"/>
      <c r="AD117" s="78"/>
      <c r="AE117" s="79"/>
      <c r="AF117" s="78"/>
      <c r="AG117" s="74"/>
      <c r="AI117" s="80"/>
      <c r="AJ117" s="77"/>
      <c r="AL117" s="81"/>
      <c r="AM117" s="82"/>
    </row>
    <row r="118" spans="1:39" x14ac:dyDescent="0.2">
      <c r="B118" s="74"/>
      <c r="D118" s="75"/>
      <c r="F118" s="29"/>
      <c r="H118" s="76"/>
      <c r="I118" s="76"/>
      <c r="J118" s="76"/>
      <c r="K118" s="76"/>
      <c r="L118" s="76"/>
      <c r="M118" s="76"/>
      <c r="N118" s="76"/>
      <c r="O118" s="76"/>
      <c r="P118" s="76"/>
      <c r="Q118" s="77"/>
      <c r="R118" s="78"/>
      <c r="S118" s="79"/>
      <c r="T118" s="79"/>
      <c r="U118" s="79"/>
      <c r="V118" s="79"/>
      <c r="W118" s="79"/>
      <c r="X118" s="79"/>
      <c r="Y118" s="79"/>
      <c r="Z118" s="79"/>
      <c r="AA118" s="79"/>
      <c r="AB118" s="78"/>
      <c r="AC118" s="78"/>
      <c r="AD118" s="78"/>
      <c r="AE118" s="79"/>
      <c r="AF118" s="78"/>
      <c r="AG118" s="74"/>
      <c r="AI118" s="80"/>
      <c r="AJ118" s="77"/>
      <c r="AL118" s="81"/>
      <c r="AM118" s="82"/>
    </row>
    <row r="119" spans="1:39" x14ac:dyDescent="0.2">
      <c r="B119" s="74"/>
      <c r="D119" s="75"/>
      <c r="F119" s="29"/>
      <c r="H119" s="76"/>
      <c r="I119" s="76"/>
      <c r="J119" s="76"/>
      <c r="K119" s="76"/>
      <c r="L119" s="76"/>
      <c r="M119" s="76"/>
      <c r="N119" s="76"/>
      <c r="O119" s="76"/>
      <c r="P119" s="76"/>
      <c r="Q119" s="77"/>
      <c r="R119" s="78"/>
      <c r="S119" s="79"/>
      <c r="T119" s="79"/>
      <c r="U119" s="79"/>
      <c r="V119" s="79"/>
      <c r="W119" s="79"/>
      <c r="X119" s="79"/>
      <c r="Y119" s="79"/>
      <c r="Z119" s="79"/>
      <c r="AA119" s="79"/>
      <c r="AB119" s="78"/>
      <c r="AC119" s="78"/>
      <c r="AD119" s="78"/>
      <c r="AE119" s="79"/>
      <c r="AF119" s="78"/>
      <c r="AG119" s="74"/>
      <c r="AI119" s="80"/>
      <c r="AJ119" s="77"/>
      <c r="AL119" s="81"/>
      <c r="AM119" s="82"/>
    </row>
    <row r="120" spans="1:39" x14ac:dyDescent="0.2">
      <c r="B120" s="74"/>
      <c r="D120" s="75"/>
      <c r="F120" s="29"/>
      <c r="H120" s="76"/>
      <c r="I120" s="76"/>
      <c r="J120" s="76"/>
      <c r="K120" s="76"/>
      <c r="L120" s="76"/>
      <c r="M120" s="76"/>
      <c r="N120" s="76"/>
      <c r="O120" s="76"/>
      <c r="P120" s="76"/>
      <c r="Q120" s="77"/>
      <c r="R120" s="78"/>
      <c r="S120" s="79"/>
      <c r="T120" s="79"/>
      <c r="U120" s="79"/>
      <c r="V120" s="79"/>
      <c r="W120" s="79"/>
      <c r="X120" s="79"/>
      <c r="Y120" s="79"/>
      <c r="Z120" s="79"/>
      <c r="AA120" s="79"/>
      <c r="AB120" s="78"/>
      <c r="AC120" s="78"/>
      <c r="AD120" s="78"/>
      <c r="AE120" s="79"/>
      <c r="AF120" s="78"/>
      <c r="AG120" s="74"/>
      <c r="AI120" s="80"/>
      <c r="AJ120" s="77"/>
      <c r="AL120" s="81"/>
      <c r="AM120" s="82"/>
    </row>
  </sheetData>
  <mergeCells count="13">
    <mergeCell ref="A1:A2"/>
    <mergeCell ref="B1:B2"/>
    <mergeCell ref="C1:C2"/>
    <mergeCell ref="D1:D2"/>
    <mergeCell ref="E1:P1"/>
    <mergeCell ref="AH1:AI1"/>
    <mergeCell ref="AG1:AG2"/>
    <mergeCell ref="R1:AF1"/>
    <mergeCell ref="Q1:Q2"/>
    <mergeCell ref="AM1:AM2"/>
    <mergeCell ref="AL1:AL2"/>
    <mergeCell ref="AK1:AK2"/>
    <mergeCell ref="AJ1:AJ2"/>
  </mergeCells>
  <dataValidations count="9">
    <dataValidation type="list" allowBlank="1" showInputMessage="1" showErrorMessage="1" sqref="WWR1048192 AL65584 KF65584 UB65584 ADX65584 ANT65584 AXP65584 BHL65584 BRH65584 CBD65584 CKZ65584 CUV65584 DER65584 DON65584 DYJ65584 EIF65584 ESB65584 FBX65584 FLT65584 FVP65584 GFL65584 GPH65584 GZD65584 HIZ65584 HSV65584 ICR65584 IMN65584 IWJ65584 JGF65584 JQB65584 JZX65584 KJT65584 KTP65584 LDL65584 LNH65584 LXD65584 MGZ65584 MQV65584 NAR65584 NKN65584 NUJ65584 OEF65584 OOB65584 OXX65584 PHT65584 PRP65584 QBL65584 QLH65584 QVD65584 REZ65584 ROV65584 RYR65584 SIN65584 SSJ65584 TCF65584 TMB65584 TVX65584 UFT65584 UPP65584 UZL65584 VJH65584 VTD65584 WCZ65584 WMV65584 WWR65584 AL131120 KF131120 UB131120 ADX131120 ANT131120 AXP131120 BHL131120 BRH131120 CBD131120 CKZ131120 CUV131120 DER131120 DON131120 DYJ131120 EIF131120 ESB131120 FBX131120 FLT131120 FVP131120 GFL131120 GPH131120 GZD131120 HIZ131120 HSV131120 ICR131120 IMN131120 IWJ131120 JGF131120 JQB131120 JZX131120 KJT131120 KTP131120 LDL131120 LNH131120 LXD131120 MGZ131120 MQV131120 NAR131120 NKN131120 NUJ131120 OEF131120 OOB131120 OXX131120 PHT131120 PRP131120 QBL131120 QLH131120 QVD131120 REZ131120 ROV131120 RYR131120 SIN131120 SSJ131120 TCF131120 TMB131120 TVX131120 UFT131120 UPP131120 UZL131120 VJH131120 VTD131120 WCZ131120 WMV131120 WWR131120 AL196656 KF196656 UB196656 ADX196656 ANT196656 AXP196656 BHL196656 BRH196656 CBD196656 CKZ196656 CUV196656 DER196656 DON196656 DYJ196656 EIF196656 ESB196656 FBX196656 FLT196656 FVP196656 GFL196656 GPH196656 GZD196656 HIZ196656 HSV196656 ICR196656 IMN196656 IWJ196656 JGF196656 JQB196656 JZX196656 KJT196656 KTP196656 LDL196656 LNH196656 LXD196656 MGZ196656 MQV196656 NAR196656 NKN196656 NUJ196656 OEF196656 OOB196656 OXX196656 PHT196656 PRP196656 QBL196656 QLH196656 QVD196656 REZ196656 ROV196656 RYR196656 SIN196656 SSJ196656 TCF196656 TMB196656 TVX196656 UFT196656 UPP196656 UZL196656 VJH196656 VTD196656 WCZ196656 WMV196656 WWR196656 AL262192 KF262192 UB262192 ADX262192 ANT262192 AXP262192 BHL262192 BRH262192 CBD262192 CKZ262192 CUV262192 DER262192 DON262192 DYJ262192 EIF262192 ESB262192 FBX262192 FLT262192 FVP262192 GFL262192 GPH262192 GZD262192 HIZ262192 HSV262192 ICR262192 IMN262192 IWJ262192 JGF262192 JQB262192 JZX262192 KJT262192 KTP262192 LDL262192 LNH262192 LXD262192 MGZ262192 MQV262192 NAR262192 NKN262192 NUJ262192 OEF262192 OOB262192 OXX262192 PHT262192 PRP262192 QBL262192 QLH262192 QVD262192 REZ262192 ROV262192 RYR262192 SIN262192 SSJ262192 TCF262192 TMB262192 TVX262192 UFT262192 UPP262192 UZL262192 VJH262192 VTD262192 WCZ262192 WMV262192 WWR262192 AL327728 KF327728 UB327728 ADX327728 ANT327728 AXP327728 BHL327728 BRH327728 CBD327728 CKZ327728 CUV327728 DER327728 DON327728 DYJ327728 EIF327728 ESB327728 FBX327728 FLT327728 FVP327728 GFL327728 GPH327728 GZD327728 HIZ327728 HSV327728 ICR327728 IMN327728 IWJ327728 JGF327728 JQB327728 JZX327728 KJT327728 KTP327728 LDL327728 LNH327728 LXD327728 MGZ327728 MQV327728 NAR327728 NKN327728 NUJ327728 OEF327728 OOB327728 OXX327728 PHT327728 PRP327728 QBL327728 QLH327728 QVD327728 REZ327728 ROV327728 RYR327728 SIN327728 SSJ327728 TCF327728 TMB327728 TVX327728 UFT327728 UPP327728 UZL327728 VJH327728 VTD327728 WCZ327728 WMV327728 WWR327728 AL393264 KF393264 UB393264 ADX393264 ANT393264 AXP393264 BHL393264 BRH393264 CBD393264 CKZ393264 CUV393264 DER393264 DON393264 DYJ393264 EIF393264 ESB393264 FBX393264 FLT393264 FVP393264 GFL393264 GPH393264 GZD393264 HIZ393264 HSV393264 ICR393264 IMN393264 IWJ393264 JGF393264 JQB393264 JZX393264 KJT393264 KTP393264 LDL393264 LNH393264 LXD393264 MGZ393264 MQV393264 NAR393264 NKN393264 NUJ393264 OEF393264 OOB393264 OXX393264 PHT393264 PRP393264 QBL393264 QLH393264 QVD393264 REZ393264 ROV393264 RYR393264 SIN393264 SSJ393264 TCF393264 TMB393264 TVX393264 UFT393264 UPP393264 UZL393264 VJH393264 VTD393264 WCZ393264 WMV393264 WWR393264 AL458800 KF458800 UB458800 ADX458800 ANT458800 AXP458800 BHL458800 BRH458800 CBD458800 CKZ458800 CUV458800 DER458800 DON458800 DYJ458800 EIF458800 ESB458800 FBX458800 FLT458800 FVP458800 GFL458800 GPH458800 GZD458800 HIZ458800 HSV458800 ICR458800 IMN458800 IWJ458800 JGF458800 JQB458800 JZX458800 KJT458800 KTP458800 LDL458800 LNH458800 LXD458800 MGZ458800 MQV458800 NAR458800 NKN458800 NUJ458800 OEF458800 OOB458800 OXX458800 PHT458800 PRP458800 QBL458800 QLH458800 QVD458800 REZ458800 ROV458800 RYR458800 SIN458800 SSJ458800 TCF458800 TMB458800 TVX458800 UFT458800 UPP458800 UZL458800 VJH458800 VTD458800 WCZ458800 WMV458800 WWR458800 AL524336 KF524336 UB524336 ADX524336 ANT524336 AXP524336 BHL524336 BRH524336 CBD524336 CKZ524336 CUV524336 DER524336 DON524336 DYJ524336 EIF524336 ESB524336 FBX524336 FLT524336 FVP524336 GFL524336 GPH524336 GZD524336 HIZ524336 HSV524336 ICR524336 IMN524336 IWJ524336 JGF524336 JQB524336 JZX524336 KJT524336 KTP524336 LDL524336 LNH524336 LXD524336 MGZ524336 MQV524336 NAR524336 NKN524336 NUJ524336 OEF524336 OOB524336 OXX524336 PHT524336 PRP524336 QBL524336 QLH524336 QVD524336 REZ524336 ROV524336 RYR524336 SIN524336 SSJ524336 TCF524336 TMB524336 TVX524336 UFT524336 UPP524336 UZL524336 VJH524336 VTD524336 WCZ524336 WMV524336 WWR524336 AL589872 KF589872 UB589872 ADX589872 ANT589872 AXP589872 BHL589872 BRH589872 CBD589872 CKZ589872 CUV589872 DER589872 DON589872 DYJ589872 EIF589872 ESB589872 FBX589872 FLT589872 FVP589872 GFL589872 GPH589872 GZD589872 HIZ589872 HSV589872 ICR589872 IMN589872 IWJ589872 JGF589872 JQB589872 JZX589872 KJT589872 KTP589872 LDL589872 LNH589872 LXD589872 MGZ589872 MQV589872 NAR589872 NKN589872 NUJ589872 OEF589872 OOB589872 OXX589872 PHT589872 PRP589872 QBL589872 QLH589872 QVD589872 REZ589872 ROV589872 RYR589872 SIN589872 SSJ589872 TCF589872 TMB589872 TVX589872 UFT589872 UPP589872 UZL589872 VJH589872 VTD589872 WCZ589872 WMV589872 WWR589872 AL655408 KF655408 UB655408 ADX655408 ANT655408 AXP655408 BHL655408 BRH655408 CBD655408 CKZ655408 CUV655408 DER655408 DON655408 DYJ655408 EIF655408 ESB655408 FBX655408 FLT655408 FVP655408 GFL655408 GPH655408 GZD655408 HIZ655408 HSV655408 ICR655408 IMN655408 IWJ655408 JGF655408 JQB655408 JZX655408 KJT655408 KTP655408 LDL655408 LNH655408 LXD655408 MGZ655408 MQV655408 NAR655408 NKN655408 NUJ655408 OEF655408 OOB655408 OXX655408 PHT655408 PRP655408 QBL655408 QLH655408 QVD655408 REZ655408 ROV655408 RYR655408 SIN655408 SSJ655408 TCF655408 TMB655408 TVX655408 UFT655408 UPP655408 UZL655408 VJH655408 VTD655408 WCZ655408 WMV655408 WWR655408 AL720944 KF720944 UB720944 ADX720944 ANT720944 AXP720944 BHL720944 BRH720944 CBD720944 CKZ720944 CUV720944 DER720944 DON720944 DYJ720944 EIF720944 ESB720944 FBX720944 FLT720944 FVP720944 GFL720944 GPH720944 GZD720944 HIZ720944 HSV720944 ICR720944 IMN720944 IWJ720944 JGF720944 JQB720944 JZX720944 KJT720944 KTP720944 LDL720944 LNH720944 LXD720944 MGZ720944 MQV720944 NAR720944 NKN720944 NUJ720944 OEF720944 OOB720944 OXX720944 PHT720944 PRP720944 QBL720944 QLH720944 QVD720944 REZ720944 ROV720944 RYR720944 SIN720944 SSJ720944 TCF720944 TMB720944 TVX720944 UFT720944 UPP720944 UZL720944 VJH720944 VTD720944 WCZ720944 WMV720944 WWR720944 AL786480 KF786480 UB786480 ADX786480 ANT786480 AXP786480 BHL786480 BRH786480 CBD786480 CKZ786480 CUV786480 DER786480 DON786480 DYJ786480 EIF786480 ESB786480 FBX786480 FLT786480 FVP786480 GFL786480 GPH786480 GZD786480 HIZ786480 HSV786480 ICR786480 IMN786480 IWJ786480 JGF786480 JQB786480 JZX786480 KJT786480 KTP786480 LDL786480 LNH786480 LXD786480 MGZ786480 MQV786480 NAR786480 NKN786480 NUJ786480 OEF786480 OOB786480 OXX786480 PHT786480 PRP786480 QBL786480 QLH786480 QVD786480 REZ786480 ROV786480 RYR786480 SIN786480 SSJ786480 TCF786480 TMB786480 TVX786480 UFT786480 UPP786480 UZL786480 VJH786480 VTD786480 WCZ786480 WMV786480 WWR786480 AL852016 KF852016 UB852016 ADX852016 ANT852016 AXP852016 BHL852016 BRH852016 CBD852016 CKZ852016 CUV852016 DER852016 DON852016 DYJ852016 EIF852016 ESB852016 FBX852016 FLT852016 FVP852016 GFL852016 GPH852016 GZD852016 HIZ852016 HSV852016 ICR852016 IMN852016 IWJ852016 JGF852016 JQB852016 JZX852016 KJT852016 KTP852016 LDL852016 LNH852016 LXD852016 MGZ852016 MQV852016 NAR852016 NKN852016 NUJ852016 OEF852016 OOB852016 OXX852016 PHT852016 PRP852016 QBL852016 QLH852016 QVD852016 REZ852016 ROV852016 RYR852016 SIN852016 SSJ852016 TCF852016 TMB852016 TVX852016 UFT852016 UPP852016 UZL852016 VJH852016 VTD852016 WCZ852016 WMV852016 WWR852016 AL917552 KF917552 UB917552 ADX917552 ANT917552 AXP917552 BHL917552 BRH917552 CBD917552 CKZ917552 CUV917552 DER917552 DON917552 DYJ917552 EIF917552 ESB917552 FBX917552 FLT917552 FVP917552 GFL917552 GPH917552 GZD917552 HIZ917552 HSV917552 ICR917552 IMN917552 IWJ917552 JGF917552 JQB917552 JZX917552 KJT917552 KTP917552 LDL917552 LNH917552 LXD917552 MGZ917552 MQV917552 NAR917552 NKN917552 NUJ917552 OEF917552 OOB917552 OXX917552 PHT917552 PRP917552 QBL917552 QLH917552 QVD917552 REZ917552 ROV917552 RYR917552 SIN917552 SSJ917552 TCF917552 TMB917552 TVX917552 UFT917552 UPP917552 UZL917552 VJH917552 VTD917552 WCZ917552 WMV917552 WWR917552 AL983088 KF983088 UB983088 ADX983088 ANT983088 AXP983088 BHL983088 BRH983088 CBD983088 CKZ983088 CUV983088 DER983088 DON983088 DYJ983088 EIF983088 ESB983088 FBX983088 FLT983088 FVP983088 GFL983088 GPH983088 GZD983088 HIZ983088 HSV983088 ICR983088 IMN983088 IWJ983088 JGF983088 JQB983088 JZX983088 KJT983088 KTP983088 LDL983088 LNH983088 LXD983088 MGZ983088 MQV983088 NAR983088 NKN983088 NUJ983088 OEF983088 OOB983088 OXX983088 PHT983088 PRP983088 QBL983088 QLH983088 QVD983088 REZ983088 ROV983088 RYR983088 SIN983088 SSJ983088 TCF983088 TMB983088 TVX983088 UFT983088 UPP983088 UZL983088 VJH983088 VTD983088 WCZ983088 WMV983088 WWR983088 AL65152 KF65152 UB65152 ADX65152 ANT65152 AXP65152 BHL65152 BRH65152 CBD65152 CKZ65152 CUV65152 DER65152 DON65152 DYJ65152 EIF65152 ESB65152 FBX65152 FLT65152 FVP65152 GFL65152 GPH65152 GZD65152 HIZ65152 HSV65152 ICR65152 IMN65152 IWJ65152 JGF65152 JQB65152 JZX65152 KJT65152 KTP65152 LDL65152 LNH65152 LXD65152 MGZ65152 MQV65152 NAR65152 NKN65152 NUJ65152 OEF65152 OOB65152 OXX65152 PHT65152 PRP65152 QBL65152 QLH65152 QVD65152 REZ65152 ROV65152 RYR65152 SIN65152 SSJ65152 TCF65152 TMB65152 TVX65152 UFT65152 UPP65152 UZL65152 VJH65152 VTD65152 WCZ65152 WMV65152 WWR65152 AL130688 KF130688 UB130688 ADX130688 ANT130688 AXP130688 BHL130688 BRH130688 CBD130688 CKZ130688 CUV130688 DER130688 DON130688 DYJ130688 EIF130688 ESB130688 FBX130688 FLT130688 FVP130688 GFL130688 GPH130688 GZD130688 HIZ130688 HSV130688 ICR130688 IMN130688 IWJ130688 JGF130688 JQB130688 JZX130688 KJT130688 KTP130688 LDL130688 LNH130688 LXD130688 MGZ130688 MQV130688 NAR130688 NKN130688 NUJ130688 OEF130688 OOB130688 OXX130688 PHT130688 PRP130688 QBL130688 QLH130688 QVD130688 REZ130688 ROV130688 RYR130688 SIN130688 SSJ130688 TCF130688 TMB130688 TVX130688 UFT130688 UPP130688 UZL130688 VJH130688 VTD130688 WCZ130688 WMV130688 WWR130688 AL196224 KF196224 UB196224 ADX196224 ANT196224 AXP196224 BHL196224 BRH196224 CBD196224 CKZ196224 CUV196224 DER196224 DON196224 DYJ196224 EIF196224 ESB196224 FBX196224 FLT196224 FVP196224 GFL196224 GPH196224 GZD196224 HIZ196224 HSV196224 ICR196224 IMN196224 IWJ196224 JGF196224 JQB196224 JZX196224 KJT196224 KTP196224 LDL196224 LNH196224 LXD196224 MGZ196224 MQV196224 NAR196224 NKN196224 NUJ196224 OEF196224 OOB196224 OXX196224 PHT196224 PRP196224 QBL196224 QLH196224 QVD196224 REZ196224 ROV196224 RYR196224 SIN196224 SSJ196224 TCF196224 TMB196224 TVX196224 UFT196224 UPP196224 UZL196224 VJH196224 VTD196224 WCZ196224 WMV196224 WWR196224 AL261760 KF261760 UB261760 ADX261760 ANT261760 AXP261760 BHL261760 BRH261760 CBD261760 CKZ261760 CUV261760 DER261760 DON261760 DYJ261760 EIF261760 ESB261760 FBX261760 FLT261760 FVP261760 GFL261760 GPH261760 GZD261760 HIZ261760 HSV261760 ICR261760 IMN261760 IWJ261760 JGF261760 JQB261760 JZX261760 KJT261760 KTP261760 LDL261760 LNH261760 LXD261760 MGZ261760 MQV261760 NAR261760 NKN261760 NUJ261760 OEF261760 OOB261760 OXX261760 PHT261760 PRP261760 QBL261760 QLH261760 QVD261760 REZ261760 ROV261760 RYR261760 SIN261760 SSJ261760 TCF261760 TMB261760 TVX261760 UFT261760 UPP261760 UZL261760 VJH261760 VTD261760 WCZ261760 WMV261760 WWR261760 AL327296 KF327296 UB327296 ADX327296 ANT327296 AXP327296 BHL327296 BRH327296 CBD327296 CKZ327296 CUV327296 DER327296 DON327296 DYJ327296 EIF327296 ESB327296 FBX327296 FLT327296 FVP327296 GFL327296 GPH327296 GZD327296 HIZ327296 HSV327296 ICR327296 IMN327296 IWJ327296 JGF327296 JQB327296 JZX327296 KJT327296 KTP327296 LDL327296 LNH327296 LXD327296 MGZ327296 MQV327296 NAR327296 NKN327296 NUJ327296 OEF327296 OOB327296 OXX327296 PHT327296 PRP327296 QBL327296 QLH327296 QVD327296 REZ327296 ROV327296 RYR327296 SIN327296 SSJ327296 TCF327296 TMB327296 TVX327296 UFT327296 UPP327296 UZL327296 VJH327296 VTD327296 WCZ327296 WMV327296 WWR327296 AL392832 KF392832 UB392832 ADX392832 ANT392832 AXP392832 BHL392832 BRH392832 CBD392832 CKZ392832 CUV392832 DER392832 DON392832 DYJ392832 EIF392832 ESB392832 FBX392832 FLT392832 FVP392832 GFL392832 GPH392832 GZD392832 HIZ392832 HSV392832 ICR392832 IMN392832 IWJ392832 JGF392832 JQB392832 JZX392832 KJT392832 KTP392832 LDL392832 LNH392832 LXD392832 MGZ392832 MQV392832 NAR392832 NKN392832 NUJ392832 OEF392832 OOB392832 OXX392832 PHT392832 PRP392832 QBL392832 QLH392832 QVD392832 REZ392832 ROV392832 RYR392832 SIN392832 SSJ392832 TCF392832 TMB392832 TVX392832 UFT392832 UPP392832 UZL392832 VJH392832 VTD392832 WCZ392832 WMV392832 WWR392832 AL458368 KF458368 UB458368 ADX458368 ANT458368 AXP458368 BHL458368 BRH458368 CBD458368 CKZ458368 CUV458368 DER458368 DON458368 DYJ458368 EIF458368 ESB458368 FBX458368 FLT458368 FVP458368 GFL458368 GPH458368 GZD458368 HIZ458368 HSV458368 ICR458368 IMN458368 IWJ458368 JGF458368 JQB458368 JZX458368 KJT458368 KTP458368 LDL458368 LNH458368 LXD458368 MGZ458368 MQV458368 NAR458368 NKN458368 NUJ458368 OEF458368 OOB458368 OXX458368 PHT458368 PRP458368 QBL458368 QLH458368 QVD458368 REZ458368 ROV458368 RYR458368 SIN458368 SSJ458368 TCF458368 TMB458368 TVX458368 UFT458368 UPP458368 UZL458368 VJH458368 VTD458368 WCZ458368 WMV458368 WWR458368 AL523904 KF523904 UB523904 ADX523904 ANT523904 AXP523904 BHL523904 BRH523904 CBD523904 CKZ523904 CUV523904 DER523904 DON523904 DYJ523904 EIF523904 ESB523904 FBX523904 FLT523904 FVP523904 GFL523904 GPH523904 GZD523904 HIZ523904 HSV523904 ICR523904 IMN523904 IWJ523904 JGF523904 JQB523904 JZX523904 KJT523904 KTP523904 LDL523904 LNH523904 LXD523904 MGZ523904 MQV523904 NAR523904 NKN523904 NUJ523904 OEF523904 OOB523904 OXX523904 PHT523904 PRP523904 QBL523904 QLH523904 QVD523904 REZ523904 ROV523904 RYR523904 SIN523904 SSJ523904 TCF523904 TMB523904 TVX523904 UFT523904 UPP523904 UZL523904 VJH523904 VTD523904 WCZ523904 WMV523904 WWR523904 AL589440 KF589440 UB589440 ADX589440 ANT589440 AXP589440 BHL589440 BRH589440 CBD589440 CKZ589440 CUV589440 DER589440 DON589440 DYJ589440 EIF589440 ESB589440 FBX589440 FLT589440 FVP589440 GFL589440 GPH589440 GZD589440 HIZ589440 HSV589440 ICR589440 IMN589440 IWJ589440 JGF589440 JQB589440 JZX589440 KJT589440 KTP589440 LDL589440 LNH589440 LXD589440 MGZ589440 MQV589440 NAR589440 NKN589440 NUJ589440 OEF589440 OOB589440 OXX589440 PHT589440 PRP589440 QBL589440 QLH589440 QVD589440 REZ589440 ROV589440 RYR589440 SIN589440 SSJ589440 TCF589440 TMB589440 TVX589440 UFT589440 UPP589440 UZL589440 VJH589440 VTD589440 WCZ589440 WMV589440 WWR589440 AL654976 KF654976 UB654976 ADX654976 ANT654976 AXP654976 BHL654976 BRH654976 CBD654976 CKZ654976 CUV654976 DER654976 DON654976 DYJ654976 EIF654976 ESB654976 FBX654976 FLT654976 FVP654976 GFL654976 GPH654976 GZD654976 HIZ654976 HSV654976 ICR654976 IMN654976 IWJ654976 JGF654976 JQB654976 JZX654976 KJT654976 KTP654976 LDL654976 LNH654976 LXD654976 MGZ654976 MQV654976 NAR654976 NKN654976 NUJ654976 OEF654976 OOB654976 OXX654976 PHT654976 PRP654976 QBL654976 QLH654976 QVD654976 REZ654976 ROV654976 RYR654976 SIN654976 SSJ654976 TCF654976 TMB654976 TVX654976 UFT654976 UPP654976 UZL654976 VJH654976 VTD654976 WCZ654976 WMV654976 WWR654976 AL720512 KF720512 UB720512 ADX720512 ANT720512 AXP720512 BHL720512 BRH720512 CBD720512 CKZ720512 CUV720512 DER720512 DON720512 DYJ720512 EIF720512 ESB720512 FBX720512 FLT720512 FVP720512 GFL720512 GPH720512 GZD720512 HIZ720512 HSV720512 ICR720512 IMN720512 IWJ720512 JGF720512 JQB720512 JZX720512 KJT720512 KTP720512 LDL720512 LNH720512 LXD720512 MGZ720512 MQV720512 NAR720512 NKN720512 NUJ720512 OEF720512 OOB720512 OXX720512 PHT720512 PRP720512 QBL720512 QLH720512 QVD720512 REZ720512 ROV720512 RYR720512 SIN720512 SSJ720512 TCF720512 TMB720512 TVX720512 UFT720512 UPP720512 UZL720512 VJH720512 VTD720512 WCZ720512 WMV720512 WWR720512 AL786048 KF786048 UB786048 ADX786048 ANT786048 AXP786048 BHL786048 BRH786048 CBD786048 CKZ786048 CUV786048 DER786048 DON786048 DYJ786048 EIF786048 ESB786048 FBX786048 FLT786048 FVP786048 GFL786048 GPH786048 GZD786048 HIZ786048 HSV786048 ICR786048 IMN786048 IWJ786048 JGF786048 JQB786048 JZX786048 KJT786048 KTP786048 LDL786048 LNH786048 LXD786048 MGZ786048 MQV786048 NAR786048 NKN786048 NUJ786048 OEF786048 OOB786048 OXX786048 PHT786048 PRP786048 QBL786048 QLH786048 QVD786048 REZ786048 ROV786048 RYR786048 SIN786048 SSJ786048 TCF786048 TMB786048 TVX786048 UFT786048 UPP786048 UZL786048 VJH786048 VTD786048 WCZ786048 WMV786048 WWR786048 AL851584 KF851584 UB851584 ADX851584 ANT851584 AXP851584 BHL851584 BRH851584 CBD851584 CKZ851584 CUV851584 DER851584 DON851584 DYJ851584 EIF851584 ESB851584 FBX851584 FLT851584 FVP851584 GFL851584 GPH851584 GZD851584 HIZ851584 HSV851584 ICR851584 IMN851584 IWJ851584 JGF851584 JQB851584 JZX851584 KJT851584 KTP851584 LDL851584 LNH851584 LXD851584 MGZ851584 MQV851584 NAR851584 NKN851584 NUJ851584 OEF851584 OOB851584 OXX851584 PHT851584 PRP851584 QBL851584 QLH851584 QVD851584 REZ851584 ROV851584 RYR851584 SIN851584 SSJ851584 TCF851584 TMB851584 TVX851584 UFT851584 UPP851584 UZL851584 VJH851584 VTD851584 WCZ851584 WMV851584 WWR851584 AL917120 KF917120 UB917120 ADX917120 ANT917120 AXP917120 BHL917120 BRH917120 CBD917120 CKZ917120 CUV917120 DER917120 DON917120 DYJ917120 EIF917120 ESB917120 FBX917120 FLT917120 FVP917120 GFL917120 GPH917120 GZD917120 HIZ917120 HSV917120 ICR917120 IMN917120 IWJ917120 JGF917120 JQB917120 JZX917120 KJT917120 KTP917120 LDL917120 LNH917120 LXD917120 MGZ917120 MQV917120 NAR917120 NKN917120 NUJ917120 OEF917120 OOB917120 OXX917120 PHT917120 PRP917120 QBL917120 QLH917120 QVD917120 REZ917120 ROV917120 RYR917120 SIN917120 SSJ917120 TCF917120 TMB917120 TVX917120 UFT917120 UPP917120 UZL917120 VJH917120 VTD917120 WCZ917120 WMV917120 WWR917120 AL982656 KF982656 UB982656 ADX982656 ANT982656 AXP982656 BHL982656 BRH982656 CBD982656 CKZ982656 CUV982656 DER982656 DON982656 DYJ982656 EIF982656 ESB982656 FBX982656 FLT982656 FVP982656 GFL982656 GPH982656 GZD982656 HIZ982656 HSV982656 ICR982656 IMN982656 IWJ982656 JGF982656 JQB982656 JZX982656 KJT982656 KTP982656 LDL982656 LNH982656 LXD982656 MGZ982656 MQV982656 NAR982656 NKN982656 NUJ982656 OEF982656 OOB982656 OXX982656 PHT982656 PRP982656 QBL982656 QLH982656 QVD982656 REZ982656 ROV982656 RYR982656 SIN982656 SSJ982656 TCF982656 TMB982656 TVX982656 UFT982656 UPP982656 UZL982656 VJH982656 VTD982656 WCZ982656 WMV982656 WWR982656 AL1048192 KF1048192 UB1048192 ADX1048192 ANT1048192 AXP1048192 BHL1048192 BRH1048192 CBD1048192 CKZ1048192 CUV1048192 DER1048192 DON1048192 DYJ1048192 EIF1048192 ESB1048192 FBX1048192 FLT1048192 FVP1048192 GFL1048192 GPH1048192 GZD1048192 HIZ1048192 HSV1048192 ICR1048192 IMN1048192 IWJ1048192 JGF1048192 JQB1048192 JZX1048192 KJT1048192 KTP1048192 LDL1048192 LNH1048192 LXD1048192 MGZ1048192 MQV1048192 NAR1048192 NKN1048192 NUJ1048192 OEF1048192 OOB1048192 OXX1048192 PHT1048192 PRP1048192 QBL1048192 QLH1048192 QVD1048192 REZ1048192 ROV1048192 RYR1048192 SIN1048192 SSJ1048192 TCF1048192 TMB1048192 TVX1048192 UFT1048192 UPP1048192 UZL1048192 VJH1048192 VTD1048192 WCZ1048192 WMV1048192">
      <formula1>#REF!</formula1>
    </dataValidation>
    <dataValidation type="list" allowBlank="1" showInputMessage="1" showErrorMessage="1" sqref="WWR1048190 WMV1048190 WCZ1048190 VTD1048190 VJH1048190 UZL1048190 UPP1048190 UFT1048190 TVX1048190 TMB1048190 TCF1048190 SSJ1048190 SIN1048190 RYR1048190 ROV1048190 REZ1048190 QVD1048190 QLH1048190 QBL1048190 PRP1048190 PHT1048190 OXX1048190 OOB1048190 OEF1048190 NUJ1048190 NKN1048190 NAR1048190 MQV1048190 MGZ1048190 LXD1048190 LNH1048190 LDL1048190 KTP1048190 KJT1048190 JZX1048190 JQB1048190 JGF1048190 IWJ1048190 IMN1048190 ICR1048190 HSV1048190 HIZ1048190 GZD1048190 GPH1048190 GFL1048190 FVP1048190 FLT1048190 FBX1048190 ESB1048190 EIF1048190 DYJ1048190 DON1048190 DER1048190 CUV1048190 CKZ1048190 CBD1048190 BRH1048190 BHL1048190 AXP1048190 ANT1048190 ADX1048190 UB1048190 KF1048190 AL1048190 WWR982654 WMV982654 WCZ982654 VTD982654 VJH982654 UZL982654 UPP982654 UFT982654 TVX982654 TMB982654 TCF982654 SSJ982654 SIN982654 RYR982654 ROV982654 REZ982654 QVD982654 QLH982654 QBL982654 PRP982654 PHT982654 OXX982654 OOB982654 OEF982654 NUJ982654 NKN982654 NAR982654 MQV982654 MGZ982654 LXD982654 LNH982654 LDL982654 KTP982654 KJT982654 JZX982654 JQB982654 JGF982654 IWJ982654 IMN982654 ICR982654 HSV982654 HIZ982654 GZD982654 GPH982654 GFL982654 FVP982654 FLT982654 FBX982654 ESB982654 EIF982654 DYJ982654 DON982654 DER982654 CUV982654 CKZ982654 CBD982654 BRH982654 BHL982654 AXP982654 ANT982654 ADX982654 UB982654 KF982654 AL982654 WWR917118 WMV917118 WCZ917118 VTD917118 VJH917118 UZL917118 UPP917118 UFT917118 TVX917118 TMB917118 TCF917118 SSJ917118 SIN917118 RYR917118 ROV917118 REZ917118 QVD917118 QLH917118 QBL917118 PRP917118 PHT917118 OXX917118 OOB917118 OEF917118 NUJ917118 NKN917118 NAR917118 MQV917118 MGZ917118 LXD917118 LNH917118 LDL917118 KTP917118 KJT917118 JZX917118 JQB917118 JGF917118 IWJ917118 IMN917118 ICR917118 HSV917118 HIZ917118 GZD917118 GPH917118 GFL917118 FVP917118 FLT917118 FBX917118 ESB917118 EIF917118 DYJ917118 DON917118 DER917118 CUV917118 CKZ917118 CBD917118 BRH917118 BHL917118 AXP917118 ANT917118 ADX917118 UB917118 KF917118 AL917118 WWR851582 WMV851582 WCZ851582 VTD851582 VJH851582 UZL851582 UPP851582 UFT851582 TVX851582 TMB851582 TCF851582 SSJ851582 SIN851582 RYR851582 ROV851582 REZ851582 QVD851582 QLH851582 QBL851582 PRP851582 PHT851582 OXX851582 OOB851582 OEF851582 NUJ851582 NKN851582 NAR851582 MQV851582 MGZ851582 LXD851582 LNH851582 LDL851582 KTP851582 KJT851582 JZX851582 JQB851582 JGF851582 IWJ851582 IMN851582 ICR851582 HSV851582 HIZ851582 GZD851582 GPH851582 GFL851582 FVP851582 FLT851582 FBX851582 ESB851582 EIF851582 DYJ851582 DON851582 DER851582 CUV851582 CKZ851582 CBD851582 BRH851582 BHL851582 AXP851582 ANT851582 ADX851582 UB851582 KF851582 AL851582 WWR786046 WMV786046 WCZ786046 VTD786046 VJH786046 UZL786046 UPP786046 UFT786046 TVX786046 TMB786046 TCF786046 SSJ786046 SIN786046 RYR786046 ROV786046 REZ786046 QVD786046 QLH786046 QBL786046 PRP786046 PHT786046 OXX786046 OOB786046 OEF786046 NUJ786046 NKN786046 NAR786046 MQV786046 MGZ786046 LXD786046 LNH786046 LDL786046 KTP786046 KJT786046 JZX786046 JQB786046 JGF786046 IWJ786046 IMN786046 ICR786046 HSV786046 HIZ786046 GZD786046 GPH786046 GFL786046 FVP786046 FLT786046 FBX786046 ESB786046 EIF786046 DYJ786046 DON786046 DER786046 CUV786046 CKZ786046 CBD786046 BRH786046 BHL786046 AXP786046 ANT786046 ADX786046 UB786046 KF786046 AL786046 WWR720510 WMV720510 WCZ720510 VTD720510 VJH720510 UZL720510 UPP720510 UFT720510 TVX720510 TMB720510 TCF720510 SSJ720510 SIN720510 RYR720510 ROV720510 REZ720510 QVD720510 QLH720510 QBL720510 PRP720510 PHT720510 OXX720510 OOB720510 OEF720510 NUJ720510 NKN720510 NAR720510 MQV720510 MGZ720510 LXD720510 LNH720510 LDL720510 KTP720510 KJT720510 JZX720510 JQB720510 JGF720510 IWJ720510 IMN720510 ICR720510 HSV720510 HIZ720510 GZD720510 GPH720510 GFL720510 FVP720510 FLT720510 FBX720510 ESB720510 EIF720510 DYJ720510 DON720510 DER720510 CUV720510 CKZ720510 CBD720510 BRH720510 BHL720510 AXP720510 ANT720510 ADX720510 UB720510 KF720510 AL720510 WWR654974 WMV654974 WCZ654974 VTD654974 VJH654974 UZL654974 UPP654974 UFT654974 TVX654974 TMB654974 TCF654974 SSJ654974 SIN654974 RYR654974 ROV654974 REZ654974 QVD654974 QLH654974 QBL654974 PRP654974 PHT654974 OXX654974 OOB654974 OEF654974 NUJ654974 NKN654974 NAR654974 MQV654974 MGZ654974 LXD654974 LNH654974 LDL654974 KTP654974 KJT654974 JZX654974 JQB654974 JGF654974 IWJ654974 IMN654974 ICR654974 HSV654974 HIZ654974 GZD654974 GPH654974 GFL654974 FVP654974 FLT654974 FBX654974 ESB654974 EIF654974 DYJ654974 DON654974 DER654974 CUV654974 CKZ654974 CBD654974 BRH654974 BHL654974 AXP654974 ANT654974 ADX654974 UB654974 KF654974 AL654974 WWR589438 WMV589438 WCZ589438 VTD589438 VJH589438 UZL589438 UPP589438 UFT589438 TVX589438 TMB589438 TCF589438 SSJ589438 SIN589438 RYR589438 ROV589438 REZ589438 QVD589438 QLH589438 QBL589438 PRP589438 PHT589438 OXX589438 OOB589438 OEF589438 NUJ589438 NKN589438 NAR589438 MQV589438 MGZ589438 LXD589438 LNH589438 LDL589438 KTP589438 KJT589438 JZX589438 JQB589438 JGF589438 IWJ589438 IMN589438 ICR589438 HSV589438 HIZ589438 GZD589438 GPH589438 GFL589438 FVP589438 FLT589438 FBX589438 ESB589438 EIF589438 DYJ589438 DON589438 DER589438 CUV589438 CKZ589438 CBD589438 BRH589438 BHL589438 AXP589438 ANT589438 ADX589438 UB589438 KF589438 AL589438 WWR523902 WMV523902 WCZ523902 VTD523902 VJH523902 UZL523902 UPP523902 UFT523902 TVX523902 TMB523902 TCF523902 SSJ523902 SIN523902 RYR523902 ROV523902 REZ523902 QVD523902 QLH523902 QBL523902 PRP523902 PHT523902 OXX523902 OOB523902 OEF523902 NUJ523902 NKN523902 NAR523902 MQV523902 MGZ523902 LXD523902 LNH523902 LDL523902 KTP523902 KJT523902 JZX523902 JQB523902 JGF523902 IWJ523902 IMN523902 ICR523902 HSV523902 HIZ523902 GZD523902 GPH523902 GFL523902 FVP523902 FLT523902 FBX523902 ESB523902 EIF523902 DYJ523902 DON523902 DER523902 CUV523902 CKZ523902 CBD523902 BRH523902 BHL523902 AXP523902 ANT523902 ADX523902 UB523902 KF523902 AL523902 WWR458366 WMV458366 WCZ458366 VTD458366 VJH458366 UZL458366 UPP458366 UFT458366 TVX458366 TMB458366 TCF458366 SSJ458366 SIN458366 RYR458366 ROV458366 REZ458366 QVD458366 QLH458366 QBL458366 PRP458366 PHT458366 OXX458366 OOB458366 OEF458366 NUJ458366 NKN458366 NAR458366 MQV458366 MGZ458366 LXD458366 LNH458366 LDL458366 KTP458366 KJT458366 JZX458366 JQB458366 JGF458366 IWJ458366 IMN458366 ICR458366 HSV458366 HIZ458366 GZD458366 GPH458366 GFL458366 FVP458366 FLT458366 FBX458366 ESB458366 EIF458366 DYJ458366 DON458366 DER458366 CUV458366 CKZ458366 CBD458366 BRH458366 BHL458366 AXP458366 ANT458366 ADX458366 UB458366 KF458366 AL458366 WWR392830 WMV392830 WCZ392830 VTD392830 VJH392830 UZL392830 UPP392830 UFT392830 TVX392830 TMB392830 TCF392830 SSJ392830 SIN392830 RYR392830 ROV392830 REZ392830 QVD392830 QLH392830 QBL392830 PRP392830 PHT392830 OXX392830 OOB392830 OEF392830 NUJ392830 NKN392830 NAR392830 MQV392830 MGZ392830 LXD392830 LNH392830 LDL392830 KTP392830 KJT392830 JZX392830 JQB392830 JGF392830 IWJ392830 IMN392830 ICR392830 HSV392830 HIZ392830 GZD392830 GPH392830 GFL392830 FVP392830 FLT392830 FBX392830 ESB392830 EIF392830 DYJ392830 DON392830 DER392830 CUV392830 CKZ392830 CBD392830 BRH392830 BHL392830 AXP392830 ANT392830 ADX392830 UB392830 KF392830 AL392830 WWR327294 WMV327294 WCZ327294 VTD327294 VJH327294 UZL327294 UPP327294 UFT327294 TVX327294 TMB327294 TCF327294 SSJ327294 SIN327294 RYR327294 ROV327294 REZ327294 QVD327294 QLH327294 QBL327294 PRP327294 PHT327294 OXX327294 OOB327294 OEF327294 NUJ327294 NKN327294 NAR327294 MQV327294 MGZ327294 LXD327294 LNH327294 LDL327294 KTP327294 KJT327294 JZX327294 JQB327294 JGF327294 IWJ327294 IMN327294 ICR327294 HSV327294 HIZ327294 GZD327294 GPH327294 GFL327294 FVP327294 FLT327294 FBX327294 ESB327294 EIF327294 DYJ327294 DON327294 DER327294 CUV327294 CKZ327294 CBD327294 BRH327294 BHL327294 AXP327294 ANT327294 ADX327294 UB327294 KF327294 AL327294 WWR261758 WMV261758 WCZ261758 VTD261758 VJH261758 UZL261758 UPP261758 UFT261758 TVX261758 TMB261758 TCF261758 SSJ261758 SIN261758 RYR261758 ROV261758 REZ261758 QVD261758 QLH261758 QBL261758 PRP261758 PHT261758 OXX261758 OOB261758 OEF261758 NUJ261758 NKN261758 NAR261758 MQV261758 MGZ261758 LXD261758 LNH261758 LDL261758 KTP261758 KJT261758 JZX261758 JQB261758 JGF261758 IWJ261758 IMN261758 ICR261758 HSV261758 HIZ261758 GZD261758 GPH261758 GFL261758 FVP261758 FLT261758 FBX261758 ESB261758 EIF261758 DYJ261758 DON261758 DER261758 CUV261758 CKZ261758 CBD261758 BRH261758 BHL261758 AXP261758 ANT261758 ADX261758 UB261758 KF261758 AL261758 WWR196222 WMV196222 WCZ196222 VTD196222 VJH196222 UZL196222 UPP196222 UFT196222 TVX196222 TMB196222 TCF196222 SSJ196222 SIN196222 RYR196222 ROV196222 REZ196222 QVD196222 QLH196222 QBL196222 PRP196222 PHT196222 OXX196222 OOB196222 OEF196222 NUJ196222 NKN196222 NAR196222 MQV196222 MGZ196222 LXD196222 LNH196222 LDL196222 KTP196222 KJT196222 JZX196222 JQB196222 JGF196222 IWJ196222 IMN196222 ICR196222 HSV196222 HIZ196222 GZD196222 GPH196222 GFL196222 FVP196222 FLT196222 FBX196222 ESB196222 EIF196222 DYJ196222 DON196222 DER196222 CUV196222 CKZ196222 CBD196222 BRH196222 BHL196222 AXP196222 ANT196222 ADX196222 UB196222 KF196222 AL196222 WWR130686 WMV130686 WCZ130686 VTD130686 VJH130686 UZL130686 UPP130686 UFT130686 TVX130686 TMB130686 TCF130686 SSJ130686 SIN130686 RYR130686 ROV130686 REZ130686 QVD130686 QLH130686 QBL130686 PRP130686 PHT130686 OXX130686 OOB130686 OEF130686 NUJ130686 NKN130686 NAR130686 MQV130686 MGZ130686 LXD130686 LNH130686 LDL130686 KTP130686 KJT130686 JZX130686 JQB130686 JGF130686 IWJ130686 IMN130686 ICR130686 HSV130686 HIZ130686 GZD130686 GPH130686 GFL130686 FVP130686 FLT130686 FBX130686 ESB130686 EIF130686 DYJ130686 DON130686 DER130686 CUV130686 CKZ130686 CBD130686 BRH130686 BHL130686 AXP130686 ANT130686 ADX130686 UB130686 KF130686 AL130686 WWR65150 WMV65150 WCZ65150 VTD65150 VJH65150 UZL65150 UPP65150 UFT65150 TVX65150 TMB65150 TCF65150 SSJ65150 SIN65150 RYR65150 ROV65150 REZ65150 QVD65150 QLH65150 QBL65150 PRP65150 PHT65150 OXX65150 OOB65150 OEF65150 NUJ65150 NKN65150 NAR65150 MQV65150 MGZ65150 LXD65150 LNH65150 LDL65150 KTP65150 KJT65150 JZX65150 JQB65150 JGF65150 IWJ65150 IMN65150 ICR65150 HSV65150 HIZ65150 GZD65150 GPH65150 GFL65150 FVP65150 FLT65150 FBX65150 ESB65150 EIF65150 DYJ65150 DON65150 DER65150 CUV65150 CKZ65150 CBD65150 BRH65150 BHL65150 AXP65150 ANT65150 ADX65150 UB65150 KF65150 AL65150 WWR983086 WMV983086 WCZ983086 VTD983086 VJH983086 UZL983086 UPP983086 UFT983086 TVX983086 TMB983086 TCF983086 SSJ983086 SIN983086 RYR983086 ROV983086 REZ983086 QVD983086 QLH983086 QBL983086 PRP983086 PHT983086 OXX983086 OOB983086 OEF983086 NUJ983086 NKN983086 NAR983086 MQV983086 MGZ983086 LXD983086 LNH983086 LDL983086 KTP983086 KJT983086 JZX983086 JQB983086 JGF983086 IWJ983086 IMN983086 ICR983086 HSV983086 HIZ983086 GZD983086 GPH983086 GFL983086 FVP983086 FLT983086 FBX983086 ESB983086 EIF983086 DYJ983086 DON983086 DER983086 CUV983086 CKZ983086 CBD983086 BRH983086 BHL983086 AXP983086 ANT983086 ADX983086 UB983086 KF983086 AL983086 WWR917550 WMV917550 WCZ917550 VTD917550 VJH917550 UZL917550 UPP917550 UFT917550 TVX917550 TMB917550 TCF917550 SSJ917550 SIN917550 RYR917550 ROV917550 REZ917550 QVD917550 QLH917550 QBL917550 PRP917550 PHT917550 OXX917550 OOB917550 OEF917550 NUJ917550 NKN917550 NAR917550 MQV917550 MGZ917550 LXD917550 LNH917550 LDL917550 KTP917550 KJT917550 JZX917550 JQB917550 JGF917550 IWJ917550 IMN917550 ICR917550 HSV917550 HIZ917550 GZD917550 GPH917550 GFL917550 FVP917550 FLT917550 FBX917550 ESB917550 EIF917550 DYJ917550 DON917550 DER917550 CUV917550 CKZ917550 CBD917550 BRH917550 BHL917550 AXP917550 ANT917550 ADX917550 UB917550 KF917550 AL917550 WWR852014 WMV852014 WCZ852014 VTD852014 VJH852014 UZL852014 UPP852014 UFT852014 TVX852014 TMB852014 TCF852014 SSJ852014 SIN852014 RYR852014 ROV852014 REZ852014 QVD852014 QLH852014 QBL852014 PRP852014 PHT852014 OXX852014 OOB852014 OEF852014 NUJ852014 NKN852014 NAR852014 MQV852014 MGZ852014 LXD852014 LNH852014 LDL852014 KTP852014 KJT852014 JZX852014 JQB852014 JGF852014 IWJ852014 IMN852014 ICR852014 HSV852014 HIZ852014 GZD852014 GPH852014 GFL852014 FVP852014 FLT852014 FBX852014 ESB852014 EIF852014 DYJ852014 DON852014 DER852014 CUV852014 CKZ852014 CBD852014 BRH852014 BHL852014 AXP852014 ANT852014 ADX852014 UB852014 KF852014 AL852014 WWR786478 WMV786478 WCZ786478 VTD786478 VJH786478 UZL786478 UPP786478 UFT786478 TVX786478 TMB786478 TCF786478 SSJ786478 SIN786478 RYR786478 ROV786478 REZ786478 QVD786478 QLH786478 QBL786478 PRP786478 PHT786478 OXX786478 OOB786478 OEF786478 NUJ786478 NKN786478 NAR786478 MQV786478 MGZ786478 LXD786478 LNH786478 LDL786478 KTP786478 KJT786478 JZX786478 JQB786478 JGF786478 IWJ786478 IMN786478 ICR786478 HSV786478 HIZ786478 GZD786478 GPH786478 GFL786478 FVP786478 FLT786478 FBX786478 ESB786478 EIF786478 DYJ786478 DON786478 DER786478 CUV786478 CKZ786478 CBD786478 BRH786478 BHL786478 AXP786478 ANT786478 ADX786478 UB786478 KF786478 AL786478 WWR720942 WMV720942 WCZ720942 VTD720942 VJH720942 UZL720942 UPP720942 UFT720942 TVX720942 TMB720942 TCF720942 SSJ720942 SIN720942 RYR720942 ROV720942 REZ720942 QVD720942 QLH720942 QBL720942 PRP720942 PHT720942 OXX720942 OOB720942 OEF720942 NUJ720942 NKN720942 NAR720942 MQV720942 MGZ720942 LXD720942 LNH720942 LDL720942 KTP720942 KJT720942 JZX720942 JQB720942 JGF720942 IWJ720942 IMN720942 ICR720942 HSV720942 HIZ720942 GZD720942 GPH720942 GFL720942 FVP720942 FLT720942 FBX720942 ESB720942 EIF720942 DYJ720942 DON720942 DER720942 CUV720942 CKZ720942 CBD720942 BRH720942 BHL720942 AXP720942 ANT720942 ADX720942 UB720942 KF720942 AL720942 WWR655406 WMV655406 WCZ655406 VTD655406 VJH655406 UZL655406 UPP655406 UFT655406 TVX655406 TMB655406 TCF655406 SSJ655406 SIN655406 RYR655406 ROV655406 REZ655406 QVD655406 QLH655406 QBL655406 PRP655406 PHT655406 OXX655406 OOB655406 OEF655406 NUJ655406 NKN655406 NAR655406 MQV655406 MGZ655406 LXD655406 LNH655406 LDL655406 KTP655406 KJT655406 JZX655406 JQB655406 JGF655406 IWJ655406 IMN655406 ICR655406 HSV655406 HIZ655406 GZD655406 GPH655406 GFL655406 FVP655406 FLT655406 FBX655406 ESB655406 EIF655406 DYJ655406 DON655406 DER655406 CUV655406 CKZ655406 CBD655406 BRH655406 BHL655406 AXP655406 ANT655406 ADX655406 UB655406 KF655406 AL655406 WWR589870 WMV589870 WCZ589870 VTD589870 VJH589870 UZL589870 UPP589870 UFT589870 TVX589870 TMB589870 TCF589870 SSJ589870 SIN589870 RYR589870 ROV589870 REZ589870 QVD589870 QLH589870 QBL589870 PRP589870 PHT589870 OXX589870 OOB589870 OEF589870 NUJ589870 NKN589870 NAR589870 MQV589870 MGZ589870 LXD589870 LNH589870 LDL589870 KTP589870 KJT589870 JZX589870 JQB589870 JGF589870 IWJ589870 IMN589870 ICR589870 HSV589870 HIZ589870 GZD589870 GPH589870 GFL589870 FVP589870 FLT589870 FBX589870 ESB589870 EIF589870 DYJ589870 DON589870 DER589870 CUV589870 CKZ589870 CBD589870 BRH589870 BHL589870 AXP589870 ANT589870 ADX589870 UB589870 KF589870 AL589870 WWR524334 WMV524334 WCZ524334 VTD524334 VJH524334 UZL524334 UPP524334 UFT524334 TVX524334 TMB524334 TCF524334 SSJ524334 SIN524334 RYR524334 ROV524334 REZ524334 QVD524334 QLH524334 QBL524334 PRP524334 PHT524334 OXX524334 OOB524334 OEF524334 NUJ524334 NKN524334 NAR524334 MQV524334 MGZ524334 LXD524334 LNH524334 LDL524334 KTP524334 KJT524334 JZX524334 JQB524334 JGF524334 IWJ524334 IMN524334 ICR524334 HSV524334 HIZ524334 GZD524334 GPH524334 GFL524334 FVP524334 FLT524334 FBX524334 ESB524334 EIF524334 DYJ524334 DON524334 DER524334 CUV524334 CKZ524334 CBD524334 BRH524334 BHL524334 AXP524334 ANT524334 ADX524334 UB524334 KF524334 AL524334 WWR458798 WMV458798 WCZ458798 VTD458798 VJH458798 UZL458798 UPP458798 UFT458798 TVX458798 TMB458798 TCF458798 SSJ458798 SIN458798 RYR458798 ROV458798 REZ458798 QVD458798 QLH458798 QBL458798 PRP458798 PHT458798 OXX458798 OOB458798 OEF458798 NUJ458798 NKN458798 NAR458798 MQV458798 MGZ458798 LXD458798 LNH458798 LDL458798 KTP458798 KJT458798 JZX458798 JQB458798 JGF458798 IWJ458798 IMN458798 ICR458798 HSV458798 HIZ458798 GZD458798 GPH458798 GFL458798 FVP458798 FLT458798 FBX458798 ESB458798 EIF458798 DYJ458798 DON458798 DER458798 CUV458798 CKZ458798 CBD458798 BRH458798 BHL458798 AXP458798 ANT458798 ADX458798 UB458798 KF458798 AL458798 WWR393262 WMV393262 WCZ393262 VTD393262 VJH393262 UZL393262 UPP393262 UFT393262 TVX393262 TMB393262 TCF393262 SSJ393262 SIN393262 RYR393262 ROV393262 REZ393262 QVD393262 QLH393262 QBL393262 PRP393262 PHT393262 OXX393262 OOB393262 OEF393262 NUJ393262 NKN393262 NAR393262 MQV393262 MGZ393262 LXD393262 LNH393262 LDL393262 KTP393262 KJT393262 JZX393262 JQB393262 JGF393262 IWJ393262 IMN393262 ICR393262 HSV393262 HIZ393262 GZD393262 GPH393262 GFL393262 FVP393262 FLT393262 FBX393262 ESB393262 EIF393262 DYJ393262 DON393262 DER393262 CUV393262 CKZ393262 CBD393262 BRH393262 BHL393262 AXP393262 ANT393262 ADX393262 UB393262 KF393262 AL393262 WWR327726 WMV327726 WCZ327726 VTD327726 VJH327726 UZL327726 UPP327726 UFT327726 TVX327726 TMB327726 TCF327726 SSJ327726 SIN327726 RYR327726 ROV327726 REZ327726 QVD327726 QLH327726 QBL327726 PRP327726 PHT327726 OXX327726 OOB327726 OEF327726 NUJ327726 NKN327726 NAR327726 MQV327726 MGZ327726 LXD327726 LNH327726 LDL327726 KTP327726 KJT327726 JZX327726 JQB327726 JGF327726 IWJ327726 IMN327726 ICR327726 HSV327726 HIZ327726 GZD327726 GPH327726 GFL327726 FVP327726 FLT327726 FBX327726 ESB327726 EIF327726 DYJ327726 DON327726 DER327726 CUV327726 CKZ327726 CBD327726 BRH327726 BHL327726 AXP327726 ANT327726 ADX327726 UB327726 KF327726 AL327726 WWR262190 WMV262190 WCZ262190 VTD262190 VJH262190 UZL262190 UPP262190 UFT262190 TVX262190 TMB262190 TCF262190 SSJ262190 SIN262190 RYR262190 ROV262190 REZ262190 QVD262190 QLH262190 QBL262190 PRP262190 PHT262190 OXX262190 OOB262190 OEF262190 NUJ262190 NKN262190 NAR262190 MQV262190 MGZ262190 LXD262190 LNH262190 LDL262190 KTP262190 KJT262190 JZX262190 JQB262190 JGF262190 IWJ262190 IMN262190 ICR262190 HSV262190 HIZ262190 GZD262190 GPH262190 GFL262190 FVP262190 FLT262190 FBX262190 ESB262190 EIF262190 DYJ262190 DON262190 DER262190 CUV262190 CKZ262190 CBD262190 BRH262190 BHL262190 AXP262190 ANT262190 ADX262190 UB262190 KF262190 AL262190 WWR196654 WMV196654 WCZ196654 VTD196654 VJH196654 UZL196654 UPP196654 UFT196654 TVX196654 TMB196654 TCF196654 SSJ196654 SIN196654 RYR196654 ROV196654 REZ196654 QVD196654 QLH196654 QBL196654 PRP196654 PHT196654 OXX196654 OOB196654 OEF196654 NUJ196654 NKN196654 NAR196654 MQV196654 MGZ196654 LXD196654 LNH196654 LDL196654 KTP196654 KJT196654 JZX196654 JQB196654 JGF196654 IWJ196654 IMN196654 ICR196654 HSV196654 HIZ196654 GZD196654 GPH196654 GFL196654 FVP196654 FLT196654 FBX196654 ESB196654 EIF196654 DYJ196654 DON196654 DER196654 CUV196654 CKZ196654 CBD196654 BRH196654 BHL196654 AXP196654 ANT196654 ADX196654 UB196654 KF196654 AL196654 WWR131118 WMV131118 WCZ131118 VTD131118 VJH131118 UZL131118 UPP131118 UFT131118 TVX131118 TMB131118 TCF131118 SSJ131118 SIN131118 RYR131118 ROV131118 REZ131118 QVD131118 QLH131118 QBL131118 PRP131118 PHT131118 OXX131118 OOB131118 OEF131118 NUJ131118 NKN131118 NAR131118 MQV131118 MGZ131118 LXD131118 LNH131118 LDL131118 KTP131118 KJT131118 JZX131118 JQB131118 JGF131118 IWJ131118 IMN131118 ICR131118 HSV131118 HIZ131118 GZD131118 GPH131118 GFL131118 FVP131118 FLT131118 FBX131118 ESB131118 EIF131118 DYJ131118 DON131118 DER131118 CUV131118 CKZ131118 CBD131118 BRH131118 BHL131118 AXP131118 ANT131118 ADX131118 UB131118 KF131118 AL131118 WWR65582 WMV65582 WCZ65582 VTD65582 VJH65582 UZL65582 UPP65582 UFT65582 TVX65582 TMB65582 TCF65582 SSJ65582 SIN65582 RYR65582 ROV65582 REZ65582 QVD65582 QLH65582 QBL65582 PRP65582 PHT65582 OXX65582 OOB65582 OEF65582 NUJ65582 NKN65582 NAR65582 MQV65582 MGZ65582 LXD65582 LNH65582 LDL65582 KTP65582 KJT65582 JZX65582 JQB65582 JGF65582 IWJ65582 IMN65582 ICR65582 HSV65582 HIZ65582 GZD65582 GPH65582 GFL65582 FVP65582 FLT65582 FBX65582 ESB65582 EIF65582 DYJ65582 DON65582 DER65582 CUV65582 CKZ65582 CBD65582 BRH65582 BHL65582 AXP65582 ANT65582 ADX65582 UB65582 KF65582 AL65582">
      <formula1>$H$156:$H$168</formula1>
    </dataValidation>
    <dataValidation type="list" allowBlank="1" showInputMessage="1" showErrorMessage="1" sqref="WWP1048190:WWP1048192 WMT1048190:WMT1048192 WCX1048190:WCX1048192 VTB1048190:VTB1048192 VJF1048190:VJF1048192 UZJ1048190:UZJ1048192 UPN1048190:UPN1048192 UFR1048190:UFR1048192 TVV1048190:TVV1048192 TLZ1048190:TLZ1048192 TCD1048190:TCD1048192 SSH1048190:SSH1048192 SIL1048190:SIL1048192 RYP1048190:RYP1048192 ROT1048190:ROT1048192 REX1048190:REX1048192 QVB1048190:QVB1048192 QLF1048190:QLF1048192 QBJ1048190:QBJ1048192 PRN1048190:PRN1048192 PHR1048190:PHR1048192 OXV1048190:OXV1048192 ONZ1048190:ONZ1048192 OED1048190:OED1048192 NUH1048190:NUH1048192 NKL1048190:NKL1048192 NAP1048190:NAP1048192 MQT1048190:MQT1048192 MGX1048190:MGX1048192 LXB1048190:LXB1048192 LNF1048190:LNF1048192 LDJ1048190:LDJ1048192 KTN1048190:KTN1048192 KJR1048190:KJR1048192 JZV1048190:JZV1048192 JPZ1048190:JPZ1048192 JGD1048190:JGD1048192 IWH1048190:IWH1048192 IML1048190:IML1048192 ICP1048190:ICP1048192 HST1048190:HST1048192 HIX1048190:HIX1048192 GZB1048190:GZB1048192 GPF1048190:GPF1048192 GFJ1048190:GFJ1048192 FVN1048190:FVN1048192 FLR1048190:FLR1048192 FBV1048190:FBV1048192 ERZ1048190:ERZ1048192 EID1048190:EID1048192 DYH1048190:DYH1048192 DOL1048190:DOL1048192 DEP1048190:DEP1048192 CUT1048190:CUT1048192 CKX1048190:CKX1048192 CBB1048190:CBB1048192 BRF1048190:BRF1048192 BHJ1048190:BHJ1048192 AXN1048190:AXN1048192 ANR1048190:ANR1048192 ADV1048190:ADV1048192 TZ1048190:TZ1048192 KD1048190:KD1048192 AK1048190:AK1048192 WWP982654:WWP982656 WMT982654:WMT982656 WCX982654:WCX982656 VTB982654:VTB982656 VJF982654:VJF982656 UZJ982654:UZJ982656 UPN982654:UPN982656 UFR982654:UFR982656 TVV982654:TVV982656 TLZ982654:TLZ982656 TCD982654:TCD982656 SSH982654:SSH982656 SIL982654:SIL982656 RYP982654:RYP982656 ROT982654:ROT982656 REX982654:REX982656 QVB982654:QVB982656 QLF982654:QLF982656 QBJ982654:QBJ982656 PRN982654:PRN982656 PHR982654:PHR982656 OXV982654:OXV982656 ONZ982654:ONZ982656 OED982654:OED982656 NUH982654:NUH982656 NKL982654:NKL982656 NAP982654:NAP982656 MQT982654:MQT982656 MGX982654:MGX982656 LXB982654:LXB982656 LNF982654:LNF982656 LDJ982654:LDJ982656 KTN982654:KTN982656 KJR982654:KJR982656 JZV982654:JZV982656 JPZ982654:JPZ982656 JGD982654:JGD982656 IWH982654:IWH982656 IML982654:IML982656 ICP982654:ICP982656 HST982654:HST982656 HIX982654:HIX982656 GZB982654:GZB982656 GPF982654:GPF982656 GFJ982654:GFJ982656 FVN982654:FVN982656 FLR982654:FLR982656 FBV982654:FBV982656 ERZ982654:ERZ982656 EID982654:EID982656 DYH982654:DYH982656 DOL982654:DOL982656 DEP982654:DEP982656 CUT982654:CUT982656 CKX982654:CKX982656 CBB982654:CBB982656 BRF982654:BRF982656 BHJ982654:BHJ982656 AXN982654:AXN982656 ANR982654:ANR982656 ADV982654:ADV982656 TZ982654:TZ982656 KD982654:KD982656 AK982654:AK982656 WWP917118:WWP917120 WMT917118:WMT917120 WCX917118:WCX917120 VTB917118:VTB917120 VJF917118:VJF917120 UZJ917118:UZJ917120 UPN917118:UPN917120 UFR917118:UFR917120 TVV917118:TVV917120 TLZ917118:TLZ917120 TCD917118:TCD917120 SSH917118:SSH917120 SIL917118:SIL917120 RYP917118:RYP917120 ROT917118:ROT917120 REX917118:REX917120 QVB917118:QVB917120 QLF917118:QLF917120 QBJ917118:QBJ917120 PRN917118:PRN917120 PHR917118:PHR917120 OXV917118:OXV917120 ONZ917118:ONZ917120 OED917118:OED917120 NUH917118:NUH917120 NKL917118:NKL917120 NAP917118:NAP917120 MQT917118:MQT917120 MGX917118:MGX917120 LXB917118:LXB917120 LNF917118:LNF917120 LDJ917118:LDJ917120 KTN917118:KTN917120 KJR917118:KJR917120 JZV917118:JZV917120 JPZ917118:JPZ917120 JGD917118:JGD917120 IWH917118:IWH917120 IML917118:IML917120 ICP917118:ICP917120 HST917118:HST917120 HIX917118:HIX917120 GZB917118:GZB917120 GPF917118:GPF917120 GFJ917118:GFJ917120 FVN917118:FVN917120 FLR917118:FLR917120 FBV917118:FBV917120 ERZ917118:ERZ917120 EID917118:EID917120 DYH917118:DYH917120 DOL917118:DOL917120 DEP917118:DEP917120 CUT917118:CUT917120 CKX917118:CKX917120 CBB917118:CBB917120 BRF917118:BRF917120 BHJ917118:BHJ917120 AXN917118:AXN917120 ANR917118:ANR917120 ADV917118:ADV917120 TZ917118:TZ917120 KD917118:KD917120 AK917118:AK917120 WWP851582:WWP851584 WMT851582:WMT851584 WCX851582:WCX851584 VTB851582:VTB851584 VJF851582:VJF851584 UZJ851582:UZJ851584 UPN851582:UPN851584 UFR851582:UFR851584 TVV851582:TVV851584 TLZ851582:TLZ851584 TCD851582:TCD851584 SSH851582:SSH851584 SIL851582:SIL851584 RYP851582:RYP851584 ROT851582:ROT851584 REX851582:REX851584 QVB851582:QVB851584 QLF851582:QLF851584 QBJ851582:QBJ851584 PRN851582:PRN851584 PHR851582:PHR851584 OXV851582:OXV851584 ONZ851582:ONZ851584 OED851582:OED851584 NUH851582:NUH851584 NKL851582:NKL851584 NAP851582:NAP851584 MQT851582:MQT851584 MGX851582:MGX851584 LXB851582:LXB851584 LNF851582:LNF851584 LDJ851582:LDJ851584 KTN851582:KTN851584 KJR851582:KJR851584 JZV851582:JZV851584 JPZ851582:JPZ851584 JGD851582:JGD851584 IWH851582:IWH851584 IML851582:IML851584 ICP851582:ICP851584 HST851582:HST851584 HIX851582:HIX851584 GZB851582:GZB851584 GPF851582:GPF851584 GFJ851582:GFJ851584 FVN851582:FVN851584 FLR851582:FLR851584 FBV851582:FBV851584 ERZ851582:ERZ851584 EID851582:EID851584 DYH851582:DYH851584 DOL851582:DOL851584 DEP851582:DEP851584 CUT851582:CUT851584 CKX851582:CKX851584 CBB851582:CBB851584 BRF851582:BRF851584 BHJ851582:BHJ851584 AXN851582:AXN851584 ANR851582:ANR851584 ADV851582:ADV851584 TZ851582:TZ851584 KD851582:KD851584 AK851582:AK851584 WWP786046:WWP786048 WMT786046:WMT786048 WCX786046:WCX786048 VTB786046:VTB786048 VJF786046:VJF786048 UZJ786046:UZJ786048 UPN786046:UPN786048 UFR786046:UFR786048 TVV786046:TVV786048 TLZ786046:TLZ786048 TCD786046:TCD786048 SSH786046:SSH786048 SIL786046:SIL786048 RYP786046:RYP786048 ROT786046:ROT786048 REX786046:REX786048 QVB786046:QVB786048 QLF786046:QLF786048 QBJ786046:QBJ786048 PRN786046:PRN786048 PHR786046:PHR786048 OXV786046:OXV786048 ONZ786046:ONZ786048 OED786046:OED786048 NUH786046:NUH786048 NKL786046:NKL786048 NAP786046:NAP786048 MQT786046:MQT786048 MGX786046:MGX786048 LXB786046:LXB786048 LNF786046:LNF786048 LDJ786046:LDJ786048 KTN786046:KTN786048 KJR786046:KJR786048 JZV786046:JZV786048 JPZ786046:JPZ786048 JGD786046:JGD786048 IWH786046:IWH786048 IML786046:IML786048 ICP786046:ICP786048 HST786046:HST786048 HIX786046:HIX786048 GZB786046:GZB786048 GPF786046:GPF786048 GFJ786046:GFJ786048 FVN786046:FVN786048 FLR786046:FLR786048 FBV786046:FBV786048 ERZ786046:ERZ786048 EID786046:EID786048 DYH786046:DYH786048 DOL786046:DOL786048 DEP786046:DEP786048 CUT786046:CUT786048 CKX786046:CKX786048 CBB786046:CBB786048 BRF786046:BRF786048 BHJ786046:BHJ786048 AXN786046:AXN786048 ANR786046:ANR786048 ADV786046:ADV786048 TZ786046:TZ786048 KD786046:KD786048 AK786046:AK786048 WWP720510:WWP720512 WMT720510:WMT720512 WCX720510:WCX720512 VTB720510:VTB720512 VJF720510:VJF720512 UZJ720510:UZJ720512 UPN720510:UPN720512 UFR720510:UFR720512 TVV720510:TVV720512 TLZ720510:TLZ720512 TCD720510:TCD720512 SSH720510:SSH720512 SIL720510:SIL720512 RYP720510:RYP720512 ROT720510:ROT720512 REX720510:REX720512 QVB720510:QVB720512 QLF720510:QLF720512 QBJ720510:QBJ720512 PRN720510:PRN720512 PHR720510:PHR720512 OXV720510:OXV720512 ONZ720510:ONZ720512 OED720510:OED720512 NUH720510:NUH720512 NKL720510:NKL720512 NAP720510:NAP720512 MQT720510:MQT720512 MGX720510:MGX720512 LXB720510:LXB720512 LNF720510:LNF720512 LDJ720510:LDJ720512 KTN720510:KTN720512 KJR720510:KJR720512 JZV720510:JZV720512 JPZ720510:JPZ720512 JGD720510:JGD720512 IWH720510:IWH720512 IML720510:IML720512 ICP720510:ICP720512 HST720510:HST720512 HIX720510:HIX720512 GZB720510:GZB720512 GPF720510:GPF720512 GFJ720510:GFJ720512 FVN720510:FVN720512 FLR720510:FLR720512 FBV720510:FBV720512 ERZ720510:ERZ720512 EID720510:EID720512 DYH720510:DYH720512 DOL720510:DOL720512 DEP720510:DEP720512 CUT720510:CUT720512 CKX720510:CKX720512 CBB720510:CBB720512 BRF720510:BRF720512 BHJ720510:BHJ720512 AXN720510:AXN720512 ANR720510:ANR720512 ADV720510:ADV720512 TZ720510:TZ720512 KD720510:KD720512 AK720510:AK720512 WWP654974:WWP654976 WMT654974:WMT654976 WCX654974:WCX654976 VTB654974:VTB654976 VJF654974:VJF654976 UZJ654974:UZJ654976 UPN654974:UPN654976 UFR654974:UFR654976 TVV654974:TVV654976 TLZ654974:TLZ654976 TCD654974:TCD654976 SSH654974:SSH654976 SIL654974:SIL654976 RYP654974:RYP654976 ROT654974:ROT654976 REX654974:REX654976 QVB654974:QVB654976 QLF654974:QLF654976 QBJ654974:QBJ654976 PRN654974:PRN654976 PHR654974:PHR654976 OXV654974:OXV654976 ONZ654974:ONZ654976 OED654974:OED654976 NUH654974:NUH654976 NKL654974:NKL654976 NAP654974:NAP654976 MQT654974:MQT654976 MGX654974:MGX654976 LXB654974:LXB654976 LNF654974:LNF654976 LDJ654974:LDJ654976 KTN654974:KTN654976 KJR654974:KJR654976 JZV654974:JZV654976 JPZ654974:JPZ654976 JGD654974:JGD654976 IWH654974:IWH654976 IML654974:IML654976 ICP654974:ICP654976 HST654974:HST654976 HIX654974:HIX654976 GZB654974:GZB654976 GPF654974:GPF654976 GFJ654974:GFJ654976 FVN654974:FVN654976 FLR654974:FLR654976 FBV654974:FBV654976 ERZ654974:ERZ654976 EID654974:EID654976 DYH654974:DYH654976 DOL654974:DOL654976 DEP654974:DEP654976 CUT654974:CUT654976 CKX654974:CKX654976 CBB654974:CBB654976 BRF654974:BRF654976 BHJ654974:BHJ654976 AXN654974:AXN654976 ANR654974:ANR654976 ADV654974:ADV654976 TZ654974:TZ654976 KD654974:KD654976 AK654974:AK654976 WWP589438:WWP589440 WMT589438:WMT589440 WCX589438:WCX589440 VTB589438:VTB589440 VJF589438:VJF589440 UZJ589438:UZJ589440 UPN589438:UPN589440 UFR589438:UFR589440 TVV589438:TVV589440 TLZ589438:TLZ589440 TCD589438:TCD589440 SSH589438:SSH589440 SIL589438:SIL589440 RYP589438:RYP589440 ROT589438:ROT589440 REX589438:REX589440 QVB589438:QVB589440 QLF589438:QLF589440 QBJ589438:QBJ589440 PRN589438:PRN589440 PHR589438:PHR589440 OXV589438:OXV589440 ONZ589438:ONZ589440 OED589438:OED589440 NUH589438:NUH589440 NKL589438:NKL589440 NAP589438:NAP589440 MQT589438:MQT589440 MGX589438:MGX589440 LXB589438:LXB589440 LNF589438:LNF589440 LDJ589438:LDJ589440 KTN589438:KTN589440 KJR589438:KJR589440 JZV589438:JZV589440 JPZ589438:JPZ589440 JGD589438:JGD589440 IWH589438:IWH589440 IML589438:IML589440 ICP589438:ICP589440 HST589438:HST589440 HIX589438:HIX589440 GZB589438:GZB589440 GPF589438:GPF589440 GFJ589438:GFJ589440 FVN589438:FVN589440 FLR589438:FLR589440 FBV589438:FBV589440 ERZ589438:ERZ589440 EID589438:EID589440 DYH589438:DYH589440 DOL589438:DOL589440 DEP589438:DEP589440 CUT589438:CUT589440 CKX589438:CKX589440 CBB589438:CBB589440 BRF589438:BRF589440 BHJ589438:BHJ589440 AXN589438:AXN589440 ANR589438:ANR589440 ADV589438:ADV589440 TZ589438:TZ589440 KD589438:KD589440 AK589438:AK589440 WWP523902:WWP523904 WMT523902:WMT523904 WCX523902:WCX523904 VTB523902:VTB523904 VJF523902:VJF523904 UZJ523902:UZJ523904 UPN523902:UPN523904 UFR523902:UFR523904 TVV523902:TVV523904 TLZ523902:TLZ523904 TCD523902:TCD523904 SSH523902:SSH523904 SIL523902:SIL523904 RYP523902:RYP523904 ROT523902:ROT523904 REX523902:REX523904 QVB523902:QVB523904 QLF523902:QLF523904 QBJ523902:QBJ523904 PRN523902:PRN523904 PHR523902:PHR523904 OXV523902:OXV523904 ONZ523902:ONZ523904 OED523902:OED523904 NUH523902:NUH523904 NKL523902:NKL523904 NAP523902:NAP523904 MQT523902:MQT523904 MGX523902:MGX523904 LXB523902:LXB523904 LNF523902:LNF523904 LDJ523902:LDJ523904 KTN523902:KTN523904 KJR523902:KJR523904 JZV523902:JZV523904 JPZ523902:JPZ523904 JGD523902:JGD523904 IWH523902:IWH523904 IML523902:IML523904 ICP523902:ICP523904 HST523902:HST523904 HIX523902:HIX523904 GZB523902:GZB523904 GPF523902:GPF523904 GFJ523902:GFJ523904 FVN523902:FVN523904 FLR523902:FLR523904 FBV523902:FBV523904 ERZ523902:ERZ523904 EID523902:EID523904 DYH523902:DYH523904 DOL523902:DOL523904 DEP523902:DEP523904 CUT523902:CUT523904 CKX523902:CKX523904 CBB523902:CBB523904 BRF523902:BRF523904 BHJ523902:BHJ523904 AXN523902:AXN523904 ANR523902:ANR523904 ADV523902:ADV523904 TZ523902:TZ523904 KD523902:KD523904 AK523902:AK523904 WWP458366:WWP458368 WMT458366:WMT458368 WCX458366:WCX458368 VTB458366:VTB458368 VJF458366:VJF458368 UZJ458366:UZJ458368 UPN458366:UPN458368 UFR458366:UFR458368 TVV458366:TVV458368 TLZ458366:TLZ458368 TCD458366:TCD458368 SSH458366:SSH458368 SIL458366:SIL458368 RYP458366:RYP458368 ROT458366:ROT458368 REX458366:REX458368 QVB458366:QVB458368 QLF458366:QLF458368 QBJ458366:QBJ458368 PRN458366:PRN458368 PHR458366:PHR458368 OXV458366:OXV458368 ONZ458366:ONZ458368 OED458366:OED458368 NUH458366:NUH458368 NKL458366:NKL458368 NAP458366:NAP458368 MQT458366:MQT458368 MGX458366:MGX458368 LXB458366:LXB458368 LNF458366:LNF458368 LDJ458366:LDJ458368 KTN458366:KTN458368 KJR458366:KJR458368 JZV458366:JZV458368 JPZ458366:JPZ458368 JGD458366:JGD458368 IWH458366:IWH458368 IML458366:IML458368 ICP458366:ICP458368 HST458366:HST458368 HIX458366:HIX458368 GZB458366:GZB458368 GPF458366:GPF458368 GFJ458366:GFJ458368 FVN458366:FVN458368 FLR458366:FLR458368 FBV458366:FBV458368 ERZ458366:ERZ458368 EID458366:EID458368 DYH458366:DYH458368 DOL458366:DOL458368 DEP458366:DEP458368 CUT458366:CUT458368 CKX458366:CKX458368 CBB458366:CBB458368 BRF458366:BRF458368 BHJ458366:BHJ458368 AXN458366:AXN458368 ANR458366:ANR458368 ADV458366:ADV458368 TZ458366:TZ458368 KD458366:KD458368 AK458366:AK458368 WWP392830:WWP392832 WMT392830:WMT392832 WCX392830:WCX392832 VTB392830:VTB392832 VJF392830:VJF392832 UZJ392830:UZJ392832 UPN392830:UPN392832 UFR392830:UFR392832 TVV392830:TVV392832 TLZ392830:TLZ392832 TCD392830:TCD392832 SSH392830:SSH392832 SIL392830:SIL392832 RYP392830:RYP392832 ROT392830:ROT392832 REX392830:REX392832 QVB392830:QVB392832 QLF392830:QLF392832 QBJ392830:QBJ392832 PRN392830:PRN392832 PHR392830:PHR392832 OXV392830:OXV392832 ONZ392830:ONZ392832 OED392830:OED392832 NUH392830:NUH392832 NKL392830:NKL392832 NAP392830:NAP392832 MQT392830:MQT392832 MGX392830:MGX392832 LXB392830:LXB392832 LNF392830:LNF392832 LDJ392830:LDJ392832 KTN392830:KTN392832 KJR392830:KJR392832 JZV392830:JZV392832 JPZ392830:JPZ392832 JGD392830:JGD392832 IWH392830:IWH392832 IML392830:IML392832 ICP392830:ICP392832 HST392830:HST392832 HIX392830:HIX392832 GZB392830:GZB392832 GPF392830:GPF392832 GFJ392830:GFJ392832 FVN392830:FVN392832 FLR392830:FLR392832 FBV392830:FBV392832 ERZ392830:ERZ392832 EID392830:EID392832 DYH392830:DYH392832 DOL392830:DOL392832 DEP392830:DEP392832 CUT392830:CUT392832 CKX392830:CKX392832 CBB392830:CBB392832 BRF392830:BRF392832 BHJ392830:BHJ392832 AXN392830:AXN392832 ANR392830:ANR392832 ADV392830:ADV392832 TZ392830:TZ392832 KD392830:KD392832 AK392830:AK392832 WWP327294:WWP327296 WMT327294:WMT327296 WCX327294:WCX327296 VTB327294:VTB327296 VJF327294:VJF327296 UZJ327294:UZJ327296 UPN327294:UPN327296 UFR327294:UFR327296 TVV327294:TVV327296 TLZ327294:TLZ327296 TCD327294:TCD327296 SSH327294:SSH327296 SIL327294:SIL327296 RYP327294:RYP327296 ROT327294:ROT327296 REX327294:REX327296 QVB327294:QVB327296 QLF327294:QLF327296 QBJ327294:QBJ327296 PRN327294:PRN327296 PHR327294:PHR327296 OXV327294:OXV327296 ONZ327294:ONZ327296 OED327294:OED327296 NUH327294:NUH327296 NKL327294:NKL327296 NAP327294:NAP327296 MQT327294:MQT327296 MGX327294:MGX327296 LXB327294:LXB327296 LNF327294:LNF327296 LDJ327294:LDJ327296 KTN327294:KTN327296 KJR327294:KJR327296 JZV327294:JZV327296 JPZ327294:JPZ327296 JGD327294:JGD327296 IWH327294:IWH327296 IML327294:IML327296 ICP327294:ICP327296 HST327294:HST327296 HIX327294:HIX327296 GZB327294:GZB327296 GPF327294:GPF327296 GFJ327294:GFJ327296 FVN327294:FVN327296 FLR327294:FLR327296 FBV327294:FBV327296 ERZ327294:ERZ327296 EID327294:EID327296 DYH327294:DYH327296 DOL327294:DOL327296 DEP327294:DEP327296 CUT327294:CUT327296 CKX327294:CKX327296 CBB327294:CBB327296 BRF327294:BRF327296 BHJ327294:BHJ327296 AXN327294:AXN327296 ANR327294:ANR327296 ADV327294:ADV327296 TZ327294:TZ327296 KD327294:KD327296 AK327294:AK327296 WWP261758:WWP261760 WMT261758:WMT261760 WCX261758:WCX261760 VTB261758:VTB261760 VJF261758:VJF261760 UZJ261758:UZJ261760 UPN261758:UPN261760 UFR261758:UFR261760 TVV261758:TVV261760 TLZ261758:TLZ261760 TCD261758:TCD261760 SSH261758:SSH261760 SIL261758:SIL261760 RYP261758:RYP261760 ROT261758:ROT261760 REX261758:REX261760 QVB261758:QVB261760 QLF261758:QLF261760 QBJ261758:QBJ261760 PRN261758:PRN261760 PHR261758:PHR261760 OXV261758:OXV261760 ONZ261758:ONZ261760 OED261758:OED261760 NUH261758:NUH261760 NKL261758:NKL261760 NAP261758:NAP261760 MQT261758:MQT261760 MGX261758:MGX261760 LXB261758:LXB261760 LNF261758:LNF261760 LDJ261758:LDJ261760 KTN261758:KTN261760 KJR261758:KJR261760 JZV261758:JZV261760 JPZ261758:JPZ261760 JGD261758:JGD261760 IWH261758:IWH261760 IML261758:IML261760 ICP261758:ICP261760 HST261758:HST261760 HIX261758:HIX261760 GZB261758:GZB261760 GPF261758:GPF261760 GFJ261758:GFJ261760 FVN261758:FVN261760 FLR261758:FLR261760 FBV261758:FBV261760 ERZ261758:ERZ261760 EID261758:EID261760 DYH261758:DYH261760 DOL261758:DOL261760 DEP261758:DEP261760 CUT261758:CUT261760 CKX261758:CKX261760 CBB261758:CBB261760 BRF261758:BRF261760 BHJ261758:BHJ261760 AXN261758:AXN261760 ANR261758:ANR261760 ADV261758:ADV261760 TZ261758:TZ261760 KD261758:KD261760 AK261758:AK261760 WWP196222:WWP196224 WMT196222:WMT196224 WCX196222:WCX196224 VTB196222:VTB196224 VJF196222:VJF196224 UZJ196222:UZJ196224 UPN196222:UPN196224 UFR196222:UFR196224 TVV196222:TVV196224 TLZ196222:TLZ196224 TCD196222:TCD196224 SSH196222:SSH196224 SIL196222:SIL196224 RYP196222:RYP196224 ROT196222:ROT196224 REX196222:REX196224 QVB196222:QVB196224 QLF196222:QLF196224 QBJ196222:QBJ196224 PRN196222:PRN196224 PHR196222:PHR196224 OXV196222:OXV196224 ONZ196222:ONZ196224 OED196222:OED196224 NUH196222:NUH196224 NKL196222:NKL196224 NAP196222:NAP196224 MQT196222:MQT196224 MGX196222:MGX196224 LXB196222:LXB196224 LNF196222:LNF196224 LDJ196222:LDJ196224 KTN196222:KTN196224 KJR196222:KJR196224 JZV196222:JZV196224 JPZ196222:JPZ196224 JGD196222:JGD196224 IWH196222:IWH196224 IML196222:IML196224 ICP196222:ICP196224 HST196222:HST196224 HIX196222:HIX196224 GZB196222:GZB196224 GPF196222:GPF196224 GFJ196222:GFJ196224 FVN196222:FVN196224 FLR196222:FLR196224 FBV196222:FBV196224 ERZ196222:ERZ196224 EID196222:EID196224 DYH196222:DYH196224 DOL196222:DOL196224 DEP196222:DEP196224 CUT196222:CUT196224 CKX196222:CKX196224 CBB196222:CBB196224 BRF196222:BRF196224 BHJ196222:BHJ196224 AXN196222:AXN196224 ANR196222:ANR196224 ADV196222:ADV196224 TZ196222:TZ196224 KD196222:KD196224 AK196222:AK196224 WWP130686:WWP130688 WMT130686:WMT130688 WCX130686:WCX130688 VTB130686:VTB130688 VJF130686:VJF130688 UZJ130686:UZJ130688 UPN130686:UPN130688 UFR130686:UFR130688 TVV130686:TVV130688 TLZ130686:TLZ130688 TCD130686:TCD130688 SSH130686:SSH130688 SIL130686:SIL130688 RYP130686:RYP130688 ROT130686:ROT130688 REX130686:REX130688 QVB130686:QVB130688 QLF130686:QLF130688 QBJ130686:QBJ130688 PRN130686:PRN130688 PHR130686:PHR130688 OXV130686:OXV130688 ONZ130686:ONZ130688 OED130686:OED130688 NUH130686:NUH130688 NKL130686:NKL130688 NAP130686:NAP130688 MQT130686:MQT130688 MGX130686:MGX130688 LXB130686:LXB130688 LNF130686:LNF130688 LDJ130686:LDJ130688 KTN130686:KTN130688 KJR130686:KJR130688 JZV130686:JZV130688 JPZ130686:JPZ130688 JGD130686:JGD130688 IWH130686:IWH130688 IML130686:IML130688 ICP130686:ICP130688 HST130686:HST130688 HIX130686:HIX130688 GZB130686:GZB130688 GPF130686:GPF130688 GFJ130686:GFJ130688 FVN130686:FVN130688 FLR130686:FLR130688 FBV130686:FBV130688 ERZ130686:ERZ130688 EID130686:EID130688 DYH130686:DYH130688 DOL130686:DOL130688 DEP130686:DEP130688 CUT130686:CUT130688 CKX130686:CKX130688 CBB130686:CBB130688 BRF130686:BRF130688 BHJ130686:BHJ130688 AXN130686:AXN130688 ANR130686:ANR130688 ADV130686:ADV130688 TZ130686:TZ130688 KD130686:KD130688 AK130686:AK130688 WWP65150:WWP65152 WMT65150:WMT65152 WCX65150:WCX65152 VTB65150:VTB65152 VJF65150:VJF65152 UZJ65150:UZJ65152 UPN65150:UPN65152 UFR65150:UFR65152 TVV65150:TVV65152 TLZ65150:TLZ65152 TCD65150:TCD65152 SSH65150:SSH65152 SIL65150:SIL65152 RYP65150:RYP65152 ROT65150:ROT65152 REX65150:REX65152 QVB65150:QVB65152 QLF65150:QLF65152 QBJ65150:QBJ65152 PRN65150:PRN65152 PHR65150:PHR65152 OXV65150:OXV65152 ONZ65150:ONZ65152 OED65150:OED65152 NUH65150:NUH65152 NKL65150:NKL65152 NAP65150:NAP65152 MQT65150:MQT65152 MGX65150:MGX65152 LXB65150:LXB65152 LNF65150:LNF65152 LDJ65150:LDJ65152 KTN65150:KTN65152 KJR65150:KJR65152 JZV65150:JZV65152 JPZ65150:JPZ65152 JGD65150:JGD65152 IWH65150:IWH65152 IML65150:IML65152 ICP65150:ICP65152 HST65150:HST65152 HIX65150:HIX65152 GZB65150:GZB65152 GPF65150:GPF65152 GFJ65150:GFJ65152 FVN65150:FVN65152 FLR65150:FLR65152 FBV65150:FBV65152 ERZ65150:ERZ65152 EID65150:EID65152 DYH65150:DYH65152 DOL65150:DOL65152 DEP65150:DEP65152 CUT65150:CUT65152 CKX65150:CKX65152 CBB65150:CBB65152 BRF65150:BRF65152 BHJ65150:BHJ65152 AXN65150:AXN65152 ANR65150:ANR65152 ADV65150:ADV65152 TZ65150:TZ65152 KD65150:KD65152 AK65150:AK65152 WWP983086:WWP983088 WMT983086:WMT983088 WCX983086:WCX983088 VTB983086:VTB983088 VJF983086:VJF983088 UZJ983086:UZJ983088 UPN983086:UPN983088 UFR983086:UFR983088 TVV983086:TVV983088 TLZ983086:TLZ983088 TCD983086:TCD983088 SSH983086:SSH983088 SIL983086:SIL983088 RYP983086:RYP983088 ROT983086:ROT983088 REX983086:REX983088 QVB983086:QVB983088 QLF983086:QLF983088 QBJ983086:QBJ983088 PRN983086:PRN983088 PHR983086:PHR983088 OXV983086:OXV983088 ONZ983086:ONZ983088 OED983086:OED983088 NUH983086:NUH983088 NKL983086:NKL983088 NAP983086:NAP983088 MQT983086:MQT983088 MGX983086:MGX983088 LXB983086:LXB983088 LNF983086:LNF983088 LDJ983086:LDJ983088 KTN983086:KTN983088 KJR983086:KJR983088 JZV983086:JZV983088 JPZ983086:JPZ983088 JGD983086:JGD983088 IWH983086:IWH983088 IML983086:IML983088 ICP983086:ICP983088 HST983086:HST983088 HIX983086:HIX983088 GZB983086:GZB983088 GPF983086:GPF983088 GFJ983086:GFJ983088 FVN983086:FVN983088 FLR983086:FLR983088 FBV983086:FBV983088 ERZ983086:ERZ983088 EID983086:EID983088 DYH983086:DYH983088 DOL983086:DOL983088 DEP983086:DEP983088 CUT983086:CUT983088 CKX983086:CKX983088 CBB983086:CBB983088 BRF983086:BRF983088 BHJ983086:BHJ983088 AXN983086:AXN983088 ANR983086:ANR983088 ADV983086:ADV983088 TZ983086:TZ983088 KD983086:KD983088 AK983086:AK983088 WWP917550:WWP917552 WMT917550:WMT917552 WCX917550:WCX917552 VTB917550:VTB917552 VJF917550:VJF917552 UZJ917550:UZJ917552 UPN917550:UPN917552 UFR917550:UFR917552 TVV917550:TVV917552 TLZ917550:TLZ917552 TCD917550:TCD917552 SSH917550:SSH917552 SIL917550:SIL917552 RYP917550:RYP917552 ROT917550:ROT917552 REX917550:REX917552 QVB917550:QVB917552 QLF917550:QLF917552 QBJ917550:QBJ917552 PRN917550:PRN917552 PHR917550:PHR917552 OXV917550:OXV917552 ONZ917550:ONZ917552 OED917550:OED917552 NUH917550:NUH917552 NKL917550:NKL917552 NAP917550:NAP917552 MQT917550:MQT917552 MGX917550:MGX917552 LXB917550:LXB917552 LNF917550:LNF917552 LDJ917550:LDJ917552 KTN917550:KTN917552 KJR917550:KJR917552 JZV917550:JZV917552 JPZ917550:JPZ917552 JGD917550:JGD917552 IWH917550:IWH917552 IML917550:IML917552 ICP917550:ICP917552 HST917550:HST917552 HIX917550:HIX917552 GZB917550:GZB917552 GPF917550:GPF917552 GFJ917550:GFJ917552 FVN917550:FVN917552 FLR917550:FLR917552 FBV917550:FBV917552 ERZ917550:ERZ917552 EID917550:EID917552 DYH917550:DYH917552 DOL917550:DOL917552 DEP917550:DEP917552 CUT917550:CUT917552 CKX917550:CKX917552 CBB917550:CBB917552 BRF917550:BRF917552 BHJ917550:BHJ917552 AXN917550:AXN917552 ANR917550:ANR917552 ADV917550:ADV917552 TZ917550:TZ917552 KD917550:KD917552 AK917550:AK917552 WWP852014:WWP852016 WMT852014:WMT852016 WCX852014:WCX852016 VTB852014:VTB852016 VJF852014:VJF852016 UZJ852014:UZJ852016 UPN852014:UPN852016 UFR852014:UFR852016 TVV852014:TVV852016 TLZ852014:TLZ852016 TCD852014:TCD852016 SSH852014:SSH852016 SIL852014:SIL852016 RYP852014:RYP852016 ROT852014:ROT852016 REX852014:REX852016 QVB852014:QVB852016 QLF852014:QLF852016 QBJ852014:QBJ852016 PRN852014:PRN852016 PHR852014:PHR852016 OXV852014:OXV852016 ONZ852014:ONZ852016 OED852014:OED852016 NUH852014:NUH852016 NKL852014:NKL852016 NAP852014:NAP852016 MQT852014:MQT852016 MGX852014:MGX852016 LXB852014:LXB852016 LNF852014:LNF852016 LDJ852014:LDJ852016 KTN852014:KTN852016 KJR852014:KJR852016 JZV852014:JZV852016 JPZ852014:JPZ852016 JGD852014:JGD852016 IWH852014:IWH852016 IML852014:IML852016 ICP852014:ICP852016 HST852014:HST852016 HIX852014:HIX852016 GZB852014:GZB852016 GPF852014:GPF852016 GFJ852014:GFJ852016 FVN852014:FVN852016 FLR852014:FLR852016 FBV852014:FBV852016 ERZ852014:ERZ852016 EID852014:EID852016 DYH852014:DYH852016 DOL852014:DOL852016 DEP852014:DEP852016 CUT852014:CUT852016 CKX852014:CKX852016 CBB852014:CBB852016 BRF852014:BRF852016 BHJ852014:BHJ852016 AXN852014:AXN852016 ANR852014:ANR852016 ADV852014:ADV852016 TZ852014:TZ852016 KD852014:KD852016 AK852014:AK852016 WWP786478:WWP786480 WMT786478:WMT786480 WCX786478:WCX786480 VTB786478:VTB786480 VJF786478:VJF786480 UZJ786478:UZJ786480 UPN786478:UPN786480 UFR786478:UFR786480 TVV786478:TVV786480 TLZ786478:TLZ786480 TCD786478:TCD786480 SSH786478:SSH786480 SIL786478:SIL786480 RYP786478:RYP786480 ROT786478:ROT786480 REX786478:REX786480 QVB786478:QVB786480 QLF786478:QLF786480 QBJ786478:QBJ786480 PRN786478:PRN786480 PHR786478:PHR786480 OXV786478:OXV786480 ONZ786478:ONZ786480 OED786478:OED786480 NUH786478:NUH786480 NKL786478:NKL786480 NAP786478:NAP786480 MQT786478:MQT786480 MGX786478:MGX786480 LXB786478:LXB786480 LNF786478:LNF786480 LDJ786478:LDJ786480 KTN786478:KTN786480 KJR786478:KJR786480 JZV786478:JZV786480 JPZ786478:JPZ786480 JGD786478:JGD786480 IWH786478:IWH786480 IML786478:IML786480 ICP786478:ICP786480 HST786478:HST786480 HIX786478:HIX786480 GZB786478:GZB786480 GPF786478:GPF786480 GFJ786478:GFJ786480 FVN786478:FVN786480 FLR786478:FLR786480 FBV786478:FBV786480 ERZ786478:ERZ786480 EID786478:EID786480 DYH786478:DYH786480 DOL786478:DOL786480 DEP786478:DEP786480 CUT786478:CUT786480 CKX786478:CKX786480 CBB786478:CBB786480 BRF786478:BRF786480 BHJ786478:BHJ786480 AXN786478:AXN786480 ANR786478:ANR786480 ADV786478:ADV786480 TZ786478:TZ786480 KD786478:KD786480 AK786478:AK786480 WWP720942:WWP720944 WMT720942:WMT720944 WCX720942:WCX720944 VTB720942:VTB720944 VJF720942:VJF720944 UZJ720942:UZJ720944 UPN720942:UPN720944 UFR720942:UFR720944 TVV720942:TVV720944 TLZ720942:TLZ720944 TCD720942:TCD720944 SSH720942:SSH720944 SIL720942:SIL720944 RYP720942:RYP720944 ROT720942:ROT720944 REX720942:REX720944 QVB720942:QVB720944 QLF720942:QLF720944 QBJ720942:QBJ720944 PRN720942:PRN720944 PHR720942:PHR720944 OXV720942:OXV720944 ONZ720942:ONZ720944 OED720942:OED720944 NUH720942:NUH720944 NKL720942:NKL720944 NAP720942:NAP720944 MQT720942:MQT720944 MGX720942:MGX720944 LXB720942:LXB720944 LNF720942:LNF720944 LDJ720942:LDJ720944 KTN720942:KTN720944 KJR720942:KJR720944 JZV720942:JZV720944 JPZ720942:JPZ720944 JGD720942:JGD720944 IWH720942:IWH720944 IML720942:IML720944 ICP720942:ICP720944 HST720942:HST720944 HIX720942:HIX720944 GZB720942:GZB720944 GPF720942:GPF720944 GFJ720942:GFJ720944 FVN720942:FVN720944 FLR720942:FLR720944 FBV720942:FBV720944 ERZ720942:ERZ720944 EID720942:EID720944 DYH720942:DYH720944 DOL720942:DOL720944 DEP720942:DEP720944 CUT720942:CUT720944 CKX720942:CKX720944 CBB720942:CBB720944 BRF720942:BRF720944 BHJ720942:BHJ720944 AXN720942:AXN720944 ANR720942:ANR720944 ADV720942:ADV720944 TZ720942:TZ720944 KD720942:KD720944 AK720942:AK720944 WWP655406:WWP655408 WMT655406:WMT655408 WCX655406:WCX655408 VTB655406:VTB655408 VJF655406:VJF655408 UZJ655406:UZJ655408 UPN655406:UPN655408 UFR655406:UFR655408 TVV655406:TVV655408 TLZ655406:TLZ655408 TCD655406:TCD655408 SSH655406:SSH655408 SIL655406:SIL655408 RYP655406:RYP655408 ROT655406:ROT655408 REX655406:REX655408 QVB655406:QVB655408 QLF655406:QLF655408 QBJ655406:QBJ655408 PRN655406:PRN655408 PHR655406:PHR655408 OXV655406:OXV655408 ONZ655406:ONZ655408 OED655406:OED655408 NUH655406:NUH655408 NKL655406:NKL655408 NAP655406:NAP655408 MQT655406:MQT655408 MGX655406:MGX655408 LXB655406:LXB655408 LNF655406:LNF655408 LDJ655406:LDJ655408 KTN655406:KTN655408 KJR655406:KJR655408 JZV655406:JZV655408 JPZ655406:JPZ655408 JGD655406:JGD655408 IWH655406:IWH655408 IML655406:IML655408 ICP655406:ICP655408 HST655406:HST655408 HIX655406:HIX655408 GZB655406:GZB655408 GPF655406:GPF655408 GFJ655406:GFJ655408 FVN655406:FVN655408 FLR655406:FLR655408 FBV655406:FBV655408 ERZ655406:ERZ655408 EID655406:EID655408 DYH655406:DYH655408 DOL655406:DOL655408 DEP655406:DEP655408 CUT655406:CUT655408 CKX655406:CKX655408 CBB655406:CBB655408 BRF655406:BRF655408 BHJ655406:BHJ655408 AXN655406:AXN655408 ANR655406:ANR655408 ADV655406:ADV655408 TZ655406:TZ655408 KD655406:KD655408 AK655406:AK655408 WWP589870:WWP589872 WMT589870:WMT589872 WCX589870:WCX589872 VTB589870:VTB589872 VJF589870:VJF589872 UZJ589870:UZJ589872 UPN589870:UPN589872 UFR589870:UFR589872 TVV589870:TVV589872 TLZ589870:TLZ589872 TCD589870:TCD589872 SSH589870:SSH589872 SIL589870:SIL589872 RYP589870:RYP589872 ROT589870:ROT589872 REX589870:REX589872 QVB589870:QVB589872 QLF589870:QLF589872 QBJ589870:QBJ589872 PRN589870:PRN589872 PHR589870:PHR589872 OXV589870:OXV589872 ONZ589870:ONZ589872 OED589870:OED589872 NUH589870:NUH589872 NKL589870:NKL589872 NAP589870:NAP589872 MQT589870:MQT589872 MGX589870:MGX589872 LXB589870:LXB589872 LNF589870:LNF589872 LDJ589870:LDJ589872 KTN589870:KTN589872 KJR589870:KJR589872 JZV589870:JZV589872 JPZ589870:JPZ589872 JGD589870:JGD589872 IWH589870:IWH589872 IML589870:IML589872 ICP589870:ICP589872 HST589870:HST589872 HIX589870:HIX589872 GZB589870:GZB589872 GPF589870:GPF589872 GFJ589870:GFJ589872 FVN589870:FVN589872 FLR589870:FLR589872 FBV589870:FBV589872 ERZ589870:ERZ589872 EID589870:EID589872 DYH589870:DYH589872 DOL589870:DOL589872 DEP589870:DEP589872 CUT589870:CUT589872 CKX589870:CKX589872 CBB589870:CBB589872 BRF589870:BRF589872 BHJ589870:BHJ589872 AXN589870:AXN589872 ANR589870:ANR589872 ADV589870:ADV589872 TZ589870:TZ589872 KD589870:KD589872 AK589870:AK589872 WWP524334:WWP524336 WMT524334:WMT524336 WCX524334:WCX524336 VTB524334:VTB524336 VJF524334:VJF524336 UZJ524334:UZJ524336 UPN524334:UPN524336 UFR524334:UFR524336 TVV524334:TVV524336 TLZ524334:TLZ524336 TCD524334:TCD524336 SSH524334:SSH524336 SIL524334:SIL524336 RYP524334:RYP524336 ROT524334:ROT524336 REX524334:REX524336 QVB524334:QVB524336 QLF524334:QLF524336 QBJ524334:QBJ524336 PRN524334:PRN524336 PHR524334:PHR524336 OXV524334:OXV524336 ONZ524334:ONZ524336 OED524334:OED524336 NUH524334:NUH524336 NKL524334:NKL524336 NAP524334:NAP524336 MQT524334:MQT524336 MGX524334:MGX524336 LXB524334:LXB524336 LNF524334:LNF524336 LDJ524334:LDJ524336 KTN524334:KTN524336 KJR524334:KJR524336 JZV524334:JZV524336 JPZ524334:JPZ524336 JGD524334:JGD524336 IWH524334:IWH524336 IML524334:IML524336 ICP524334:ICP524336 HST524334:HST524336 HIX524334:HIX524336 GZB524334:GZB524336 GPF524334:GPF524336 GFJ524334:GFJ524336 FVN524334:FVN524336 FLR524334:FLR524336 FBV524334:FBV524336 ERZ524334:ERZ524336 EID524334:EID524336 DYH524334:DYH524336 DOL524334:DOL524336 DEP524334:DEP524336 CUT524334:CUT524336 CKX524334:CKX524336 CBB524334:CBB524336 BRF524334:BRF524336 BHJ524334:BHJ524336 AXN524334:AXN524336 ANR524334:ANR524336 ADV524334:ADV524336 TZ524334:TZ524336 KD524334:KD524336 AK524334:AK524336 WWP458798:WWP458800 WMT458798:WMT458800 WCX458798:WCX458800 VTB458798:VTB458800 VJF458798:VJF458800 UZJ458798:UZJ458800 UPN458798:UPN458800 UFR458798:UFR458800 TVV458798:TVV458800 TLZ458798:TLZ458800 TCD458798:TCD458800 SSH458798:SSH458800 SIL458798:SIL458800 RYP458798:RYP458800 ROT458798:ROT458800 REX458798:REX458800 QVB458798:QVB458800 QLF458798:QLF458800 QBJ458798:QBJ458800 PRN458798:PRN458800 PHR458798:PHR458800 OXV458798:OXV458800 ONZ458798:ONZ458800 OED458798:OED458800 NUH458798:NUH458800 NKL458798:NKL458800 NAP458798:NAP458800 MQT458798:MQT458800 MGX458798:MGX458800 LXB458798:LXB458800 LNF458798:LNF458800 LDJ458798:LDJ458800 KTN458798:KTN458800 KJR458798:KJR458800 JZV458798:JZV458800 JPZ458798:JPZ458800 JGD458798:JGD458800 IWH458798:IWH458800 IML458798:IML458800 ICP458798:ICP458800 HST458798:HST458800 HIX458798:HIX458800 GZB458798:GZB458800 GPF458798:GPF458800 GFJ458798:GFJ458800 FVN458798:FVN458800 FLR458798:FLR458800 FBV458798:FBV458800 ERZ458798:ERZ458800 EID458798:EID458800 DYH458798:DYH458800 DOL458798:DOL458800 DEP458798:DEP458800 CUT458798:CUT458800 CKX458798:CKX458800 CBB458798:CBB458800 BRF458798:BRF458800 BHJ458798:BHJ458800 AXN458798:AXN458800 ANR458798:ANR458800 ADV458798:ADV458800 TZ458798:TZ458800 KD458798:KD458800 AK458798:AK458800 WWP393262:WWP393264 WMT393262:WMT393264 WCX393262:WCX393264 VTB393262:VTB393264 VJF393262:VJF393264 UZJ393262:UZJ393264 UPN393262:UPN393264 UFR393262:UFR393264 TVV393262:TVV393264 TLZ393262:TLZ393264 TCD393262:TCD393264 SSH393262:SSH393264 SIL393262:SIL393264 RYP393262:RYP393264 ROT393262:ROT393264 REX393262:REX393264 QVB393262:QVB393264 QLF393262:QLF393264 QBJ393262:QBJ393264 PRN393262:PRN393264 PHR393262:PHR393264 OXV393262:OXV393264 ONZ393262:ONZ393264 OED393262:OED393264 NUH393262:NUH393264 NKL393262:NKL393264 NAP393262:NAP393264 MQT393262:MQT393264 MGX393262:MGX393264 LXB393262:LXB393264 LNF393262:LNF393264 LDJ393262:LDJ393264 KTN393262:KTN393264 KJR393262:KJR393264 JZV393262:JZV393264 JPZ393262:JPZ393264 JGD393262:JGD393264 IWH393262:IWH393264 IML393262:IML393264 ICP393262:ICP393264 HST393262:HST393264 HIX393262:HIX393264 GZB393262:GZB393264 GPF393262:GPF393264 GFJ393262:GFJ393264 FVN393262:FVN393264 FLR393262:FLR393264 FBV393262:FBV393264 ERZ393262:ERZ393264 EID393262:EID393264 DYH393262:DYH393264 DOL393262:DOL393264 DEP393262:DEP393264 CUT393262:CUT393264 CKX393262:CKX393264 CBB393262:CBB393264 BRF393262:BRF393264 BHJ393262:BHJ393264 AXN393262:AXN393264 ANR393262:ANR393264 ADV393262:ADV393264 TZ393262:TZ393264 KD393262:KD393264 AK393262:AK393264 WWP327726:WWP327728 WMT327726:WMT327728 WCX327726:WCX327728 VTB327726:VTB327728 VJF327726:VJF327728 UZJ327726:UZJ327728 UPN327726:UPN327728 UFR327726:UFR327728 TVV327726:TVV327728 TLZ327726:TLZ327728 TCD327726:TCD327728 SSH327726:SSH327728 SIL327726:SIL327728 RYP327726:RYP327728 ROT327726:ROT327728 REX327726:REX327728 QVB327726:QVB327728 QLF327726:QLF327728 QBJ327726:QBJ327728 PRN327726:PRN327728 PHR327726:PHR327728 OXV327726:OXV327728 ONZ327726:ONZ327728 OED327726:OED327728 NUH327726:NUH327728 NKL327726:NKL327728 NAP327726:NAP327728 MQT327726:MQT327728 MGX327726:MGX327728 LXB327726:LXB327728 LNF327726:LNF327728 LDJ327726:LDJ327728 KTN327726:KTN327728 KJR327726:KJR327728 JZV327726:JZV327728 JPZ327726:JPZ327728 JGD327726:JGD327728 IWH327726:IWH327728 IML327726:IML327728 ICP327726:ICP327728 HST327726:HST327728 HIX327726:HIX327728 GZB327726:GZB327728 GPF327726:GPF327728 GFJ327726:GFJ327728 FVN327726:FVN327728 FLR327726:FLR327728 FBV327726:FBV327728 ERZ327726:ERZ327728 EID327726:EID327728 DYH327726:DYH327728 DOL327726:DOL327728 DEP327726:DEP327728 CUT327726:CUT327728 CKX327726:CKX327728 CBB327726:CBB327728 BRF327726:BRF327728 BHJ327726:BHJ327728 AXN327726:AXN327728 ANR327726:ANR327728 ADV327726:ADV327728 TZ327726:TZ327728 KD327726:KD327728 AK327726:AK327728 WWP262190:WWP262192 WMT262190:WMT262192 WCX262190:WCX262192 VTB262190:VTB262192 VJF262190:VJF262192 UZJ262190:UZJ262192 UPN262190:UPN262192 UFR262190:UFR262192 TVV262190:TVV262192 TLZ262190:TLZ262192 TCD262190:TCD262192 SSH262190:SSH262192 SIL262190:SIL262192 RYP262190:RYP262192 ROT262190:ROT262192 REX262190:REX262192 QVB262190:QVB262192 QLF262190:QLF262192 QBJ262190:QBJ262192 PRN262190:PRN262192 PHR262190:PHR262192 OXV262190:OXV262192 ONZ262190:ONZ262192 OED262190:OED262192 NUH262190:NUH262192 NKL262190:NKL262192 NAP262190:NAP262192 MQT262190:MQT262192 MGX262190:MGX262192 LXB262190:LXB262192 LNF262190:LNF262192 LDJ262190:LDJ262192 KTN262190:KTN262192 KJR262190:KJR262192 JZV262190:JZV262192 JPZ262190:JPZ262192 JGD262190:JGD262192 IWH262190:IWH262192 IML262190:IML262192 ICP262190:ICP262192 HST262190:HST262192 HIX262190:HIX262192 GZB262190:GZB262192 GPF262190:GPF262192 GFJ262190:GFJ262192 FVN262190:FVN262192 FLR262190:FLR262192 FBV262190:FBV262192 ERZ262190:ERZ262192 EID262190:EID262192 DYH262190:DYH262192 DOL262190:DOL262192 DEP262190:DEP262192 CUT262190:CUT262192 CKX262190:CKX262192 CBB262190:CBB262192 BRF262190:BRF262192 BHJ262190:BHJ262192 AXN262190:AXN262192 ANR262190:ANR262192 ADV262190:ADV262192 TZ262190:TZ262192 KD262190:KD262192 AK262190:AK262192 WWP196654:WWP196656 WMT196654:WMT196656 WCX196654:WCX196656 VTB196654:VTB196656 VJF196654:VJF196656 UZJ196654:UZJ196656 UPN196654:UPN196656 UFR196654:UFR196656 TVV196654:TVV196656 TLZ196654:TLZ196656 TCD196654:TCD196656 SSH196654:SSH196656 SIL196654:SIL196656 RYP196654:RYP196656 ROT196654:ROT196656 REX196654:REX196656 QVB196654:QVB196656 QLF196654:QLF196656 QBJ196654:QBJ196656 PRN196654:PRN196656 PHR196654:PHR196656 OXV196654:OXV196656 ONZ196654:ONZ196656 OED196654:OED196656 NUH196654:NUH196656 NKL196654:NKL196656 NAP196654:NAP196656 MQT196654:MQT196656 MGX196654:MGX196656 LXB196654:LXB196656 LNF196654:LNF196656 LDJ196654:LDJ196656 KTN196654:KTN196656 KJR196654:KJR196656 JZV196654:JZV196656 JPZ196654:JPZ196656 JGD196654:JGD196656 IWH196654:IWH196656 IML196654:IML196656 ICP196654:ICP196656 HST196654:HST196656 HIX196654:HIX196656 GZB196654:GZB196656 GPF196654:GPF196656 GFJ196654:GFJ196656 FVN196654:FVN196656 FLR196654:FLR196656 FBV196654:FBV196656 ERZ196654:ERZ196656 EID196654:EID196656 DYH196654:DYH196656 DOL196654:DOL196656 DEP196654:DEP196656 CUT196654:CUT196656 CKX196654:CKX196656 CBB196654:CBB196656 BRF196654:BRF196656 BHJ196654:BHJ196656 AXN196654:AXN196656 ANR196654:ANR196656 ADV196654:ADV196656 TZ196654:TZ196656 KD196654:KD196656 AK196654:AK196656 WWP131118:WWP131120 WMT131118:WMT131120 WCX131118:WCX131120 VTB131118:VTB131120 VJF131118:VJF131120 UZJ131118:UZJ131120 UPN131118:UPN131120 UFR131118:UFR131120 TVV131118:TVV131120 TLZ131118:TLZ131120 TCD131118:TCD131120 SSH131118:SSH131120 SIL131118:SIL131120 RYP131118:RYP131120 ROT131118:ROT131120 REX131118:REX131120 QVB131118:QVB131120 QLF131118:QLF131120 QBJ131118:QBJ131120 PRN131118:PRN131120 PHR131118:PHR131120 OXV131118:OXV131120 ONZ131118:ONZ131120 OED131118:OED131120 NUH131118:NUH131120 NKL131118:NKL131120 NAP131118:NAP131120 MQT131118:MQT131120 MGX131118:MGX131120 LXB131118:LXB131120 LNF131118:LNF131120 LDJ131118:LDJ131120 KTN131118:KTN131120 KJR131118:KJR131120 JZV131118:JZV131120 JPZ131118:JPZ131120 JGD131118:JGD131120 IWH131118:IWH131120 IML131118:IML131120 ICP131118:ICP131120 HST131118:HST131120 HIX131118:HIX131120 GZB131118:GZB131120 GPF131118:GPF131120 GFJ131118:GFJ131120 FVN131118:FVN131120 FLR131118:FLR131120 FBV131118:FBV131120 ERZ131118:ERZ131120 EID131118:EID131120 DYH131118:DYH131120 DOL131118:DOL131120 DEP131118:DEP131120 CUT131118:CUT131120 CKX131118:CKX131120 CBB131118:CBB131120 BRF131118:BRF131120 BHJ131118:BHJ131120 AXN131118:AXN131120 ANR131118:ANR131120 ADV131118:ADV131120 TZ131118:TZ131120 KD131118:KD131120 AK131118:AK131120 WWP65582:WWP65584 WMT65582:WMT65584 WCX65582:WCX65584 VTB65582:VTB65584 VJF65582:VJF65584 UZJ65582:UZJ65584 UPN65582:UPN65584 UFR65582:UFR65584 TVV65582:TVV65584 TLZ65582:TLZ65584 TCD65582:TCD65584 SSH65582:SSH65584 SIL65582:SIL65584 RYP65582:RYP65584 ROT65582:ROT65584 REX65582:REX65584 QVB65582:QVB65584 QLF65582:QLF65584 QBJ65582:QBJ65584 PRN65582:PRN65584 PHR65582:PHR65584 OXV65582:OXV65584 ONZ65582:ONZ65584 OED65582:OED65584 NUH65582:NUH65584 NKL65582:NKL65584 NAP65582:NAP65584 MQT65582:MQT65584 MGX65582:MGX65584 LXB65582:LXB65584 LNF65582:LNF65584 LDJ65582:LDJ65584 KTN65582:KTN65584 KJR65582:KJR65584 JZV65582:JZV65584 JPZ65582:JPZ65584 JGD65582:JGD65584 IWH65582:IWH65584 IML65582:IML65584 ICP65582:ICP65584 HST65582:HST65584 HIX65582:HIX65584 GZB65582:GZB65584 GPF65582:GPF65584 GFJ65582:GFJ65584 FVN65582:FVN65584 FLR65582:FLR65584 FBV65582:FBV65584 ERZ65582:ERZ65584 EID65582:EID65584 DYH65582:DYH65584 DOL65582:DOL65584 DEP65582:DEP65584 CUT65582:CUT65584 CKX65582:CKX65584 CBB65582:CBB65584 BRF65582:BRF65584 BHJ65582:BHJ65584 AXN65582:AXN65584 ANR65582:ANR65584 ADV65582:ADV65584 TZ65582:TZ65584 KD65582:KD65584 AK65582:AK65584">
      <formula1>$H$125:$H$147</formula1>
    </dataValidation>
    <dataValidation type="list" allowBlank="1" showInputMessage="1" showErrorMessage="1" sqref="WVU1048180 WLY1048180 WCC1048180 VSG1048180 VIK1048180 UYO1048180 UOS1048180 UEW1048180 TVA1048180 TLE1048180 TBI1048180 SRM1048180 SHQ1048180 RXU1048180 RNY1048180 REC1048180 QUG1048180 QKK1048180 QAO1048180 PQS1048180 PGW1048180 OXA1048180 ONE1048180 ODI1048180 NTM1048180 NJQ1048180 MZU1048180 MPY1048180 MGC1048180 LWG1048180 LMK1048180 LCO1048180 KSS1048180 KIW1048180 JZA1048180 JPE1048180 JFI1048180 IVM1048180 ILQ1048180 IBU1048180 HRY1048180 HIC1048180 GYG1048180 GOK1048180 GEO1048180 FUS1048180 FKW1048180 FBA1048180 ERE1048180 EHI1048180 DXM1048180 DNQ1048180 DDU1048180 CTY1048180 CKC1048180 CAG1048180 BQK1048180 BGO1048180 AWS1048180 AMW1048180 ADA1048180 TE1048180 JI1048180 A1048180 WVU982644 WLY982644 WCC982644 VSG982644 VIK982644 UYO982644 UOS982644 UEW982644 TVA982644 TLE982644 TBI982644 SRM982644 SHQ982644 RXU982644 RNY982644 REC982644 QUG982644 QKK982644 QAO982644 PQS982644 PGW982644 OXA982644 ONE982644 ODI982644 NTM982644 NJQ982644 MZU982644 MPY982644 MGC982644 LWG982644 LMK982644 LCO982644 KSS982644 KIW982644 JZA982644 JPE982644 JFI982644 IVM982644 ILQ982644 IBU982644 HRY982644 HIC982644 GYG982644 GOK982644 GEO982644 FUS982644 FKW982644 FBA982644 ERE982644 EHI982644 DXM982644 DNQ982644 DDU982644 CTY982644 CKC982644 CAG982644 BQK982644 BGO982644 AWS982644 AMW982644 ADA982644 TE982644 JI982644 A982644 WVU917108 WLY917108 WCC917108 VSG917108 VIK917108 UYO917108 UOS917108 UEW917108 TVA917108 TLE917108 TBI917108 SRM917108 SHQ917108 RXU917108 RNY917108 REC917108 QUG917108 QKK917108 QAO917108 PQS917108 PGW917108 OXA917108 ONE917108 ODI917108 NTM917108 NJQ917108 MZU917108 MPY917108 MGC917108 LWG917108 LMK917108 LCO917108 KSS917108 KIW917108 JZA917108 JPE917108 JFI917108 IVM917108 ILQ917108 IBU917108 HRY917108 HIC917108 GYG917108 GOK917108 GEO917108 FUS917108 FKW917108 FBA917108 ERE917108 EHI917108 DXM917108 DNQ917108 DDU917108 CTY917108 CKC917108 CAG917108 BQK917108 BGO917108 AWS917108 AMW917108 ADA917108 TE917108 JI917108 A917108 WVU851572 WLY851572 WCC851572 VSG851572 VIK851572 UYO851572 UOS851572 UEW851572 TVA851572 TLE851572 TBI851572 SRM851572 SHQ851572 RXU851572 RNY851572 REC851572 QUG851572 QKK851572 QAO851572 PQS851572 PGW851572 OXA851572 ONE851572 ODI851572 NTM851572 NJQ851572 MZU851572 MPY851572 MGC851572 LWG851572 LMK851572 LCO851572 KSS851572 KIW851572 JZA851572 JPE851572 JFI851572 IVM851572 ILQ851572 IBU851572 HRY851572 HIC851572 GYG851572 GOK851572 GEO851572 FUS851572 FKW851572 FBA851572 ERE851572 EHI851572 DXM851572 DNQ851572 DDU851572 CTY851572 CKC851572 CAG851572 BQK851572 BGO851572 AWS851572 AMW851572 ADA851572 TE851572 JI851572 A851572 WVU786036 WLY786036 WCC786036 VSG786036 VIK786036 UYO786036 UOS786036 UEW786036 TVA786036 TLE786036 TBI786036 SRM786036 SHQ786036 RXU786036 RNY786036 REC786036 QUG786036 QKK786036 QAO786036 PQS786036 PGW786036 OXA786036 ONE786036 ODI786036 NTM786036 NJQ786036 MZU786036 MPY786036 MGC786036 LWG786036 LMK786036 LCO786036 KSS786036 KIW786036 JZA786036 JPE786036 JFI786036 IVM786036 ILQ786036 IBU786036 HRY786036 HIC786036 GYG786036 GOK786036 GEO786036 FUS786036 FKW786036 FBA786036 ERE786036 EHI786036 DXM786036 DNQ786036 DDU786036 CTY786036 CKC786036 CAG786036 BQK786036 BGO786036 AWS786036 AMW786036 ADA786036 TE786036 JI786036 A786036 WVU720500 WLY720500 WCC720500 VSG720500 VIK720500 UYO720500 UOS720500 UEW720500 TVA720500 TLE720500 TBI720500 SRM720500 SHQ720500 RXU720500 RNY720500 REC720500 QUG720500 QKK720500 QAO720500 PQS720500 PGW720500 OXA720500 ONE720500 ODI720500 NTM720500 NJQ720500 MZU720500 MPY720500 MGC720500 LWG720500 LMK720500 LCO720500 KSS720500 KIW720500 JZA720500 JPE720500 JFI720500 IVM720500 ILQ720500 IBU720500 HRY720500 HIC720500 GYG720500 GOK720500 GEO720500 FUS720500 FKW720500 FBA720500 ERE720500 EHI720500 DXM720500 DNQ720500 DDU720500 CTY720500 CKC720500 CAG720500 BQK720500 BGO720500 AWS720500 AMW720500 ADA720500 TE720500 JI720500 A720500 WVU654964 WLY654964 WCC654964 VSG654964 VIK654964 UYO654964 UOS654964 UEW654964 TVA654964 TLE654964 TBI654964 SRM654964 SHQ654964 RXU654964 RNY654964 REC654964 QUG654964 QKK654964 QAO654964 PQS654964 PGW654964 OXA654964 ONE654964 ODI654964 NTM654964 NJQ654964 MZU654964 MPY654964 MGC654964 LWG654964 LMK654964 LCO654964 KSS654964 KIW654964 JZA654964 JPE654964 JFI654964 IVM654964 ILQ654964 IBU654964 HRY654964 HIC654964 GYG654964 GOK654964 GEO654964 FUS654964 FKW654964 FBA654964 ERE654964 EHI654964 DXM654964 DNQ654964 DDU654964 CTY654964 CKC654964 CAG654964 BQK654964 BGO654964 AWS654964 AMW654964 ADA654964 TE654964 JI654964 A654964 WVU589428 WLY589428 WCC589428 VSG589428 VIK589428 UYO589428 UOS589428 UEW589428 TVA589428 TLE589428 TBI589428 SRM589428 SHQ589428 RXU589428 RNY589428 REC589428 QUG589428 QKK589428 QAO589428 PQS589428 PGW589428 OXA589428 ONE589428 ODI589428 NTM589428 NJQ589428 MZU589428 MPY589428 MGC589428 LWG589428 LMK589428 LCO589428 KSS589428 KIW589428 JZA589428 JPE589428 JFI589428 IVM589428 ILQ589428 IBU589428 HRY589428 HIC589428 GYG589428 GOK589428 GEO589428 FUS589428 FKW589428 FBA589428 ERE589428 EHI589428 DXM589428 DNQ589428 DDU589428 CTY589428 CKC589428 CAG589428 BQK589428 BGO589428 AWS589428 AMW589428 ADA589428 TE589428 JI589428 A589428 WVU523892 WLY523892 WCC523892 VSG523892 VIK523892 UYO523892 UOS523892 UEW523892 TVA523892 TLE523892 TBI523892 SRM523892 SHQ523892 RXU523892 RNY523892 REC523892 QUG523892 QKK523892 QAO523892 PQS523892 PGW523892 OXA523892 ONE523892 ODI523892 NTM523892 NJQ523892 MZU523892 MPY523892 MGC523892 LWG523892 LMK523892 LCO523892 KSS523892 KIW523892 JZA523892 JPE523892 JFI523892 IVM523892 ILQ523892 IBU523892 HRY523892 HIC523892 GYG523892 GOK523892 GEO523892 FUS523892 FKW523892 FBA523892 ERE523892 EHI523892 DXM523892 DNQ523892 DDU523892 CTY523892 CKC523892 CAG523892 BQK523892 BGO523892 AWS523892 AMW523892 ADA523892 TE523892 JI523892 A523892 WVU458356 WLY458356 WCC458356 VSG458356 VIK458356 UYO458356 UOS458356 UEW458356 TVA458356 TLE458356 TBI458356 SRM458356 SHQ458356 RXU458356 RNY458356 REC458356 QUG458356 QKK458356 QAO458356 PQS458356 PGW458356 OXA458356 ONE458356 ODI458356 NTM458356 NJQ458356 MZU458356 MPY458356 MGC458356 LWG458356 LMK458356 LCO458356 KSS458356 KIW458356 JZA458356 JPE458356 JFI458356 IVM458356 ILQ458356 IBU458356 HRY458356 HIC458356 GYG458356 GOK458356 GEO458356 FUS458356 FKW458356 FBA458356 ERE458356 EHI458356 DXM458356 DNQ458356 DDU458356 CTY458356 CKC458356 CAG458356 BQK458356 BGO458356 AWS458356 AMW458356 ADA458356 TE458356 JI458356 A458356 WVU392820 WLY392820 WCC392820 VSG392820 VIK392820 UYO392820 UOS392820 UEW392820 TVA392820 TLE392820 TBI392820 SRM392820 SHQ392820 RXU392820 RNY392820 REC392820 QUG392820 QKK392820 QAO392820 PQS392820 PGW392820 OXA392820 ONE392820 ODI392820 NTM392820 NJQ392820 MZU392820 MPY392820 MGC392820 LWG392820 LMK392820 LCO392820 KSS392820 KIW392820 JZA392820 JPE392820 JFI392820 IVM392820 ILQ392820 IBU392820 HRY392820 HIC392820 GYG392820 GOK392820 GEO392820 FUS392820 FKW392820 FBA392820 ERE392820 EHI392820 DXM392820 DNQ392820 DDU392820 CTY392820 CKC392820 CAG392820 BQK392820 BGO392820 AWS392820 AMW392820 ADA392820 TE392820 JI392820 A392820 WVU327284 WLY327284 WCC327284 VSG327284 VIK327284 UYO327284 UOS327284 UEW327284 TVA327284 TLE327284 TBI327284 SRM327284 SHQ327284 RXU327284 RNY327284 REC327284 QUG327284 QKK327284 QAO327284 PQS327284 PGW327284 OXA327284 ONE327284 ODI327284 NTM327284 NJQ327284 MZU327284 MPY327284 MGC327284 LWG327284 LMK327284 LCO327284 KSS327284 KIW327284 JZA327284 JPE327284 JFI327284 IVM327284 ILQ327284 IBU327284 HRY327284 HIC327284 GYG327284 GOK327284 GEO327284 FUS327284 FKW327284 FBA327284 ERE327284 EHI327284 DXM327284 DNQ327284 DDU327284 CTY327284 CKC327284 CAG327284 BQK327284 BGO327284 AWS327284 AMW327284 ADA327284 TE327284 JI327284 A327284 WVU261748 WLY261748 WCC261748 VSG261748 VIK261748 UYO261748 UOS261748 UEW261748 TVA261748 TLE261748 TBI261748 SRM261748 SHQ261748 RXU261748 RNY261748 REC261748 QUG261748 QKK261748 QAO261748 PQS261748 PGW261748 OXA261748 ONE261748 ODI261748 NTM261748 NJQ261748 MZU261748 MPY261748 MGC261748 LWG261748 LMK261748 LCO261748 KSS261748 KIW261748 JZA261748 JPE261748 JFI261748 IVM261748 ILQ261748 IBU261748 HRY261748 HIC261748 GYG261748 GOK261748 GEO261748 FUS261748 FKW261748 FBA261748 ERE261748 EHI261748 DXM261748 DNQ261748 DDU261748 CTY261748 CKC261748 CAG261748 BQK261748 BGO261748 AWS261748 AMW261748 ADA261748 TE261748 JI261748 A261748 WVU196212 WLY196212 WCC196212 VSG196212 VIK196212 UYO196212 UOS196212 UEW196212 TVA196212 TLE196212 TBI196212 SRM196212 SHQ196212 RXU196212 RNY196212 REC196212 QUG196212 QKK196212 QAO196212 PQS196212 PGW196212 OXA196212 ONE196212 ODI196212 NTM196212 NJQ196212 MZU196212 MPY196212 MGC196212 LWG196212 LMK196212 LCO196212 KSS196212 KIW196212 JZA196212 JPE196212 JFI196212 IVM196212 ILQ196212 IBU196212 HRY196212 HIC196212 GYG196212 GOK196212 GEO196212 FUS196212 FKW196212 FBA196212 ERE196212 EHI196212 DXM196212 DNQ196212 DDU196212 CTY196212 CKC196212 CAG196212 BQK196212 BGO196212 AWS196212 AMW196212 ADA196212 TE196212 JI196212 A196212 WVU130676 WLY130676 WCC130676 VSG130676 VIK130676 UYO130676 UOS130676 UEW130676 TVA130676 TLE130676 TBI130676 SRM130676 SHQ130676 RXU130676 RNY130676 REC130676 QUG130676 QKK130676 QAO130676 PQS130676 PGW130676 OXA130676 ONE130676 ODI130676 NTM130676 NJQ130676 MZU130676 MPY130676 MGC130676 LWG130676 LMK130676 LCO130676 KSS130676 KIW130676 JZA130676 JPE130676 JFI130676 IVM130676 ILQ130676 IBU130676 HRY130676 HIC130676 GYG130676 GOK130676 GEO130676 FUS130676 FKW130676 FBA130676 ERE130676 EHI130676 DXM130676 DNQ130676 DDU130676 CTY130676 CKC130676 CAG130676 BQK130676 BGO130676 AWS130676 AMW130676 ADA130676 TE130676 JI130676 A130676 WVU65140 WLY65140 WCC65140 VSG65140 VIK65140 UYO65140 UOS65140 UEW65140 TVA65140 TLE65140 TBI65140 SRM65140 SHQ65140 RXU65140 RNY65140 REC65140 QUG65140 QKK65140 QAO65140 PQS65140 PGW65140 OXA65140 ONE65140 ODI65140 NTM65140 NJQ65140 MZU65140 MPY65140 MGC65140 LWG65140 LMK65140 LCO65140 KSS65140 KIW65140 JZA65140 JPE65140 JFI65140 IVM65140 ILQ65140 IBU65140 HRY65140 HIC65140 GYG65140 GOK65140 GEO65140 FUS65140 FKW65140 FBA65140 ERE65140 EHI65140 DXM65140 DNQ65140 DDU65140 CTY65140 CKC65140 CAG65140 BQK65140 BGO65140 AWS65140 AMW65140 ADA65140 TE65140 JI65140 A65140 WVU983087 WLY983087 WCC983087 VSG983087 VIK983087 UYO983087 UOS983087 UEW983087 TVA983087 TLE983087 TBI983087 SRM983087 SHQ983087 RXU983087 RNY983087 REC983087 QUG983087 QKK983087 QAO983087 PQS983087 PGW983087 OXA983087 ONE983087 ODI983087 NTM983087 NJQ983087 MZU983087 MPY983087 MGC983087 LWG983087 LMK983087 LCO983087 KSS983087 KIW983087 JZA983087 JPE983087 JFI983087 IVM983087 ILQ983087 IBU983087 HRY983087 HIC983087 GYG983087 GOK983087 GEO983087 FUS983087 FKW983087 FBA983087 ERE983087 EHI983087 DXM983087 DNQ983087 DDU983087 CTY983087 CKC983087 CAG983087 BQK983087 BGO983087 AWS983087 AMW983087 ADA983087 TE983087 JI983087 A983087 WVU917551 WLY917551 WCC917551 VSG917551 VIK917551 UYO917551 UOS917551 UEW917551 TVA917551 TLE917551 TBI917551 SRM917551 SHQ917551 RXU917551 RNY917551 REC917551 QUG917551 QKK917551 QAO917551 PQS917551 PGW917551 OXA917551 ONE917551 ODI917551 NTM917551 NJQ917551 MZU917551 MPY917551 MGC917551 LWG917551 LMK917551 LCO917551 KSS917551 KIW917551 JZA917551 JPE917551 JFI917551 IVM917551 ILQ917551 IBU917551 HRY917551 HIC917551 GYG917551 GOK917551 GEO917551 FUS917551 FKW917551 FBA917551 ERE917551 EHI917551 DXM917551 DNQ917551 DDU917551 CTY917551 CKC917551 CAG917551 BQK917551 BGO917551 AWS917551 AMW917551 ADA917551 TE917551 JI917551 A917551 WVU852015 WLY852015 WCC852015 VSG852015 VIK852015 UYO852015 UOS852015 UEW852015 TVA852015 TLE852015 TBI852015 SRM852015 SHQ852015 RXU852015 RNY852015 REC852015 QUG852015 QKK852015 QAO852015 PQS852015 PGW852015 OXA852015 ONE852015 ODI852015 NTM852015 NJQ852015 MZU852015 MPY852015 MGC852015 LWG852015 LMK852015 LCO852015 KSS852015 KIW852015 JZA852015 JPE852015 JFI852015 IVM852015 ILQ852015 IBU852015 HRY852015 HIC852015 GYG852015 GOK852015 GEO852015 FUS852015 FKW852015 FBA852015 ERE852015 EHI852015 DXM852015 DNQ852015 DDU852015 CTY852015 CKC852015 CAG852015 BQK852015 BGO852015 AWS852015 AMW852015 ADA852015 TE852015 JI852015 A852015 WVU786479 WLY786479 WCC786479 VSG786479 VIK786479 UYO786479 UOS786479 UEW786479 TVA786479 TLE786479 TBI786479 SRM786479 SHQ786479 RXU786479 RNY786479 REC786479 QUG786479 QKK786479 QAO786479 PQS786479 PGW786479 OXA786479 ONE786479 ODI786479 NTM786479 NJQ786479 MZU786479 MPY786479 MGC786479 LWG786479 LMK786479 LCO786479 KSS786479 KIW786479 JZA786479 JPE786479 JFI786479 IVM786479 ILQ786479 IBU786479 HRY786479 HIC786479 GYG786479 GOK786479 GEO786479 FUS786479 FKW786479 FBA786479 ERE786479 EHI786479 DXM786479 DNQ786479 DDU786479 CTY786479 CKC786479 CAG786479 BQK786479 BGO786479 AWS786479 AMW786479 ADA786479 TE786479 JI786479 A786479 WVU720943 WLY720943 WCC720943 VSG720943 VIK720943 UYO720943 UOS720943 UEW720943 TVA720943 TLE720943 TBI720943 SRM720943 SHQ720943 RXU720943 RNY720943 REC720943 QUG720943 QKK720943 QAO720943 PQS720943 PGW720943 OXA720943 ONE720943 ODI720943 NTM720943 NJQ720943 MZU720943 MPY720943 MGC720943 LWG720943 LMK720943 LCO720943 KSS720943 KIW720943 JZA720943 JPE720943 JFI720943 IVM720943 ILQ720943 IBU720943 HRY720943 HIC720943 GYG720943 GOK720943 GEO720943 FUS720943 FKW720943 FBA720943 ERE720943 EHI720943 DXM720943 DNQ720943 DDU720943 CTY720943 CKC720943 CAG720943 BQK720943 BGO720943 AWS720943 AMW720943 ADA720943 TE720943 JI720943 A720943 WVU655407 WLY655407 WCC655407 VSG655407 VIK655407 UYO655407 UOS655407 UEW655407 TVA655407 TLE655407 TBI655407 SRM655407 SHQ655407 RXU655407 RNY655407 REC655407 QUG655407 QKK655407 QAO655407 PQS655407 PGW655407 OXA655407 ONE655407 ODI655407 NTM655407 NJQ655407 MZU655407 MPY655407 MGC655407 LWG655407 LMK655407 LCO655407 KSS655407 KIW655407 JZA655407 JPE655407 JFI655407 IVM655407 ILQ655407 IBU655407 HRY655407 HIC655407 GYG655407 GOK655407 GEO655407 FUS655407 FKW655407 FBA655407 ERE655407 EHI655407 DXM655407 DNQ655407 DDU655407 CTY655407 CKC655407 CAG655407 BQK655407 BGO655407 AWS655407 AMW655407 ADA655407 TE655407 JI655407 A655407 WVU589871 WLY589871 WCC589871 VSG589871 VIK589871 UYO589871 UOS589871 UEW589871 TVA589871 TLE589871 TBI589871 SRM589871 SHQ589871 RXU589871 RNY589871 REC589871 QUG589871 QKK589871 QAO589871 PQS589871 PGW589871 OXA589871 ONE589871 ODI589871 NTM589871 NJQ589871 MZU589871 MPY589871 MGC589871 LWG589871 LMK589871 LCO589871 KSS589871 KIW589871 JZA589871 JPE589871 JFI589871 IVM589871 ILQ589871 IBU589871 HRY589871 HIC589871 GYG589871 GOK589871 GEO589871 FUS589871 FKW589871 FBA589871 ERE589871 EHI589871 DXM589871 DNQ589871 DDU589871 CTY589871 CKC589871 CAG589871 BQK589871 BGO589871 AWS589871 AMW589871 ADA589871 TE589871 JI589871 A589871 WVU524335 WLY524335 WCC524335 VSG524335 VIK524335 UYO524335 UOS524335 UEW524335 TVA524335 TLE524335 TBI524335 SRM524335 SHQ524335 RXU524335 RNY524335 REC524335 QUG524335 QKK524335 QAO524335 PQS524335 PGW524335 OXA524335 ONE524335 ODI524335 NTM524335 NJQ524335 MZU524335 MPY524335 MGC524335 LWG524335 LMK524335 LCO524335 KSS524335 KIW524335 JZA524335 JPE524335 JFI524335 IVM524335 ILQ524335 IBU524335 HRY524335 HIC524335 GYG524335 GOK524335 GEO524335 FUS524335 FKW524335 FBA524335 ERE524335 EHI524335 DXM524335 DNQ524335 DDU524335 CTY524335 CKC524335 CAG524335 BQK524335 BGO524335 AWS524335 AMW524335 ADA524335 TE524335 JI524335 A524335 WVU458799 WLY458799 WCC458799 VSG458799 VIK458799 UYO458799 UOS458799 UEW458799 TVA458799 TLE458799 TBI458799 SRM458799 SHQ458799 RXU458799 RNY458799 REC458799 QUG458799 QKK458799 QAO458799 PQS458799 PGW458799 OXA458799 ONE458799 ODI458799 NTM458799 NJQ458799 MZU458799 MPY458799 MGC458799 LWG458799 LMK458799 LCO458799 KSS458799 KIW458799 JZA458799 JPE458799 JFI458799 IVM458799 ILQ458799 IBU458799 HRY458799 HIC458799 GYG458799 GOK458799 GEO458799 FUS458799 FKW458799 FBA458799 ERE458799 EHI458799 DXM458799 DNQ458799 DDU458799 CTY458799 CKC458799 CAG458799 BQK458799 BGO458799 AWS458799 AMW458799 ADA458799 TE458799 JI458799 A458799 WVU393263 WLY393263 WCC393263 VSG393263 VIK393263 UYO393263 UOS393263 UEW393263 TVA393263 TLE393263 TBI393263 SRM393263 SHQ393263 RXU393263 RNY393263 REC393263 QUG393263 QKK393263 QAO393263 PQS393263 PGW393263 OXA393263 ONE393263 ODI393263 NTM393263 NJQ393263 MZU393263 MPY393263 MGC393263 LWG393263 LMK393263 LCO393263 KSS393263 KIW393263 JZA393263 JPE393263 JFI393263 IVM393263 ILQ393263 IBU393263 HRY393263 HIC393263 GYG393263 GOK393263 GEO393263 FUS393263 FKW393263 FBA393263 ERE393263 EHI393263 DXM393263 DNQ393263 DDU393263 CTY393263 CKC393263 CAG393263 BQK393263 BGO393263 AWS393263 AMW393263 ADA393263 TE393263 JI393263 A393263 WVU327727 WLY327727 WCC327727 VSG327727 VIK327727 UYO327727 UOS327727 UEW327727 TVA327727 TLE327727 TBI327727 SRM327727 SHQ327727 RXU327727 RNY327727 REC327727 QUG327727 QKK327727 QAO327727 PQS327727 PGW327727 OXA327727 ONE327727 ODI327727 NTM327727 NJQ327727 MZU327727 MPY327727 MGC327727 LWG327727 LMK327727 LCO327727 KSS327727 KIW327727 JZA327727 JPE327727 JFI327727 IVM327727 ILQ327727 IBU327727 HRY327727 HIC327727 GYG327727 GOK327727 GEO327727 FUS327727 FKW327727 FBA327727 ERE327727 EHI327727 DXM327727 DNQ327727 DDU327727 CTY327727 CKC327727 CAG327727 BQK327727 BGO327727 AWS327727 AMW327727 ADA327727 TE327727 JI327727 A327727 WVU262191 WLY262191 WCC262191 VSG262191 VIK262191 UYO262191 UOS262191 UEW262191 TVA262191 TLE262191 TBI262191 SRM262191 SHQ262191 RXU262191 RNY262191 REC262191 QUG262191 QKK262191 QAO262191 PQS262191 PGW262191 OXA262191 ONE262191 ODI262191 NTM262191 NJQ262191 MZU262191 MPY262191 MGC262191 LWG262191 LMK262191 LCO262191 KSS262191 KIW262191 JZA262191 JPE262191 JFI262191 IVM262191 ILQ262191 IBU262191 HRY262191 HIC262191 GYG262191 GOK262191 GEO262191 FUS262191 FKW262191 FBA262191 ERE262191 EHI262191 DXM262191 DNQ262191 DDU262191 CTY262191 CKC262191 CAG262191 BQK262191 BGO262191 AWS262191 AMW262191 ADA262191 TE262191 JI262191 A262191 WVU196655 WLY196655 WCC196655 VSG196655 VIK196655 UYO196655 UOS196655 UEW196655 TVA196655 TLE196655 TBI196655 SRM196655 SHQ196655 RXU196655 RNY196655 REC196655 QUG196655 QKK196655 QAO196655 PQS196655 PGW196655 OXA196655 ONE196655 ODI196655 NTM196655 NJQ196655 MZU196655 MPY196655 MGC196655 LWG196655 LMK196655 LCO196655 KSS196655 KIW196655 JZA196655 JPE196655 JFI196655 IVM196655 ILQ196655 IBU196655 HRY196655 HIC196655 GYG196655 GOK196655 GEO196655 FUS196655 FKW196655 FBA196655 ERE196655 EHI196655 DXM196655 DNQ196655 DDU196655 CTY196655 CKC196655 CAG196655 BQK196655 BGO196655 AWS196655 AMW196655 ADA196655 TE196655 JI196655 A196655 WVU131119 WLY131119 WCC131119 VSG131119 VIK131119 UYO131119 UOS131119 UEW131119 TVA131119 TLE131119 TBI131119 SRM131119 SHQ131119 RXU131119 RNY131119 REC131119 QUG131119 QKK131119 QAO131119 PQS131119 PGW131119 OXA131119 ONE131119 ODI131119 NTM131119 NJQ131119 MZU131119 MPY131119 MGC131119 LWG131119 LMK131119 LCO131119 KSS131119 KIW131119 JZA131119 JPE131119 JFI131119 IVM131119 ILQ131119 IBU131119 HRY131119 HIC131119 GYG131119 GOK131119 GEO131119 FUS131119 FKW131119 FBA131119 ERE131119 EHI131119 DXM131119 DNQ131119 DDU131119 CTY131119 CKC131119 CAG131119 BQK131119 BGO131119 AWS131119 AMW131119 ADA131119 TE131119 JI131119 A131119 WVU65583 WLY65583 WCC65583 VSG65583 VIK65583 UYO65583 UOS65583 UEW65583 TVA65583 TLE65583 TBI65583 SRM65583 SHQ65583 RXU65583 RNY65583 REC65583 QUG65583 QKK65583 QAO65583 PQS65583 PGW65583 OXA65583 ONE65583 ODI65583 NTM65583 NJQ65583 MZU65583 MPY65583 MGC65583 LWG65583 LMK65583 LCO65583 KSS65583 KIW65583 JZA65583 JPE65583 JFI65583 IVM65583 ILQ65583 IBU65583 HRY65583 HIC65583 GYG65583 GOK65583 GEO65583 FUS65583 FKW65583 FBA65583 ERE65583 EHI65583 DXM65583 DNQ65583 DDU65583 CTY65583 CKC65583 CAG65583 BQK65583 BGO65583 AWS65583 AMW65583 ADA65583 TE65583 JI65583 A65583">
      <formula1>$H$1:$H$7</formula1>
    </dataValidation>
    <dataValidation type="list" allowBlank="1" showInputMessage="1" showErrorMessage="1" sqref="WWR1048137 WWR1048191 KF65097 UB65097 ADX65097 ANT65097 AXP65097 BHL65097 BRH65097 CBD65097 CKZ65097 CUV65097 DER65097 DON65097 DYJ65097 EIF65097 ESB65097 FBX65097 FLT65097 FVP65097 GFL65097 GPH65097 GZD65097 HIZ65097 HSV65097 ICR65097 IMN65097 IWJ65097 JGF65097 JQB65097 JZX65097 KJT65097 KTP65097 LDL65097 LNH65097 LXD65097 MGZ65097 MQV65097 NAR65097 NKN65097 NUJ65097 OEF65097 OOB65097 OXX65097 PHT65097 PRP65097 QBL65097 QLH65097 QVD65097 REZ65097 ROV65097 RYR65097 SIN65097 SSJ65097 TCF65097 TMB65097 TVX65097 UFT65097 UPP65097 UZL65097 VJH65097 VTD65097 WCZ65097 WMV65097 WWR65097 AL130633 KF130633 UB130633 ADX130633 ANT130633 AXP130633 BHL130633 BRH130633 CBD130633 CKZ130633 CUV130633 DER130633 DON130633 DYJ130633 EIF130633 ESB130633 FBX130633 FLT130633 FVP130633 GFL130633 GPH130633 GZD130633 HIZ130633 HSV130633 ICR130633 IMN130633 IWJ130633 JGF130633 JQB130633 JZX130633 KJT130633 KTP130633 LDL130633 LNH130633 LXD130633 MGZ130633 MQV130633 NAR130633 NKN130633 NUJ130633 OEF130633 OOB130633 OXX130633 PHT130633 PRP130633 QBL130633 QLH130633 QVD130633 REZ130633 ROV130633 RYR130633 SIN130633 SSJ130633 TCF130633 TMB130633 TVX130633 UFT130633 UPP130633 UZL130633 VJH130633 VTD130633 WCZ130633 WMV130633 WWR130633 AL196169 KF196169 UB196169 ADX196169 ANT196169 AXP196169 BHL196169 BRH196169 CBD196169 CKZ196169 CUV196169 DER196169 DON196169 DYJ196169 EIF196169 ESB196169 FBX196169 FLT196169 FVP196169 GFL196169 GPH196169 GZD196169 HIZ196169 HSV196169 ICR196169 IMN196169 IWJ196169 JGF196169 JQB196169 JZX196169 KJT196169 KTP196169 LDL196169 LNH196169 LXD196169 MGZ196169 MQV196169 NAR196169 NKN196169 NUJ196169 OEF196169 OOB196169 OXX196169 PHT196169 PRP196169 QBL196169 QLH196169 QVD196169 REZ196169 ROV196169 RYR196169 SIN196169 SSJ196169 TCF196169 TMB196169 TVX196169 UFT196169 UPP196169 UZL196169 VJH196169 VTD196169 WCZ196169 WMV196169 WWR196169 AL261705 KF261705 UB261705 ADX261705 ANT261705 AXP261705 BHL261705 BRH261705 CBD261705 CKZ261705 CUV261705 DER261705 DON261705 DYJ261705 EIF261705 ESB261705 FBX261705 FLT261705 FVP261705 GFL261705 GPH261705 GZD261705 HIZ261705 HSV261705 ICR261705 IMN261705 IWJ261705 JGF261705 JQB261705 JZX261705 KJT261705 KTP261705 LDL261705 LNH261705 LXD261705 MGZ261705 MQV261705 NAR261705 NKN261705 NUJ261705 OEF261705 OOB261705 OXX261705 PHT261705 PRP261705 QBL261705 QLH261705 QVD261705 REZ261705 ROV261705 RYR261705 SIN261705 SSJ261705 TCF261705 TMB261705 TVX261705 UFT261705 UPP261705 UZL261705 VJH261705 VTD261705 WCZ261705 WMV261705 WWR261705 AL327241 KF327241 UB327241 ADX327241 ANT327241 AXP327241 BHL327241 BRH327241 CBD327241 CKZ327241 CUV327241 DER327241 DON327241 DYJ327241 EIF327241 ESB327241 FBX327241 FLT327241 FVP327241 GFL327241 GPH327241 GZD327241 HIZ327241 HSV327241 ICR327241 IMN327241 IWJ327241 JGF327241 JQB327241 JZX327241 KJT327241 KTP327241 LDL327241 LNH327241 LXD327241 MGZ327241 MQV327241 NAR327241 NKN327241 NUJ327241 OEF327241 OOB327241 OXX327241 PHT327241 PRP327241 QBL327241 QLH327241 QVD327241 REZ327241 ROV327241 RYR327241 SIN327241 SSJ327241 TCF327241 TMB327241 TVX327241 UFT327241 UPP327241 UZL327241 VJH327241 VTD327241 WCZ327241 WMV327241 WWR327241 AL392777 KF392777 UB392777 ADX392777 ANT392777 AXP392777 BHL392777 BRH392777 CBD392777 CKZ392777 CUV392777 DER392777 DON392777 DYJ392777 EIF392777 ESB392777 FBX392777 FLT392777 FVP392777 GFL392777 GPH392777 GZD392777 HIZ392777 HSV392777 ICR392777 IMN392777 IWJ392777 JGF392777 JQB392777 JZX392777 KJT392777 KTP392777 LDL392777 LNH392777 LXD392777 MGZ392777 MQV392777 NAR392777 NKN392777 NUJ392777 OEF392777 OOB392777 OXX392777 PHT392777 PRP392777 QBL392777 QLH392777 QVD392777 REZ392777 ROV392777 RYR392777 SIN392777 SSJ392777 TCF392777 TMB392777 TVX392777 UFT392777 UPP392777 UZL392777 VJH392777 VTD392777 WCZ392777 WMV392777 WWR392777 AL458313 KF458313 UB458313 ADX458313 ANT458313 AXP458313 BHL458313 BRH458313 CBD458313 CKZ458313 CUV458313 DER458313 DON458313 DYJ458313 EIF458313 ESB458313 FBX458313 FLT458313 FVP458313 GFL458313 GPH458313 GZD458313 HIZ458313 HSV458313 ICR458313 IMN458313 IWJ458313 JGF458313 JQB458313 JZX458313 KJT458313 KTP458313 LDL458313 LNH458313 LXD458313 MGZ458313 MQV458313 NAR458313 NKN458313 NUJ458313 OEF458313 OOB458313 OXX458313 PHT458313 PRP458313 QBL458313 QLH458313 QVD458313 REZ458313 ROV458313 RYR458313 SIN458313 SSJ458313 TCF458313 TMB458313 TVX458313 UFT458313 UPP458313 UZL458313 VJH458313 VTD458313 WCZ458313 WMV458313 WWR458313 AL523849 KF523849 UB523849 ADX523849 ANT523849 AXP523849 BHL523849 BRH523849 CBD523849 CKZ523849 CUV523849 DER523849 DON523849 DYJ523849 EIF523849 ESB523849 FBX523849 FLT523849 FVP523849 GFL523849 GPH523849 GZD523849 HIZ523849 HSV523849 ICR523849 IMN523849 IWJ523849 JGF523849 JQB523849 JZX523849 KJT523849 KTP523849 LDL523849 LNH523849 LXD523849 MGZ523849 MQV523849 NAR523849 NKN523849 NUJ523849 OEF523849 OOB523849 OXX523849 PHT523849 PRP523849 QBL523849 QLH523849 QVD523849 REZ523849 ROV523849 RYR523849 SIN523849 SSJ523849 TCF523849 TMB523849 TVX523849 UFT523849 UPP523849 UZL523849 VJH523849 VTD523849 WCZ523849 WMV523849 WWR523849 AL589385 KF589385 UB589385 ADX589385 ANT589385 AXP589385 BHL589385 BRH589385 CBD589385 CKZ589385 CUV589385 DER589385 DON589385 DYJ589385 EIF589385 ESB589385 FBX589385 FLT589385 FVP589385 GFL589385 GPH589385 GZD589385 HIZ589385 HSV589385 ICR589385 IMN589385 IWJ589385 JGF589385 JQB589385 JZX589385 KJT589385 KTP589385 LDL589385 LNH589385 LXD589385 MGZ589385 MQV589385 NAR589385 NKN589385 NUJ589385 OEF589385 OOB589385 OXX589385 PHT589385 PRP589385 QBL589385 QLH589385 QVD589385 REZ589385 ROV589385 RYR589385 SIN589385 SSJ589385 TCF589385 TMB589385 TVX589385 UFT589385 UPP589385 UZL589385 VJH589385 VTD589385 WCZ589385 WMV589385 WWR589385 AL654921 KF654921 UB654921 ADX654921 ANT654921 AXP654921 BHL654921 BRH654921 CBD654921 CKZ654921 CUV654921 DER654921 DON654921 DYJ654921 EIF654921 ESB654921 FBX654921 FLT654921 FVP654921 GFL654921 GPH654921 GZD654921 HIZ654921 HSV654921 ICR654921 IMN654921 IWJ654921 JGF654921 JQB654921 JZX654921 KJT654921 KTP654921 LDL654921 LNH654921 LXD654921 MGZ654921 MQV654921 NAR654921 NKN654921 NUJ654921 OEF654921 OOB654921 OXX654921 PHT654921 PRP654921 QBL654921 QLH654921 QVD654921 REZ654921 ROV654921 RYR654921 SIN654921 SSJ654921 TCF654921 TMB654921 TVX654921 UFT654921 UPP654921 UZL654921 VJH654921 VTD654921 WCZ654921 WMV654921 WWR654921 AL720457 KF720457 UB720457 ADX720457 ANT720457 AXP720457 BHL720457 BRH720457 CBD720457 CKZ720457 CUV720457 DER720457 DON720457 DYJ720457 EIF720457 ESB720457 FBX720457 FLT720457 FVP720457 GFL720457 GPH720457 GZD720457 HIZ720457 HSV720457 ICR720457 IMN720457 IWJ720457 JGF720457 JQB720457 JZX720457 KJT720457 KTP720457 LDL720457 LNH720457 LXD720457 MGZ720457 MQV720457 NAR720457 NKN720457 NUJ720457 OEF720457 OOB720457 OXX720457 PHT720457 PRP720457 QBL720457 QLH720457 QVD720457 REZ720457 ROV720457 RYR720457 SIN720457 SSJ720457 TCF720457 TMB720457 TVX720457 UFT720457 UPP720457 UZL720457 VJH720457 VTD720457 WCZ720457 WMV720457 WWR720457 AL785993 KF785993 UB785993 ADX785993 ANT785993 AXP785993 BHL785993 BRH785993 CBD785993 CKZ785993 CUV785993 DER785993 DON785993 DYJ785993 EIF785993 ESB785993 FBX785993 FLT785993 FVP785993 GFL785993 GPH785993 GZD785993 HIZ785993 HSV785993 ICR785993 IMN785993 IWJ785993 JGF785993 JQB785993 JZX785993 KJT785993 KTP785993 LDL785993 LNH785993 LXD785993 MGZ785993 MQV785993 NAR785993 NKN785993 NUJ785993 OEF785993 OOB785993 OXX785993 PHT785993 PRP785993 QBL785993 QLH785993 QVD785993 REZ785993 ROV785993 RYR785993 SIN785993 SSJ785993 TCF785993 TMB785993 TVX785993 UFT785993 UPP785993 UZL785993 VJH785993 VTD785993 WCZ785993 WMV785993 WWR785993 AL851529 KF851529 UB851529 ADX851529 ANT851529 AXP851529 BHL851529 BRH851529 CBD851529 CKZ851529 CUV851529 DER851529 DON851529 DYJ851529 EIF851529 ESB851529 FBX851529 FLT851529 FVP851529 GFL851529 GPH851529 GZD851529 HIZ851529 HSV851529 ICR851529 IMN851529 IWJ851529 JGF851529 JQB851529 JZX851529 KJT851529 KTP851529 LDL851529 LNH851529 LXD851529 MGZ851529 MQV851529 NAR851529 NKN851529 NUJ851529 OEF851529 OOB851529 OXX851529 PHT851529 PRP851529 QBL851529 QLH851529 QVD851529 REZ851529 ROV851529 RYR851529 SIN851529 SSJ851529 TCF851529 TMB851529 TVX851529 UFT851529 UPP851529 UZL851529 VJH851529 VTD851529 WCZ851529 WMV851529 WWR851529 AL917065 KF917065 UB917065 ADX917065 ANT917065 AXP917065 BHL917065 BRH917065 CBD917065 CKZ917065 CUV917065 DER917065 DON917065 DYJ917065 EIF917065 ESB917065 FBX917065 FLT917065 FVP917065 GFL917065 GPH917065 GZD917065 HIZ917065 HSV917065 ICR917065 IMN917065 IWJ917065 JGF917065 JQB917065 JZX917065 KJT917065 KTP917065 LDL917065 LNH917065 LXD917065 MGZ917065 MQV917065 NAR917065 NKN917065 NUJ917065 OEF917065 OOB917065 OXX917065 PHT917065 PRP917065 QBL917065 QLH917065 QVD917065 REZ917065 ROV917065 RYR917065 SIN917065 SSJ917065 TCF917065 TMB917065 TVX917065 UFT917065 UPP917065 UZL917065 VJH917065 VTD917065 WCZ917065 WMV917065 WWR917065 AL982601 KF982601 UB982601 ADX982601 ANT982601 AXP982601 BHL982601 BRH982601 CBD982601 CKZ982601 CUV982601 DER982601 DON982601 DYJ982601 EIF982601 ESB982601 FBX982601 FLT982601 FVP982601 GFL982601 GPH982601 GZD982601 HIZ982601 HSV982601 ICR982601 IMN982601 IWJ982601 JGF982601 JQB982601 JZX982601 KJT982601 KTP982601 LDL982601 LNH982601 LXD982601 MGZ982601 MQV982601 NAR982601 NKN982601 NUJ982601 OEF982601 OOB982601 OXX982601 PHT982601 PRP982601 QBL982601 QLH982601 QVD982601 REZ982601 ROV982601 RYR982601 SIN982601 SSJ982601 TCF982601 TMB982601 TVX982601 UFT982601 UPP982601 UZL982601 VJH982601 VTD982601 WCZ982601 WMV982601 WWR982601 AL1048137 KF1048137 UB1048137 ADX1048137 ANT1048137 AXP1048137 BHL1048137 BRH1048137 CBD1048137 CKZ1048137 CUV1048137 DER1048137 DON1048137 DYJ1048137 EIF1048137 ESB1048137 FBX1048137 FLT1048137 FVP1048137 GFL1048137 GPH1048137 GZD1048137 HIZ1048137 HSV1048137 ICR1048137 IMN1048137 IWJ1048137 JGF1048137 JQB1048137 JZX1048137 KJT1048137 KTP1048137 LDL1048137 LNH1048137 LXD1048137 MGZ1048137 MQV1048137 NAR1048137 NKN1048137 NUJ1048137 OEF1048137 OOB1048137 OXX1048137 PHT1048137 PRP1048137 QBL1048137 QLH1048137 QVD1048137 REZ1048137 ROV1048137 RYR1048137 SIN1048137 SSJ1048137 TCF1048137 TMB1048137 TVX1048137 UFT1048137 UPP1048137 UZL1048137 VJH1048137 VTD1048137 WCZ1048137 WMV1048137 AL65583 KF65583 UB65583 ADX65583 ANT65583 AXP65583 BHL65583 BRH65583 CBD65583 CKZ65583 CUV65583 DER65583 DON65583 DYJ65583 EIF65583 ESB65583 FBX65583 FLT65583 FVP65583 GFL65583 GPH65583 GZD65583 HIZ65583 HSV65583 ICR65583 IMN65583 IWJ65583 JGF65583 JQB65583 JZX65583 KJT65583 KTP65583 LDL65583 LNH65583 LXD65583 MGZ65583 MQV65583 NAR65583 NKN65583 NUJ65583 OEF65583 OOB65583 OXX65583 PHT65583 PRP65583 QBL65583 QLH65583 QVD65583 REZ65583 ROV65583 RYR65583 SIN65583 SSJ65583 TCF65583 TMB65583 TVX65583 UFT65583 UPP65583 UZL65583 VJH65583 VTD65583 WCZ65583 WMV65583 WWR65583 AL131119 KF131119 UB131119 ADX131119 ANT131119 AXP131119 BHL131119 BRH131119 CBD131119 CKZ131119 CUV131119 DER131119 DON131119 DYJ131119 EIF131119 ESB131119 FBX131119 FLT131119 FVP131119 GFL131119 GPH131119 GZD131119 HIZ131119 HSV131119 ICR131119 IMN131119 IWJ131119 JGF131119 JQB131119 JZX131119 KJT131119 KTP131119 LDL131119 LNH131119 LXD131119 MGZ131119 MQV131119 NAR131119 NKN131119 NUJ131119 OEF131119 OOB131119 OXX131119 PHT131119 PRP131119 QBL131119 QLH131119 QVD131119 REZ131119 ROV131119 RYR131119 SIN131119 SSJ131119 TCF131119 TMB131119 TVX131119 UFT131119 UPP131119 UZL131119 VJH131119 VTD131119 WCZ131119 WMV131119 WWR131119 AL196655 KF196655 UB196655 ADX196655 ANT196655 AXP196655 BHL196655 BRH196655 CBD196655 CKZ196655 CUV196655 DER196655 DON196655 DYJ196655 EIF196655 ESB196655 FBX196655 FLT196655 FVP196655 GFL196655 GPH196655 GZD196655 HIZ196655 HSV196655 ICR196655 IMN196655 IWJ196655 JGF196655 JQB196655 JZX196655 KJT196655 KTP196655 LDL196655 LNH196655 LXD196655 MGZ196655 MQV196655 NAR196655 NKN196655 NUJ196655 OEF196655 OOB196655 OXX196655 PHT196655 PRP196655 QBL196655 QLH196655 QVD196655 REZ196655 ROV196655 RYR196655 SIN196655 SSJ196655 TCF196655 TMB196655 TVX196655 UFT196655 UPP196655 UZL196655 VJH196655 VTD196655 WCZ196655 WMV196655 WWR196655 AL262191 KF262191 UB262191 ADX262191 ANT262191 AXP262191 BHL262191 BRH262191 CBD262191 CKZ262191 CUV262191 DER262191 DON262191 DYJ262191 EIF262191 ESB262191 FBX262191 FLT262191 FVP262191 GFL262191 GPH262191 GZD262191 HIZ262191 HSV262191 ICR262191 IMN262191 IWJ262191 JGF262191 JQB262191 JZX262191 KJT262191 KTP262191 LDL262191 LNH262191 LXD262191 MGZ262191 MQV262191 NAR262191 NKN262191 NUJ262191 OEF262191 OOB262191 OXX262191 PHT262191 PRP262191 QBL262191 QLH262191 QVD262191 REZ262191 ROV262191 RYR262191 SIN262191 SSJ262191 TCF262191 TMB262191 TVX262191 UFT262191 UPP262191 UZL262191 VJH262191 VTD262191 WCZ262191 WMV262191 WWR262191 AL327727 KF327727 UB327727 ADX327727 ANT327727 AXP327727 BHL327727 BRH327727 CBD327727 CKZ327727 CUV327727 DER327727 DON327727 DYJ327727 EIF327727 ESB327727 FBX327727 FLT327727 FVP327727 GFL327727 GPH327727 GZD327727 HIZ327727 HSV327727 ICR327727 IMN327727 IWJ327727 JGF327727 JQB327727 JZX327727 KJT327727 KTP327727 LDL327727 LNH327727 LXD327727 MGZ327727 MQV327727 NAR327727 NKN327727 NUJ327727 OEF327727 OOB327727 OXX327727 PHT327727 PRP327727 QBL327727 QLH327727 QVD327727 REZ327727 ROV327727 RYR327727 SIN327727 SSJ327727 TCF327727 TMB327727 TVX327727 UFT327727 UPP327727 UZL327727 VJH327727 VTD327727 WCZ327727 WMV327727 WWR327727 AL393263 KF393263 UB393263 ADX393263 ANT393263 AXP393263 BHL393263 BRH393263 CBD393263 CKZ393263 CUV393263 DER393263 DON393263 DYJ393263 EIF393263 ESB393263 FBX393263 FLT393263 FVP393263 GFL393263 GPH393263 GZD393263 HIZ393263 HSV393263 ICR393263 IMN393263 IWJ393263 JGF393263 JQB393263 JZX393263 KJT393263 KTP393263 LDL393263 LNH393263 LXD393263 MGZ393263 MQV393263 NAR393263 NKN393263 NUJ393263 OEF393263 OOB393263 OXX393263 PHT393263 PRP393263 QBL393263 QLH393263 QVD393263 REZ393263 ROV393263 RYR393263 SIN393263 SSJ393263 TCF393263 TMB393263 TVX393263 UFT393263 UPP393263 UZL393263 VJH393263 VTD393263 WCZ393263 WMV393263 WWR393263 AL458799 KF458799 UB458799 ADX458799 ANT458799 AXP458799 BHL458799 BRH458799 CBD458799 CKZ458799 CUV458799 DER458799 DON458799 DYJ458799 EIF458799 ESB458799 FBX458799 FLT458799 FVP458799 GFL458799 GPH458799 GZD458799 HIZ458799 HSV458799 ICR458799 IMN458799 IWJ458799 JGF458799 JQB458799 JZX458799 KJT458799 KTP458799 LDL458799 LNH458799 LXD458799 MGZ458799 MQV458799 NAR458799 NKN458799 NUJ458799 OEF458799 OOB458799 OXX458799 PHT458799 PRP458799 QBL458799 QLH458799 QVD458799 REZ458799 ROV458799 RYR458799 SIN458799 SSJ458799 TCF458799 TMB458799 TVX458799 UFT458799 UPP458799 UZL458799 VJH458799 VTD458799 WCZ458799 WMV458799 WWR458799 AL524335 KF524335 UB524335 ADX524335 ANT524335 AXP524335 BHL524335 BRH524335 CBD524335 CKZ524335 CUV524335 DER524335 DON524335 DYJ524335 EIF524335 ESB524335 FBX524335 FLT524335 FVP524335 GFL524335 GPH524335 GZD524335 HIZ524335 HSV524335 ICR524335 IMN524335 IWJ524335 JGF524335 JQB524335 JZX524335 KJT524335 KTP524335 LDL524335 LNH524335 LXD524335 MGZ524335 MQV524335 NAR524335 NKN524335 NUJ524335 OEF524335 OOB524335 OXX524335 PHT524335 PRP524335 QBL524335 QLH524335 QVD524335 REZ524335 ROV524335 RYR524335 SIN524335 SSJ524335 TCF524335 TMB524335 TVX524335 UFT524335 UPP524335 UZL524335 VJH524335 VTD524335 WCZ524335 WMV524335 WWR524335 AL589871 KF589871 UB589871 ADX589871 ANT589871 AXP589871 BHL589871 BRH589871 CBD589871 CKZ589871 CUV589871 DER589871 DON589871 DYJ589871 EIF589871 ESB589871 FBX589871 FLT589871 FVP589871 GFL589871 GPH589871 GZD589871 HIZ589871 HSV589871 ICR589871 IMN589871 IWJ589871 JGF589871 JQB589871 JZX589871 KJT589871 KTP589871 LDL589871 LNH589871 LXD589871 MGZ589871 MQV589871 NAR589871 NKN589871 NUJ589871 OEF589871 OOB589871 OXX589871 PHT589871 PRP589871 QBL589871 QLH589871 QVD589871 REZ589871 ROV589871 RYR589871 SIN589871 SSJ589871 TCF589871 TMB589871 TVX589871 UFT589871 UPP589871 UZL589871 VJH589871 VTD589871 WCZ589871 WMV589871 WWR589871 AL655407 KF655407 UB655407 ADX655407 ANT655407 AXP655407 BHL655407 BRH655407 CBD655407 CKZ655407 CUV655407 DER655407 DON655407 DYJ655407 EIF655407 ESB655407 FBX655407 FLT655407 FVP655407 GFL655407 GPH655407 GZD655407 HIZ655407 HSV655407 ICR655407 IMN655407 IWJ655407 JGF655407 JQB655407 JZX655407 KJT655407 KTP655407 LDL655407 LNH655407 LXD655407 MGZ655407 MQV655407 NAR655407 NKN655407 NUJ655407 OEF655407 OOB655407 OXX655407 PHT655407 PRP655407 QBL655407 QLH655407 QVD655407 REZ655407 ROV655407 RYR655407 SIN655407 SSJ655407 TCF655407 TMB655407 TVX655407 UFT655407 UPP655407 UZL655407 VJH655407 VTD655407 WCZ655407 WMV655407 WWR655407 AL720943 KF720943 UB720943 ADX720943 ANT720943 AXP720943 BHL720943 BRH720943 CBD720943 CKZ720943 CUV720943 DER720943 DON720943 DYJ720943 EIF720943 ESB720943 FBX720943 FLT720943 FVP720943 GFL720943 GPH720943 GZD720943 HIZ720943 HSV720943 ICR720943 IMN720943 IWJ720943 JGF720943 JQB720943 JZX720943 KJT720943 KTP720943 LDL720943 LNH720943 LXD720943 MGZ720943 MQV720943 NAR720943 NKN720943 NUJ720943 OEF720943 OOB720943 OXX720943 PHT720943 PRP720943 QBL720943 QLH720943 QVD720943 REZ720943 ROV720943 RYR720943 SIN720943 SSJ720943 TCF720943 TMB720943 TVX720943 UFT720943 UPP720943 UZL720943 VJH720943 VTD720943 WCZ720943 WMV720943 WWR720943 AL786479 KF786479 UB786479 ADX786479 ANT786479 AXP786479 BHL786479 BRH786479 CBD786479 CKZ786479 CUV786479 DER786479 DON786479 DYJ786479 EIF786479 ESB786479 FBX786479 FLT786479 FVP786479 GFL786479 GPH786479 GZD786479 HIZ786479 HSV786479 ICR786479 IMN786479 IWJ786479 JGF786479 JQB786479 JZX786479 KJT786479 KTP786479 LDL786479 LNH786479 LXD786479 MGZ786479 MQV786479 NAR786479 NKN786479 NUJ786479 OEF786479 OOB786479 OXX786479 PHT786479 PRP786479 QBL786479 QLH786479 QVD786479 REZ786479 ROV786479 RYR786479 SIN786479 SSJ786479 TCF786479 TMB786479 TVX786479 UFT786479 UPP786479 UZL786479 VJH786479 VTD786479 WCZ786479 WMV786479 WWR786479 AL852015 KF852015 UB852015 ADX852015 ANT852015 AXP852015 BHL852015 BRH852015 CBD852015 CKZ852015 CUV852015 DER852015 DON852015 DYJ852015 EIF852015 ESB852015 FBX852015 FLT852015 FVP852015 GFL852015 GPH852015 GZD852015 HIZ852015 HSV852015 ICR852015 IMN852015 IWJ852015 JGF852015 JQB852015 JZX852015 KJT852015 KTP852015 LDL852015 LNH852015 LXD852015 MGZ852015 MQV852015 NAR852015 NKN852015 NUJ852015 OEF852015 OOB852015 OXX852015 PHT852015 PRP852015 QBL852015 QLH852015 QVD852015 REZ852015 ROV852015 RYR852015 SIN852015 SSJ852015 TCF852015 TMB852015 TVX852015 UFT852015 UPP852015 UZL852015 VJH852015 VTD852015 WCZ852015 WMV852015 WWR852015 AL917551 KF917551 UB917551 ADX917551 ANT917551 AXP917551 BHL917551 BRH917551 CBD917551 CKZ917551 CUV917551 DER917551 DON917551 DYJ917551 EIF917551 ESB917551 FBX917551 FLT917551 FVP917551 GFL917551 GPH917551 GZD917551 HIZ917551 HSV917551 ICR917551 IMN917551 IWJ917551 JGF917551 JQB917551 JZX917551 KJT917551 KTP917551 LDL917551 LNH917551 LXD917551 MGZ917551 MQV917551 NAR917551 NKN917551 NUJ917551 OEF917551 OOB917551 OXX917551 PHT917551 PRP917551 QBL917551 QLH917551 QVD917551 REZ917551 ROV917551 RYR917551 SIN917551 SSJ917551 TCF917551 TMB917551 TVX917551 UFT917551 UPP917551 UZL917551 VJH917551 VTD917551 WCZ917551 WMV917551 WWR917551 AL983087 KF983087 UB983087 ADX983087 ANT983087 AXP983087 BHL983087 BRH983087 CBD983087 CKZ983087 CUV983087 DER983087 DON983087 DYJ983087 EIF983087 ESB983087 FBX983087 FLT983087 FVP983087 GFL983087 GPH983087 GZD983087 HIZ983087 HSV983087 ICR983087 IMN983087 IWJ983087 JGF983087 JQB983087 JZX983087 KJT983087 KTP983087 LDL983087 LNH983087 LXD983087 MGZ983087 MQV983087 NAR983087 NKN983087 NUJ983087 OEF983087 OOB983087 OXX983087 PHT983087 PRP983087 QBL983087 QLH983087 QVD983087 REZ983087 ROV983087 RYR983087 SIN983087 SSJ983087 TCF983087 TMB983087 TVX983087 UFT983087 UPP983087 UZL983087 VJH983087 VTD983087 WCZ983087 WMV983087 WWR983087 AL65151 KF65151 UB65151 ADX65151 ANT65151 AXP65151 BHL65151 BRH65151 CBD65151 CKZ65151 CUV65151 DER65151 DON65151 DYJ65151 EIF65151 ESB65151 FBX65151 FLT65151 FVP65151 GFL65151 GPH65151 GZD65151 HIZ65151 HSV65151 ICR65151 IMN65151 IWJ65151 JGF65151 JQB65151 JZX65151 KJT65151 KTP65151 LDL65151 LNH65151 LXD65151 MGZ65151 MQV65151 NAR65151 NKN65151 NUJ65151 OEF65151 OOB65151 OXX65151 PHT65151 PRP65151 QBL65151 QLH65151 QVD65151 REZ65151 ROV65151 RYR65151 SIN65151 SSJ65151 TCF65151 TMB65151 TVX65151 UFT65151 UPP65151 UZL65151 VJH65151 VTD65151 WCZ65151 WMV65151 WWR65151 AL130687 KF130687 UB130687 ADX130687 ANT130687 AXP130687 BHL130687 BRH130687 CBD130687 CKZ130687 CUV130687 DER130687 DON130687 DYJ130687 EIF130687 ESB130687 FBX130687 FLT130687 FVP130687 GFL130687 GPH130687 GZD130687 HIZ130687 HSV130687 ICR130687 IMN130687 IWJ130687 JGF130687 JQB130687 JZX130687 KJT130687 KTP130687 LDL130687 LNH130687 LXD130687 MGZ130687 MQV130687 NAR130687 NKN130687 NUJ130687 OEF130687 OOB130687 OXX130687 PHT130687 PRP130687 QBL130687 QLH130687 QVD130687 REZ130687 ROV130687 RYR130687 SIN130687 SSJ130687 TCF130687 TMB130687 TVX130687 UFT130687 UPP130687 UZL130687 VJH130687 VTD130687 WCZ130687 WMV130687 WWR130687 AL196223 KF196223 UB196223 ADX196223 ANT196223 AXP196223 BHL196223 BRH196223 CBD196223 CKZ196223 CUV196223 DER196223 DON196223 DYJ196223 EIF196223 ESB196223 FBX196223 FLT196223 FVP196223 GFL196223 GPH196223 GZD196223 HIZ196223 HSV196223 ICR196223 IMN196223 IWJ196223 JGF196223 JQB196223 JZX196223 KJT196223 KTP196223 LDL196223 LNH196223 LXD196223 MGZ196223 MQV196223 NAR196223 NKN196223 NUJ196223 OEF196223 OOB196223 OXX196223 PHT196223 PRP196223 QBL196223 QLH196223 QVD196223 REZ196223 ROV196223 RYR196223 SIN196223 SSJ196223 TCF196223 TMB196223 TVX196223 UFT196223 UPP196223 UZL196223 VJH196223 VTD196223 WCZ196223 WMV196223 WWR196223 AL261759 KF261759 UB261759 ADX261759 ANT261759 AXP261759 BHL261759 BRH261759 CBD261759 CKZ261759 CUV261759 DER261759 DON261759 DYJ261759 EIF261759 ESB261759 FBX261759 FLT261759 FVP261759 GFL261759 GPH261759 GZD261759 HIZ261759 HSV261759 ICR261759 IMN261759 IWJ261759 JGF261759 JQB261759 JZX261759 KJT261759 KTP261759 LDL261759 LNH261759 LXD261759 MGZ261759 MQV261759 NAR261759 NKN261759 NUJ261759 OEF261759 OOB261759 OXX261759 PHT261759 PRP261759 QBL261759 QLH261759 QVD261759 REZ261759 ROV261759 RYR261759 SIN261759 SSJ261759 TCF261759 TMB261759 TVX261759 UFT261759 UPP261759 UZL261759 VJH261759 VTD261759 WCZ261759 WMV261759 WWR261759 AL327295 KF327295 UB327295 ADX327295 ANT327295 AXP327295 BHL327295 BRH327295 CBD327295 CKZ327295 CUV327295 DER327295 DON327295 DYJ327295 EIF327295 ESB327295 FBX327295 FLT327295 FVP327295 GFL327295 GPH327295 GZD327295 HIZ327295 HSV327295 ICR327295 IMN327295 IWJ327295 JGF327295 JQB327295 JZX327295 KJT327295 KTP327295 LDL327295 LNH327295 LXD327295 MGZ327295 MQV327295 NAR327295 NKN327295 NUJ327295 OEF327295 OOB327295 OXX327295 PHT327295 PRP327295 QBL327295 QLH327295 QVD327295 REZ327295 ROV327295 RYR327295 SIN327295 SSJ327295 TCF327295 TMB327295 TVX327295 UFT327295 UPP327295 UZL327295 VJH327295 VTD327295 WCZ327295 WMV327295 WWR327295 AL392831 KF392831 UB392831 ADX392831 ANT392831 AXP392831 BHL392831 BRH392831 CBD392831 CKZ392831 CUV392831 DER392831 DON392831 DYJ392831 EIF392831 ESB392831 FBX392831 FLT392831 FVP392831 GFL392831 GPH392831 GZD392831 HIZ392831 HSV392831 ICR392831 IMN392831 IWJ392831 JGF392831 JQB392831 JZX392831 KJT392831 KTP392831 LDL392831 LNH392831 LXD392831 MGZ392831 MQV392831 NAR392831 NKN392831 NUJ392831 OEF392831 OOB392831 OXX392831 PHT392831 PRP392831 QBL392831 QLH392831 QVD392831 REZ392831 ROV392831 RYR392831 SIN392831 SSJ392831 TCF392831 TMB392831 TVX392831 UFT392831 UPP392831 UZL392831 VJH392831 VTD392831 WCZ392831 WMV392831 WWR392831 AL458367 KF458367 UB458367 ADX458367 ANT458367 AXP458367 BHL458367 BRH458367 CBD458367 CKZ458367 CUV458367 DER458367 DON458367 DYJ458367 EIF458367 ESB458367 FBX458367 FLT458367 FVP458367 GFL458367 GPH458367 GZD458367 HIZ458367 HSV458367 ICR458367 IMN458367 IWJ458367 JGF458367 JQB458367 JZX458367 KJT458367 KTP458367 LDL458367 LNH458367 LXD458367 MGZ458367 MQV458367 NAR458367 NKN458367 NUJ458367 OEF458367 OOB458367 OXX458367 PHT458367 PRP458367 QBL458367 QLH458367 QVD458367 REZ458367 ROV458367 RYR458367 SIN458367 SSJ458367 TCF458367 TMB458367 TVX458367 UFT458367 UPP458367 UZL458367 VJH458367 VTD458367 WCZ458367 WMV458367 WWR458367 AL523903 KF523903 UB523903 ADX523903 ANT523903 AXP523903 BHL523903 BRH523903 CBD523903 CKZ523903 CUV523903 DER523903 DON523903 DYJ523903 EIF523903 ESB523903 FBX523903 FLT523903 FVP523903 GFL523903 GPH523903 GZD523903 HIZ523903 HSV523903 ICR523903 IMN523903 IWJ523903 JGF523903 JQB523903 JZX523903 KJT523903 KTP523903 LDL523903 LNH523903 LXD523903 MGZ523903 MQV523903 NAR523903 NKN523903 NUJ523903 OEF523903 OOB523903 OXX523903 PHT523903 PRP523903 QBL523903 QLH523903 QVD523903 REZ523903 ROV523903 RYR523903 SIN523903 SSJ523903 TCF523903 TMB523903 TVX523903 UFT523903 UPP523903 UZL523903 VJH523903 VTD523903 WCZ523903 WMV523903 WWR523903 AL589439 KF589439 UB589439 ADX589439 ANT589439 AXP589439 BHL589439 BRH589439 CBD589439 CKZ589439 CUV589439 DER589439 DON589439 DYJ589439 EIF589439 ESB589439 FBX589439 FLT589439 FVP589439 GFL589439 GPH589439 GZD589439 HIZ589439 HSV589439 ICR589439 IMN589439 IWJ589439 JGF589439 JQB589439 JZX589439 KJT589439 KTP589439 LDL589439 LNH589439 LXD589439 MGZ589439 MQV589439 NAR589439 NKN589439 NUJ589439 OEF589439 OOB589439 OXX589439 PHT589439 PRP589439 QBL589439 QLH589439 QVD589439 REZ589439 ROV589439 RYR589439 SIN589439 SSJ589439 TCF589439 TMB589439 TVX589439 UFT589439 UPP589439 UZL589439 VJH589439 VTD589439 WCZ589439 WMV589439 WWR589439 AL654975 KF654975 UB654975 ADX654975 ANT654975 AXP654975 BHL654975 BRH654975 CBD654975 CKZ654975 CUV654975 DER654975 DON654975 DYJ654975 EIF654975 ESB654975 FBX654975 FLT654975 FVP654975 GFL654975 GPH654975 GZD654975 HIZ654975 HSV654975 ICR654975 IMN654975 IWJ654975 JGF654975 JQB654975 JZX654975 KJT654975 KTP654975 LDL654975 LNH654975 LXD654975 MGZ654975 MQV654975 NAR654975 NKN654975 NUJ654975 OEF654975 OOB654975 OXX654975 PHT654975 PRP654975 QBL654975 QLH654975 QVD654975 REZ654975 ROV654975 RYR654975 SIN654975 SSJ654975 TCF654975 TMB654975 TVX654975 UFT654975 UPP654975 UZL654975 VJH654975 VTD654975 WCZ654975 WMV654975 WWR654975 AL720511 KF720511 UB720511 ADX720511 ANT720511 AXP720511 BHL720511 BRH720511 CBD720511 CKZ720511 CUV720511 DER720511 DON720511 DYJ720511 EIF720511 ESB720511 FBX720511 FLT720511 FVP720511 GFL720511 GPH720511 GZD720511 HIZ720511 HSV720511 ICR720511 IMN720511 IWJ720511 JGF720511 JQB720511 JZX720511 KJT720511 KTP720511 LDL720511 LNH720511 LXD720511 MGZ720511 MQV720511 NAR720511 NKN720511 NUJ720511 OEF720511 OOB720511 OXX720511 PHT720511 PRP720511 QBL720511 QLH720511 QVD720511 REZ720511 ROV720511 RYR720511 SIN720511 SSJ720511 TCF720511 TMB720511 TVX720511 UFT720511 UPP720511 UZL720511 VJH720511 VTD720511 WCZ720511 WMV720511 WWR720511 AL786047 KF786047 UB786047 ADX786047 ANT786047 AXP786047 BHL786047 BRH786047 CBD786047 CKZ786047 CUV786047 DER786047 DON786047 DYJ786047 EIF786047 ESB786047 FBX786047 FLT786047 FVP786047 GFL786047 GPH786047 GZD786047 HIZ786047 HSV786047 ICR786047 IMN786047 IWJ786047 JGF786047 JQB786047 JZX786047 KJT786047 KTP786047 LDL786047 LNH786047 LXD786047 MGZ786047 MQV786047 NAR786047 NKN786047 NUJ786047 OEF786047 OOB786047 OXX786047 PHT786047 PRP786047 QBL786047 QLH786047 QVD786047 REZ786047 ROV786047 RYR786047 SIN786047 SSJ786047 TCF786047 TMB786047 TVX786047 UFT786047 UPP786047 UZL786047 VJH786047 VTD786047 WCZ786047 WMV786047 WWR786047 AL851583 KF851583 UB851583 ADX851583 ANT851583 AXP851583 BHL851583 BRH851583 CBD851583 CKZ851583 CUV851583 DER851583 DON851583 DYJ851583 EIF851583 ESB851583 FBX851583 FLT851583 FVP851583 GFL851583 GPH851583 GZD851583 HIZ851583 HSV851583 ICR851583 IMN851583 IWJ851583 JGF851583 JQB851583 JZX851583 KJT851583 KTP851583 LDL851583 LNH851583 LXD851583 MGZ851583 MQV851583 NAR851583 NKN851583 NUJ851583 OEF851583 OOB851583 OXX851583 PHT851583 PRP851583 QBL851583 QLH851583 QVD851583 REZ851583 ROV851583 RYR851583 SIN851583 SSJ851583 TCF851583 TMB851583 TVX851583 UFT851583 UPP851583 UZL851583 VJH851583 VTD851583 WCZ851583 WMV851583 WWR851583 AL917119 KF917119 UB917119 ADX917119 ANT917119 AXP917119 BHL917119 BRH917119 CBD917119 CKZ917119 CUV917119 DER917119 DON917119 DYJ917119 EIF917119 ESB917119 FBX917119 FLT917119 FVP917119 GFL917119 GPH917119 GZD917119 HIZ917119 HSV917119 ICR917119 IMN917119 IWJ917119 JGF917119 JQB917119 JZX917119 KJT917119 KTP917119 LDL917119 LNH917119 LXD917119 MGZ917119 MQV917119 NAR917119 NKN917119 NUJ917119 OEF917119 OOB917119 OXX917119 PHT917119 PRP917119 QBL917119 QLH917119 QVD917119 REZ917119 ROV917119 RYR917119 SIN917119 SSJ917119 TCF917119 TMB917119 TVX917119 UFT917119 UPP917119 UZL917119 VJH917119 VTD917119 WCZ917119 WMV917119 WWR917119 AL982655 KF982655 UB982655 ADX982655 ANT982655 AXP982655 BHL982655 BRH982655 CBD982655 CKZ982655 CUV982655 DER982655 DON982655 DYJ982655 EIF982655 ESB982655 FBX982655 FLT982655 FVP982655 GFL982655 GPH982655 GZD982655 HIZ982655 HSV982655 ICR982655 IMN982655 IWJ982655 JGF982655 JQB982655 JZX982655 KJT982655 KTP982655 LDL982655 LNH982655 LXD982655 MGZ982655 MQV982655 NAR982655 NKN982655 NUJ982655 OEF982655 OOB982655 OXX982655 PHT982655 PRP982655 QBL982655 QLH982655 QVD982655 REZ982655 ROV982655 RYR982655 SIN982655 SSJ982655 TCF982655 TMB982655 TVX982655 UFT982655 UPP982655 UZL982655 VJH982655 VTD982655 WCZ982655 WMV982655 WWR982655 AL1048191 KF1048191 UB1048191 ADX1048191 ANT1048191 AXP1048191 BHL1048191 BRH1048191 CBD1048191 CKZ1048191 CUV1048191 DER1048191 DON1048191 DYJ1048191 EIF1048191 ESB1048191 FBX1048191 FLT1048191 FVP1048191 GFL1048191 GPH1048191 GZD1048191 HIZ1048191 HSV1048191 ICR1048191 IMN1048191 IWJ1048191 JGF1048191 JQB1048191 JZX1048191 KJT1048191 KTP1048191 LDL1048191 LNH1048191 LXD1048191 MGZ1048191 MQV1048191 NAR1048191 NKN1048191 NUJ1048191 OEF1048191 OOB1048191 OXX1048191 PHT1048191 PRP1048191 QBL1048191 QLH1048191 QVD1048191 REZ1048191 ROV1048191 RYR1048191 SIN1048191 SSJ1048191 TCF1048191 TMB1048191 TVX1048191 UFT1048191 UPP1048191 UZL1048191 VJH1048191 VTD1048191 WCZ1048191 WMV1048191">
      <formula1>$H$105:$H$105</formula1>
    </dataValidation>
    <dataValidation type="list" allowBlank="1" showInputMessage="1" showErrorMessage="1" sqref="AK55:AK113">
      <formula1>$B$22:$B$44</formula1>
    </dataValidation>
    <dataValidation type="list" allowBlank="1" showInputMessage="1" showErrorMessage="1" sqref="AK53:AK54 AK57:AK61 AK66:AK67 AK69 AK71:AK74 AK84:AK93 AK95 AK106">
      <formula1>$B$21:$B$43</formula1>
    </dataValidation>
    <dataValidation type="list" allowBlank="1" showInputMessage="1" showErrorMessage="1" sqref="WWQ1048190:WWQ1048192 WMU1048190:WMU1048192 WCY1048190:WCY1048192 VTC1048190:VTC1048192 VJG1048190:VJG1048192 UZK1048190:UZK1048192 UPO1048190:UPO1048192 UFS1048190:UFS1048192 TVW1048190:TVW1048192 TMA1048190:TMA1048192 TCE1048190:TCE1048192 SSI1048190:SSI1048192 SIM1048190:SIM1048192 RYQ1048190:RYQ1048192 ROU1048190:ROU1048192 REY1048190:REY1048192 QVC1048190:QVC1048192 QLG1048190:QLG1048192 QBK1048190:QBK1048192 PRO1048190:PRO1048192 PHS1048190:PHS1048192 OXW1048190:OXW1048192 OOA1048190:OOA1048192 OEE1048190:OEE1048192 NUI1048190:NUI1048192 NKM1048190:NKM1048192 NAQ1048190:NAQ1048192 MQU1048190:MQU1048192 MGY1048190:MGY1048192 LXC1048190:LXC1048192 LNG1048190:LNG1048192 LDK1048190:LDK1048192 KTO1048190:KTO1048192 KJS1048190:KJS1048192 JZW1048190:JZW1048192 JQA1048190:JQA1048192 JGE1048190:JGE1048192 IWI1048190:IWI1048192 IMM1048190:IMM1048192 ICQ1048190:ICQ1048192 HSU1048190:HSU1048192 HIY1048190:HIY1048192 GZC1048190:GZC1048192 GPG1048190:GPG1048192 GFK1048190:GFK1048192 FVO1048190:FVO1048192 FLS1048190:FLS1048192 FBW1048190:FBW1048192 ESA1048190:ESA1048192 EIE1048190:EIE1048192 DYI1048190:DYI1048192 DOM1048190:DOM1048192 DEQ1048190:DEQ1048192 CUU1048190:CUU1048192 CKY1048190:CKY1048192 CBC1048190:CBC1048192 BRG1048190:BRG1048192 BHK1048190:BHK1048192 AXO1048190:AXO1048192 ANS1048190:ANS1048192 ADW1048190:ADW1048192 UA1048190:UA1048192 KE1048190:KE1048192 WWQ982654:WWQ982656 WMU982654:WMU982656 WCY982654:WCY982656 VTC982654:VTC982656 VJG982654:VJG982656 UZK982654:UZK982656 UPO982654:UPO982656 UFS982654:UFS982656 TVW982654:TVW982656 TMA982654:TMA982656 TCE982654:TCE982656 SSI982654:SSI982656 SIM982654:SIM982656 RYQ982654:RYQ982656 ROU982654:ROU982656 REY982654:REY982656 QVC982654:QVC982656 QLG982654:QLG982656 QBK982654:QBK982656 PRO982654:PRO982656 PHS982654:PHS982656 OXW982654:OXW982656 OOA982654:OOA982656 OEE982654:OEE982656 NUI982654:NUI982656 NKM982654:NKM982656 NAQ982654:NAQ982656 MQU982654:MQU982656 MGY982654:MGY982656 LXC982654:LXC982656 LNG982654:LNG982656 LDK982654:LDK982656 KTO982654:KTO982656 KJS982654:KJS982656 JZW982654:JZW982656 JQA982654:JQA982656 JGE982654:JGE982656 IWI982654:IWI982656 IMM982654:IMM982656 ICQ982654:ICQ982656 HSU982654:HSU982656 HIY982654:HIY982656 GZC982654:GZC982656 GPG982654:GPG982656 GFK982654:GFK982656 FVO982654:FVO982656 FLS982654:FLS982656 FBW982654:FBW982656 ESA982654:ESA982656 EIE982654:EIE982656 DYI982654:DYI982656 DOM982654:DOM982656 DEQ982654:DEQ982656 CUU982654:CUU982656 CKY982654:CKY982656 CBC982654:CBC982656 BRG982654:BRG982656 BHK982654:BHK982656 AXO982654:AXO982656 ANS982654:ANS982656 ADW982654:ADW982656 UA982654:UA982656 KE982654:KE982656 WWQ917118:WWQ917120 WMU917118:WMU917120 WCY917118:WCY917120 VTC917118:VTC917120 VJG917118:VJG917120 UZK917118:UZK917120 UPO917118:UPO917120 UFS917118:UFS917120 TVW917118:TVW917120 TMA917118:TMA917120 TCE917118:TCE917120 SSI917118:SSI917120 SIM917118:SIM917120 RYQ917118:RYQ917120 ROU917118:ROU917120 REY917118:REY917120 QVC917118:QVC917120 QLG917118:QLG917120 QBK917118:QBK917120 PRO917118:PRO917120 PHS917118:PHS917120 OXW917118:OXW917120 OOA917118:OOA917120 OEE917118:OEE917120 NUI917118:NUI917120 NKM917118:NKM917120 NAQ917118:NAQ917120 MQU917118:MQU917120 MGY917118:MGY917120 LXC917118:LXC917120 LNG917118:LNG917120 LDK917118:LDK917120 KTO917118:KTO917120 KJS917118:KJS917120 JZW917118:JZW917120 JQA917118:JQA917120 JGE917118:JGE917120 IWI917118:IWI917120 IMM917118:IMM917120 ICQ917118:ICQ917120 HSU917118:HSU917120 HIY917118:HIY917120 GZC917118:GZC917120 GPG917118:GPG917120 GFK917118:GFK917120 FVO917118:FVO917120 FLS917118:FLS917120 FBW917118:FBW917120 ESA917118:ESA917120 EIE917118:EIE917120 DYI917118:DYI917120 DOM917118:DOM917120 DEQ917118:DEQ917120 CUU917118:CUU917120 CKY917118:CKY917120 CBC917118:CBC917120 BRG917118:BRG917120 BHK917118:BHK917120 AXO917118:AXO917120 ANS917118:ANS917120 ADW917118:ADW917120 UA917118:UA917120 KE917118:KE917120 WWQ851582:WWQ851584 WMU851582:WMU851584 WCY851582:WCY851584 VTC851582:VTC851584 VJG851582:VJG851584 UZK851582:UZK851584 UPO851582:UPO851584 UFS851582:UFS851584 TVW851582:TVW851584 TMA851582:TMA851584 TCE851582:TCE851584 SSI851582:SSI851584 SIM851582:SIM851584 RYQ851582:RYQ851584 ROU851582:ROU851584 REY851582:REY851584 QVC851582:QVC851584 QLG851582:QLG851584 QBK851582:QBK851584 PRO851582:PRO851584 PHS851582:PHS851584 OXW851582:OXW851584 OOA851582:OOA851584 OEE851582:OEE851584 NUI851582:NUI851584 NKM851582:NKM851584 NAQ851582:NAQ851584 MQU851582:MQU851584 MGY851582:MGY851584 LXC851582:LXC851584 LNG851582:LNG851584 LDK851582:LDK851584 KTO851582:KTO851584 KJS851582:KJS851584 JZW851582:JZW851584 JQA851582:JQA851584 JGE851582:JGE851584 IWI851582:IWI851584 IMM851582:IMM851584 ICQ851582:ICQ851584 HSU851582:HSU851584 HIY851582:HIY851584 GZC851582:GZC851584 GPG851582:GPG851584 GFK851582:GFK851584 FVO851582:FVO851584 FLS851582:FLS851584 FBW851582:FBW851584 ESA851582:ESA851584 EIE851582:EIE851584 DYI851582:DYI851584 DOM851582:DOM851584 DEQ851582:DEQ851584 CUU851582:CUU851584 CKY851582:CKY851584 CBC851582:CBC851584 BRG851582:BRG851584 BHK851582:BHK851584 AXO851582:AXO851584 ANS851582:ANS851584 ADW851582:ADW851584 UA851582:UA851584 KE851582:KE851584 WWQ786046:WWQ786048 WMU786046:WMU786048 WCY786046:WCY786048 VTC786046:VTC786048 VJG786046:VJG786048 UZK786046:UZK786048 UPO786046:UPO786048 UFS786046:UFS786048 TVW786046:TVW786048 TMA786046:TMA786048 TCE786046:TCE786048 SSI786046:SSI786048 SIM786046:SIM786048 RYQ786046:RYQ786048 ROU786046:ROU786048 REY786046:REY786048 QVC786046:QVC786048 QLG786046:QLG786048 QBK786046:QBK786048 PRO786046:PRO786048 PHS786046:PHS786048 OXW786046:OXW786048 OOA786046:OOA786048 OEE786046:OEE786048 NUI786046:NUI786048 NKM786046:NKM786048 NAQ786046:NAQ786048 MQU786046:MQU786048 MGY786046:MGY786048 LXC786046:LXC786048 LNG786046:LNG786048 LDK786046:LDK786048 KTO786046:KTO786048 KJS786046:KJS786048 JZW786046:JZW786048 JQA786046:JQA786048 JGE786046:JGE786048 IWI786046:IWI786048 IMM786046:IMM786048 ICQ786046:ICQ786048 HSU786046:HSU786048 HIY786046:HIY786048 GZC786046:GZC786048 GPG786046:GPG786048 GFK786046:GFK786048 FVO786046:FVO786048 FLS786046:FLS786048 FBW786046:FBW786048 ESA786046:ESA786048 EIE786046:EIE786048 DYI786046:DYI786048 DOM786046:DOM786048 DEQ786046:DEQ786048 CUU786046:CUU786048 CKY786046:CKY786048 CBC786046:CBC786048 BRG786046:BRG786048 BHK786046:BHK786048 AXO786046:AXO786048 ANS786046:ANS786048 ADW786046:ADW786048 UA786046:UA786048 KE786046:KE786048 WWQ720510:WWQ720512 WMU720510:WMU720512 WCY720510:WCY720512 VTC720510:VTC720512 VJG720510:VJG720512 UZK720510:UZK720512 UPO720510:UPO720512 UFS720510:UFS720512 TVW720510:TVW720512 TMA720510:TMA720512 TCE720510:TCE720512 SSI720510:SSI720512 SIM720510:SIM720512 RYQ720510:RYQ720512 ROU720510:ROU720512 REY720510:REY720512 QVC720510:QVC720512 QLG720510:QLG720512 QBK720510:QBK720512 PRO720510:PRO720512 PHS720510:PHS720512 OXW720510:OXW720512 OOA720510:OOA720512 OEE720510:OEE720512 NUI720510:NUI720512 NKM720510:NKM720512 NAQ720510:NAQ720512 MQU720510:MQU720512 MGY720510:MGY720512 LXC720510:LXC720512 LNG720510:LNG720512 LDK720510:LDK720512 KTO720510:KTO720512 KJS720510:KJS720512 JZW720510:JZW720512 JQA720510:JQA720512 JGE720510:JGE720512 IWI720510:IWI720512 IMM720510:IMM720512 ICQ720510:ICQ720512 HSU720510:HSU720512 HIY720510:HIY720512 GZC720510:GZC720512 GPG720510:GPG720512 GFK720510:GFK720512 FVO720510:FVO720512 FLS720510:FLS720512 FBW720510:FBW720512 ESA720510:ESA720512 EIE720510:EIE720512 DYI720510:DYI720512 DOM720510:DOM720512 DEQ720510:DEQ720512 CUU720510:CUU720512 CKY720510:CKY720512 CBC720510:CBC720512 BRG720510:BRG720512 BHK720510:BHK720512 AXO720510:AXO720512 ANS720510:ANS720512 ADW720510:ADW720512 UA720510:UA720512 KE720510:KE720512 WWQ654974:WWQ654976 WMU654974:WMU654976 WCY654974:WCY654976 VTC654974:VTC654976 VJG654974:VJG654976 UZK654974:UZK654976 UPO654974:UPO654976 UFS654974:UFS654976 TVW654974:TVW654976 TMA654974:TMA654976 TCE654974:TCE654976 SSI654974:SSI654976 SIM654974:SIM654976 RYQ654974:RYQ654976 ROU654974:ROU654976 REY654974:REY654976 QVC654974:QVC654976 QLG654974:QLG654976 QBK654974:QBK654976 PRO654974:PRO654976 PHS654974:PHS654976 OXW654974:OXW654976 OOA654974:OOA654976 OEE654974:OEE654976 NUI654974:NUI654976 NKM654974:NKM654976 NAQ654974:NAQ654976 MQU654974:MQU654976 MGY654974:MGY654976 LXC654974:LXC654976 LNG654974:LNG654976 LDK654974:LDK654976 KTO654974:KTO654976 KJS654974:KJS654976 JZW654974:JZW654976 JQA654974:JQA654976 JGE654974:JGE654976 IWI654974:IWI654976 IMM654974:IMM654976 ICQ654974:ICQ654976 HSU654974:HSU654976 HIY654974:HIY654976 GZC654974:GZC654976 GPG654974:GPG654976 GFK654974:GFK654976 FVO654974:FVO654976 FLS654974:FLS654976 FBW654974:FBW654976 ESA654974:ESA654976 EIE654974:EIE654976 DYI654974:DYI654976 DOM654974:DOM654976 DEQ654974:DEQ654976 CUU654974:CUU654976 CKY654974:CKY654976 CBC654974:CBC654976 BRG654974:BRG654976 BHK654974:BHK654976 AXO654974:AXO654976 ANS654974:ANS654976 ADW654974:ADW654976 UA654974:UA654976 KE654974:KE654976 WWQ589438:WWQ589440 WMU589438:WMU589440 WCY589438:WCY589440 VTC589438:VTC589440 VJG589438:VJG589440 UZK589438:UZK589440 UPO589438:UPO589440 UFS589438:UFS589440 TVW589438:TVW589440 TMA589438:TMA589440 TCE589438:TCE589440 SSI589438:SSI589440 SIM589438:SIM589440 RYQ589438:RYQ589440 ROU589438:ROU589440 REY589438:REY589440 QVC589438:QVC589440 QLG589438:QLG589440 QBK589438:QBK589440 PRO589438:PRO589440 PHS589438:PHS589440 OXW589438:OXW589440 OOA589438:OOA589440 OEE589438:OEE589440 NUI589438:NUI589440 NKM589438:NKM589440 NAQ589438:NAQ589440 MQU589438:MQU589440 MGY589438:MGY589440 LXC589438:LXC589440 LNG589438:LNG589440 LDK589438:LDK589440 KTO589438:KTO589440 KJS589438:KJS589440 JZW589438:JZW589440 JQA589438:JQA589440 JGE589438:JGE589440 IWI589438:IWI589440 IMM589438:IMM589440 ICQ589438:ICQ589440 HSU589438:HSU589440 HIY589438:HIY589440 GZC589438:GZC589440 GPG589438:GPG589440 GFK589438:GFK589440 FVO589438:FVO589440 FLS589438:FLS589440 FBW589438:FBW589440 ESA589438:ESA589440 EIE589438:EIE589440 DYI589438:DYI589440 DOM589438:DOM589440 DEQ589438:DEQ589440 CUU589438:CUU589440 CKY589438:CKY589440 CBC589438:CBC589440 BRG589438:BRG589440 BHK589438:BHK589440 AXO589438:AXO589440 ANS589438:ANS589440 ADW589438:ADW589440 UA589438:UA589440 KE589438:KE589440 WWQ523902:WWQ523904 WMU523902:WMU523904 WCY523902:WCY523904 VTC523902:VTC523904 VJG523902:VJG523904 UZK523902:UZK523904 UPO523902:UPO523904 UFS523902:UFS523904 TVW523902:TVW523904 TMA523902:TMA523904 TCE523902:TCE523904 SSI523902:SSI523904 SIM523902:SIM523904 RYQ523902:RYQ523904 ROU523902:ROU523904 REY523902:REY523904 QVC523902:QVC523904 QLG523902:QLG523904 QBK523902:QBK523904 PRO523902:PRO523904 PHS523902:PHS523904 OXW523902:OXW523904 OOA523902:OOA523904 OEE523902:OEE523904 NUI523902:NUI523904 NKM523902:NKM523904 NAQ523902:NAQ523904 MQU523902:MQU523904 MGY523902:MGY523904 LXC523902:LXC523904 LNG523902:LNG523904 LDK523902:LDK523904 KTO523902:KTO523904 KJS523902:KJS523904 JZW523902:JZW523904 JQA523902:JQA523904 JGE523902:JGE523904 IWI523902:IWI523904 IMM523902:IMM523904 ICQ523902:ICQ523904 HSU523902:HSU523904 HIY523902:HIY523904 GZC523902:GZC523904 GPG523902:GPG523904 GFK523902:GFK523904 FVO523902:FVO523904 FLS523902:FLS523904 FBW523902:FBW523904 ESA523902:ESA523904 EIE523902:EIE523904 DYI523902:DYI523904 DOM523902:DOM523904 DEQ523902:DEQ523904 CUU523902:CUU523904 CKY523902:CKY523904 CBC523902:CBC523904 BRG523902:BRG523904 BHK523902:BHK523904 AXO523902:AXO523904 ANS523902:ANS523904 ADW523902:ADW523904 UA523902:UA523904 KE523902:KE523904 WWQ458366:WWQ458368 WMU458366:WMU458368 WCY458366:WCY458368 VTC458366:VTC458368 VJG458366:VJG458368 UZK458366:UZK458368 UPO458366:UPO458368 UFS458366:UFS458368 TVW458366:TVW458368 TMA458366:TMA458368 TCE458366:TCE458368 SSI458366:SSI458368 SIM458366:SIM458368 RYQ458366:RYQ458368 ROU458366:ROU458368 REY458366:REY458368 QVC458366:QVC458368 QLG458366:QLG458368 QBK458366:QBK458368 PRO458366:PRO458368 PHS458366:PHS458368 OXW458366:OXW458368 OOA458366:OOA458368 OEE458366:OEE458368 NUI458366:NUI458368 NKM458366:NKM458368 NAQ458366:NAQ458368 MQU458366:MQU458368 MGY458366:MGY458368 LXC458366:LXC458368 LNG458366:LNG458368 LDK458366:LDK458368 KTO458366:KTO458368 KJS458366:KJS458368 JZW458366:JZW458368 JQA458366:JQA458368 JGE458366:JGE458368 IWI458366:IWI458368 IMM458366:IMM458368 ICQ458366:ICQ458368 HSU458366:HSU458368 HIY458366:HIY458368 GZC458366:GZC458368 GPG458366:GPG458368 GFK458366:GFK458368 FVO458366:FVO458368 FLS458366:FLS458368 FBW458366:FBW458368 ESA458366:ESA458368 EIE458366:EIE458368 DYI458366:DYI458368 DOM458366:DOM458368 DEQ458366:DEQ458368 CUU458366:CUU458368 CKY458366:CKY458368 CBC458366:CBC458368 BRG458366:BRG458368 BHK458366:BHK458368 AXO458366:AXO458368 ANS458366:ANS458368 ADW458366:ADW458368 UA458366:UA458368 KE458366:KE458368 WWQ392830:WWQ392832 WMU392830:WMU392832 WCY392830:WCY392832 VTC392830:VTC392832 VJG392830:VJG392832 UZK392830:UZK392832 UPO392830:UPO392832 UFS392830:UFS392832 TVW392830:TVW392832 TMA392830:TMA392832 TCE392830:TCE392832 SSI392830:SSI392832 SIM392830:SIM392832 RYQ392830:RYQ392832 ROU392830:ROU392832 REY392830:REY392832 QVC392830:QVC392832 QLG392830:QLG392832 QBK392830:QBK392832 PRO392830:PRO392832 PHS392830:PHS392832 OXW392830:OXW392832 OOA392830:OOA392832 OEE392830:OEE392832 NUI392830:NUI392832 NKM392830:NKM392832 NAQ392830:NAQ392832 MQU392830:MQU392832 MGY392830:MGY392832 LXC392830:LXC392832 LNG392830:LNG392832 LDK392830:LDK392832 KTO392830:KTO392832 KJS392830:KJS392832 JZW392830:JZW392832 JQA392830:JQA392832 JGE392830:JGE392832 IWI392830:IWI392832 IMM392830:IMM392832 ICQ392830:ICQ392832 HSU392830:HSU392832 HIY392830:HIY392832 GZC392830:GZC392832 GPG392830:GPG392832 GFK392830:GFK392832 FVO392830:FVO392832 FLS392830:FLS392832 FBW392830:FBW392832 ESA392830:ESA392832 EIE392830:EIE392832 DYI392830:DYI392832 DOM392830:DOM392832 DEQ392830:DEQ392832 CUU392830:CUU392832 CKY392830:CKY392832 CBC392830:CBC392832 BRG392830:BRG392832 BHK392830:BHK392832 AXO392830:AXO392832 ANS392830:ANS392832 ADW392830:ADW392832 UA392830:UA392832 KE392830:KE392832 WWQ327294:WWQ327296 WMU327294:WMU327296 WCY327294:WCY327296 VTC327294:VTC327296 VJG327294:VJG327296 UZK327294:UZK327296 UPO327294:UPO327296 UFS327294:UFS327296 TVW327294:TVW327296 TMA327294:TMA327296 TCE327294:TCE327296 SSI327294:SSI327296 SIM327294:SIM327296 RYQ327294:RYQ327296 ROU327294:ROU327296 REY327294:REY327296 QVC327294:QVC327296 QLG327294:QLG327296 QBK327294:QBK327296 PRO327294:PRO327296 PHS327294:PHS327296 OXW327294:OXW327296 OOA327294:OOA327296 OEE327294:OEE327296 NUI327294:NUI327296 NKM327294:NKM327296 NAQ327294:NAQ327296 MQU327294:MQU327296 MGY327294:MGY327296 LXC327294:LXC327296 LNG327294:LNG327296 LDK327294:LDK327296 KTO327294:KTO327296 KJS327294:KJS327296 JZW327294:JZW327296 JQA327294:JQA327296 JGE327294:JGE327296 IWI327294:IWI327296 IMM327294:IMM327296 ICQ327294:ICQ327296 HSU327294:HSU327296 HIY327294:HIY327296 GZC327294:GZC327296 GPG327294:GPG327296 GFK327294:GFK327296 FVO327294:FVO327296 FLS327294:FLS327296 FBW327294:FBW327296 ESA327294:ESA327296 EIE327294:EIE327296 DYI327294:DYI327296 DOM327294:DOM327296 DEQ327294:DEQ327296 CUU327294:CUU327296 CKY327294:CKY327296 CBC327294:CBC327296 BRG327294:BRG327296 BHK327294:BHK327296 AXO327294:AXO327296 ANS327294:ANS327296 ADW327294:ADW327296 UA327294:UA327296 KE327294:KE327296 WWQ261758:WWQ261760 WMU261758:WMU261760 WCY261758:WCY261760 VTC261758:VTC261760 VJG261758:VJG261760 UZK261758:UZK261760 UPO261758:UPO261760 UFS261758:UFS261760 TVW261758:TVW261760 TMA261758:TMA261760 TCE261758:TCE261760 SSI261758:SSI261760 SIM261758:SIM261760 RYQ261758:RYQ261760 ROU261758:ROU261760 REY261758:REY261760 QVC261758:QVC261760 QLG261758:QLG261760 QBK261758:QBK261760 PRO261758:PRO261760 PHS261758:PHS261760 OXW261758:OXW261760 OOA261758:OOA261760 OEE261758:OEE261760 NUI261758:NUI261760 NKM261758:NKM261760 NAQ261758:NAQ261760 MQU261758:MQU261760 MGY261758:MGY261760 LXC261758:LXC261760 LNG261758:LNG261760 LDK261758:LDK261760 KTO261758:KTO261760 KJS261758:KJS261760 JZW261758:JZW261760 JQA261758:JQA261760 JGE261758:JGE261760 IWI261758:IWI261760 IMM261758:IMM261760 ICQ261758:ICQ261760 HSU261758:HSU261760 HIY261758:HIY261760 GZC261758:GZC261760 GPG261758:GPG261760 GFK261758:GFK261760 FVO261758:FVO261760 FLS261758:FLS261760 FBW261758:FBW261760 ESA261758:ESA261760 EIE261758:EIE261760 DYI261758:DYI261760 DOM261758:DOM261760 DEQ261758:DEQ261760 CUU261758:CUU261760 CKY261758:CKY261760 CBC261758:CBC261760 BRG261758:BRG261760 BHK261758:BHK261760 AXO261758:AXO261760 ANS261758:ANS261760 ADW261758:ADW261760 UA261758:UA261760 KE261758:KE261760 WWQ196222:WWQ196224 WMU196222:WMU196224 WCY196222:WCY196224 VTC196222:VTC196224 VJG196222:VJG196224 UZK196222:UZK196224 UPO196222:UPO196224 UFS196222:UFS196224 TVW196222:TVW196224 TMA196222:TMA196224 TCE196222:TCE196224 SSI196222:SSI196224 SIM196222:SIM196224 RYQ196222:RYQ196224 ROU196222:ROU196224 REY196222:REY196224 QVC196222:QVC196224 QLG196222:QLG196224 QBK196222:QBK196224 PRO196222:PRO196224 PHS196222:PHS196224 OXW196222:OXW196224 OOA196222:OOA196224 OEE196222:OEE196224 NUI196222:NUI196224 NKM196222:NKM196224 NAQ196222:NAQ196224 MQU196222:MQU196224 MGY196222:MGY196224 LXC196222:LXC196224 LNG196222:LNG196224 LDK196222:LDK196224 KTO196222:KTO196224 KJS196222:KJS196224 JZW196222:JZW196224 JQA196222:JQA196224 JGE196222:JGE196224 IWI196222:IWI196224 IMM196222:IMM196224 ICQ196222:ICQ196224 HSU196222:HSU196224 HIY196222:HIY196224 GZC196222:GZC196224 GPG196222:GPG196224 GFK196222:GFK196224 FVO196222:FVO196224 FLS196222:FLS196224 FBW196222:FBW196224 ESA196222:ESA196224 EIE196222:EIE196224 DYI196222:DYI196224 DOM196222:DOM196224 DEQ196222:DEQ196224 CUU196222:CUU196224 CKY196222:CKY196224 CBC196222:CBC196224 BRG196222:BRG196224 BHK196222:BHK196224 AXO196222:AXO196224 ANS196222:ANS196224 ADW196222:ADW196224 UA196222:UA196224 KE196222:KE196224 WWQ130686:WWQ130688 WMU130686:WMU130688 WCY130686:WCY130688 VTC130686:VTC130688 VJG130686:VJG130688 UZK130686:UZK130688 UPO130686:UPO130688 UFS130686:UFS130688 TVW130686:TVW130688 TMA130686:TMA130688 TCE130686:TCE130688 SSI130686:SSI130688 SIM130686:SIM130688 RYQ130686:RYQ130688 ROU130686:ROU130688 REY130686:REY130688 QVC130686:QVC130688 QLG130686:QLG130688 QBK130686:QBK130688 PRO130686:PRO130688 PHS130686:PHS130688 OXW130686:OXW130688 OOA130686:OOA130688 OEE130686:OEE130688 NUI130686:NUI130688 NKM130686:NKM130688 NAQ130686:NAQ130688 MQU130686:MQU130688 MGY130686:MGY130688 LXC130686:LXC130688 LNG130686:LNG130688 LDK130686:LDK130688 KTO130686:KTO130688 KJS130686:KJS130688 JZW130686:JZW130688 JQA130686:JQA130688 JGE130686:JGE130688 IWI130686:IWI130688 IMM130686:IMM130688 ICQ130686:ICQ130688 HSU130686:HSU130688 HIY130686:HIY130688 GZC130686:GZC130688 GPG130686:GPG130688 GFK130686:GFK130688 FVO130686:FVO130688 FLS130686:FLS130688 FBW130686:FBW130688 ESA130686:ESA130688 EIE130686:EIE130688 DYI130686:DYI130688 DOM130686:DOM130688 DEQ130686:DEQ130688 CUU130686:CUU130688 CKY130686:CKY130688 CBC130686:CBC130688 BRG130686:BRG130688 BHK130686:BHK130688 AXO130686:AXO130688 ANS130686:ANS130688 ADW130686:ADW130688 UA130686:UA130688 KE130686:KE130688 WWQ65150:WWQ65152 WMU65150:WMU65152 WCY65150:WCY65152 VTC65150:VTC65152 VJG65150:VJG65152 UZK65150:UZK65152 UPO65150:UPO65152 UFS65150:UFS65152 TVW65150:TVW65152 TMA65150:TMA65152 TCE65150:TCE65152 SSI65150:SSI65152 SIM65150:SIM65152 RYQ65150:RYQ65152 ROU65150:ROU65152 REY65150:REY65152 QVC65150:QVC65152 QLG65150:QLG65152 QBK65150:QBK65152 PRO65150:PRO65152 PHS65150:PHS65152 OXW65150:OXW65152 OOA65150:OOA65152 OEE65150:OEE65152 NUI65150:NUI65152 NKM65150:NKM65152 NAQ65150:NAQ65152 MQU65150:MQU65152 MGY65150:MGY65152 LXC65150:LXC65152 LNG65150:LNG65152 LDK65150:LDK65152 KTO65150:KTO65152 KJS65150:KJS65152 JZW65150:JZW65152 JQA65150:JQA65152 JGE65150:JGE65152 IWI65150:IWI65152 IMM65150:IMM65152 ICQ65150:ICQ65152 HSU65150:HSU65152 HIY65150:HIY65152 GZC65150:GZC65152 GPG65150:GPG65152 GFK65150:GFK65152 FVO65150:FVO65152 FLS65150:FLS65152 FBW65150:FBW65152 ESA65150:ESA65152 EIE65150:EIE65152 DYI65150:DYI65152 DOM65150:DOM65152 DEQ65150:DEQ65152 CUU65150:CUU65152 CKY65150:CKY65152 CBC65150:CBC65152 BRG65150:BRG65152 BHK65150:BHK65152 AXO65150:AXO65152 ANS65150:ANS65152 ADW65150:ADW65152 UA65150:UA65152 KE65150:KE65152 WWQ983086:WWQ983088 WMU983086:WMU983088 WCY983086:WCY983088 VTC983086:VTC983088 VJG983086:VJG983088 UZK983086:UZK983088 UPO983086:UPO983088 UFS983086:UFS983088 TVW983086:TVW983088 TMA983086:TMA983088 TCE983086:TCE983088 SSI983086:SSI983088 SIM983086:SIM983088 RYQ983086:RYQ983088 ROU983086:ROU983088 REY983086:REY983088 QVC983086:QVC983088 QLG983086:QLG983088 QBK983086:QBK983088 PRO983086:PRO983088 PHS983086:PHS983088 OXW983086:OXW983088 OOA983086:OOA983088 OEE983086:OEE983088 NUI983086:NUI983088 NKM983086:NKM983088 NAQ983086:NAQ983088 MQU983086:MQU983088 MGY983086:MGY983088 LXC983086:LXC983088 LNG983086:LNG983088 LDK983086:LDK983088 KTO983086:KTO983088 KJS983086:KJS983088 JZW983086:JZW983088 JQA983086:JQA983088 JGE983086:JGE983088 IWI983086:IWI983088 IMM983086:IMM983088 ICQ983086:ICQ983088 HSU983086:HSU983088 HIY983086:HIY983088 GZC983086:GZC983088 GPG983086:GPG983088 GFK983086:GFK983088 FVO983086:FVO983088 FLS983086:FLS983088 FBW983086:FBW983088 ESA983086:ESA983088 EIE983086:EIE983088 DYI983086:DYI983088 DOM983086:DOM983088 DEQ983086:DEQ983088 CUU983086:CUU983088 CKY983086:CKY983088 CBC983086:CBC983088 BRG983086:BRG983088 BHK983086:BHK983088 AXO983086:AXO983088 ANS983086:ANS983088 ADW983086:ADW983088 UA983086:UA983088 KE983086:KE983088 WWQ917550:WWQ917552 WMU917550:WMU917552 WCY917550:WCY917552 VTC917550:VTC917552 VJG917550:VJG917552 UZK917550:UZK917552 UPO917550:UPO917552 UFS917550:UFS917552 TVW917550:TVW917552 TMA917550:TMA917552 TCE917550:TCE917552 SSI917550:SSI917552 SIM917550:SIM917552 RYQ917550:RYQ917552 ROU917550:ROU917552 REY917550:REY917552 QVC917550:QVC917552 QLG917550:QLG917552 QBK917550:QBK917552 PRO917550:PRO917552 PHS917550:PHS917552 OXW917550:OXW917552 OOA917550:OOA917552 OEE917550:OEE917552 NUI917550:NUI917552 NKM917550:NKM917552 NAQ917550:NAQ917552 MQU917550:MQU917552 MGY917550:MGY917552 LXC917550:LXC917552 LNG917550:LNG917552 LDK917550:LDK917552 KTO917550:KTO917552 KJS917550:KJS917552 JZW917550:JZW917552 JQA917550:JQA917552 JGE917550:JGE917552 IWI917550:IWI917552 IMM917550:IMM917552 ICQ917550:ICQ917552 HSU917550:HSU917552 HIY917550:HIY917552 GZC917550:GZC917552 GPG917550:GPG917552 GFK917550:GFK917552 FVO917550:FVO917552 FLS917550:FLS917552 FBW917550:FBW917552 ESA917550:ESA917552 EIE917550:EIE917552 DYI917550:DYI917552 DOM917550:DOM917552 DEQ917550:DEQ917552 CUU917550:CUU917552 CKY917550:CKY917552 CBC917550:CBC917552 BRG917550:BRG917552 BHK917550:BHK917552 AXO917550:AXO917552 ANS917550:ANS917552 ADW917550:ADW917552 UA917550:UA917552 KE917550:KE917552 WWQ852014:WWQ852016 WMU852014:WMU852016 WCY852014:WCY852016 VTC852014:VTC852016 VJG852014:VJG852016 UZK852014:UZK852016 UPO852014:UPO852016 UFS852014:UFS852016 TVW852014:TVW852016 TMA852014:TMA852016 TCE852014:TCE852016 SSI852014:SSI852016 SIM852014:SIM852016 RYQ852014:RYQ852016 ROU852014:ROU852016 REY852014:REY852016 QVC852014:QVC852016 QLG852014:QLG852016 QBK852014:QBK852016 PRO852014:PRO852016 PHS852014:PHS852016 OXW852014:OXW852016 OOA852014:OOA852016 OEE852014:OEE852016 NUI852014:NUI852016 NKM852014:NKM852016 NAQ852014:NAQ852016 MQU852014:MQU852016 MGY852014:MGY852016 LXC852014:LXC852016 LNG852014:LNG852016 LDK852014:LDK852016 KTO852014:KTO852016 KJS852014:KJS852016 JZW852014:JZW852016 JQA852014:JQA852016 JGE852014:JGE852016 IWI852014:IWI852016 IMM852014:IMM852016 ICQ852014:ICQ852016 HSU852014:HSU852016 HIY852014:HIY852016 GZC852014:GZC852016 GPG852014:GPG852016 GFK852014:GFK852016 FVO852014:FVO852016 FLS852014:FLS852016 FBW852014:FBW852016 ESA852014:ESA852016 EIE852014:EIE852016 DYI852014:DYI852016 DOM852014:DOM852016 DEQ852014:DEQ852016 CUU852014:CUU852016 CKY852014:CKY852016 CBC852014:CBC852016 BRG852014:BRG852016 BHK852014:BHK852016 AXO852014:AXO852016 ANS852014:ANS852016 ADW852014:ADW852016 UA852014:UA852016 KE852014:KE852016 WWQ786478:WWQ786480 WMU786478:WMU786480 WCY786478:WCY786480 VTC786478:VTC786480 VJG786478:VJG786480 UZK786478:UZK786480 UPO786478:UPO786480 UFS786478:UFS786480 TVW786478:TVW786480 TMA786478:TMA786480 TCE786478:TCE786480 SSI786478:SSI786480 SIM786478:SIM786480 RYQ786478:RYQ786480 ROU786478:ROU786480 REY786478:REY786480 QVC786478:QVC786480 QLG786478:QLG786480 QBK786478:QBK786480 PRO786478:PRO786480 PHS786478:PHS786480 OXW786478:OXW786480 OOA786478:OOA786480 OEE786478:OEE786480 NUI786478:NUI786480 NKM786478:NKM786480 NAQ786478:NAQ786480 MQU786478:MQU786480 MGY786478:MGY786480 LXC786478:LXC786480 LNG786478:LNG786480 LDK786478:LDK786480 KTO786478:KTO786480 KJS786478:KJS786480 JZW786478:JZW786480 JQA786478:JQA786480 JGE786478:JGE786480 IWI786478:IWI786480 IMM786478:IMM786480 ICQ786478:ICQ786480 HSU786478:HSU786480 HIY786478:HIY786480 GZC786478:GZC786480 GPG786478:GPG786480 GFK786478:GFK786480 FVO786478:FVO786480 FLS786478:FLS786480 FBW786478:FBW786480 ESA786478:ESA786480 EIE786478:EIE786480 DYI786478:DYI786480 DOM786478:DOM786480 DEQ786478:DEQ786480 CUU786478:CUU786480 CKY786478:CKY786480 CBC786478:CBC786480 BRG786478:BRG786480 BHK786478:BHK786480 AXO786478:AXO786480 ANS786478:ANS786480 ADW786478:ADW786480 UA786478:UA786480 KE786478:KE786480 WWQ720942:WWQ720944 WMU720942:WMU720944 WCY720942:WCY720944 VTC720942:VTC720944 VJG720942:VJG720944 UZK720942:UZK720944 UPO720942:UPO720944 UFS720942:UFS720944 TVW720942:TVW720944 TMA720942:TMA720944 TCE720942:TCE720944 SSI720942:SSI720944 SIM720942:SIM720944 RYQ720942:RYQ720944 ROU720942:ROU720944 REY720942:REY720944 QVC720942:QVC720944 QLG720942:QLG720944 QBK720942:QBK720944 PRO720942:PRO720944 PHS720942:PHS720944 OXW720942:OXW720944 OOA720942:OOA720944 OEE720942:OEE720944 NUI720942:NUI720944 NKM720942:NKM720944 NAQ720942:NAQ720944 MQU720942:MQU720944 MGY720942:MGY720944 LXC720942:LXC720944 LNG720942:LNG720944 LDK720942:LDK720944 KTO720942:KTO720944 KJS720942:KJS720944 JZW720942:JZW720944 JQA720942:JQA720944 JGE720942:JGE720944 IWI720942:IWI720944 IMM720942:IMM720944 ICQ720942:ICQ720944 HSU720942:HSU720944 HIY720942:HIY720944 GZC720942:GZC720944 GPG720942:GPG720944 GFK720942:GFK720944 FVO720942:FVO720944 FLS720942:FLS720944 FBW720942:FBW720944 ESA720942:ESA720944 EIE720942:EIE720944 DYI720942:DYI720944 DOM720942:DOM720944 DEQ720942:DEQ720944 CUU720942:CUU720944 CKY720942:CKY720944 CBC720942:CBC720944 BRG720942:BRG720944 BHK720942:BHK720944 AXO720942:AXO720944 ANS720942:ANS720944 ADW720942:ADW720944 UA720942:UA720944 KE720942:KE720944 WWQ655406:WWQ655408 WMU655406:WMU655408 WCY655406:WCY655408 VTC655406:VTC655408 VJG655406:VJG655408 UZK655406:UZK655408 UPO655406:UPO655408 UFS655406:UFS655408 TVW655406:TVW655408 TMA655406:TMA655408 TCE655406:TCE655408 SSI655406:SSI655408 SIM655406:SIM655408 RYQ655406:RYQ655408 ROU655406:ROU655408 REY655406:REY655408 QVC655406:QVC655408 QLG655406:QLG655408 QBK655406:QBK655408 PRO655406:PRO655408 PHS655406:PHS655408 OXW655406:OXW655408 OOA655406:OOA655408 OEE655406:OEE655408 NUI655406:NUI655408 NKM655406:NKM655408 NAQ655406:NAQ655408 MQU655406:MQU655408 MGY655406:MGY655408 LXC655406:LXC655408 LNG655406:LNG655408 LDK655406:LDK655408 KTO655406:KTO655408 KJS655406:KJS655408 JZW655406:JZW655408 JQA655406:JQA655408 JGE655406:JGE655408 IWI655406:IWI655408 IMM655406:IMM655408 ICQ655406:ICQ655408 HSU655406:HSU655408 HIY655406:HIY655408 GZC655406:GZC655408 GPG655406:GPG655408 GFK655406:GFK655408 FVO655406:FVO655408 FLS655406:FLS655408 FBW655406:FBW655408 ESA655406:ESA655408 EIE655406:EIE655408 DYI655406:DYI655408 DOM655406:DOM655408 DEQ655406:DEQ655408 CUU655406:CUU655408 CKY655406:CKY655408 CBC655406:CBC655408 BRG655406:BRG655408 BHK655406:BHK655408 AXO655406:AXO655408 ANS655406:ANS655408 ADW655406:ADW655408 UA655406:UA655408 KE655406:KE655408 WWQ589870:WWQ589872 WMU589870:WMU589872 WCY589870:WCY589872 VTC589870:VTC589872 VJG589870:VJG589872 UZK589870:UZK589872 UPO589870:UPO589872 UFS589870:UFS589872 TVW589870:TVW589872 TMA589870:TMA589872 TCE589870:TCE589872 SSI589870:SSI589872 SIM589870:SIM589872 RYQ589870:RYQ589872 ROU589870:ROU589872 REY589870:REY589872 QVC589870:QVC589872 QLG589870:QLG589872 QBK589870:QBK589872 PRO589870:PRO589872 PHS589870:PHS589872 OXW589870:OXW589872 OOA589870:OOA589872 OEE589870:OEE589872 NUI589870:NUI589872 NKM589870:NKM589872 NAQ589870:NAQ589872 MQU589870:MQU589872 MGY589870:MGY589872 LXC589870:LXC589872 LNG589870:LNG589872 LDK589870:LDK589872 KTO589870:KTO589872 KJS589870:KJS589872 JZW589870:JZW589872 JQA589870:JQA589872 JGE589870:JGE589872 IWI589870:IWI589872 IMM589870:IMM589872 ICQ589870:ICQ589872 HSU589870:HSU589872 HIY589870:HIY589872 GZC589870:GZC589872 GPG589870:GPG589872 GFK589870:GFK589872 FVO589870:FVO589872 FLS589870:FLS589872 FBW589870:FBW589872 ESA589870:ESA589872 EIE589870:EIE589872 DYI589870:DYI589872 DOM589870:DOM589872 DEQ589870:DEQ589872 CUU589870:CUU589872 CKY589870:CKY589872 CBC589870:CBC589872 BRG589870:BRG589872 BHK589870:BHK589872 AXO589870:AXO589872 ANS589870:ANS589872 ADW589870:ADW589872 UA589870:UA589872 KE589870:KE589872 WWQ524334:WWQ524336 WMU524334:WMU524336 WCY524334:WCY524336 VTC524334:VTC524336 VJG524334:VJG524336 UZK524334:UZK524336 UPO524334:UPO524336 UFS524334:UFS524336 TVW524334:TVW524336 TMA524334:TMA524336 TCE524334:TCE524336 SSI524334:SSI524336 SIM524334:SIM524336 RYQ524334:RYQ524336 ROU524334:ROU524336 REY524334:REY524336 QVC524334:QVC524336 QLG524334:QLG524336 QBK524334:QBK524336 PRO524334:PRO524336 PHS524334:PHS524336 OXW524334:OXW524336 OOA524334:OOA524336 OEE524334:OEE524336 NUI524334:NUI524336 NKM524334:NKM524336 NAQ524334:NAQ524336 MQU524334:MQU524336 MGY524334:MGY524336 LXC524334:LXC524336 LNG524334:LNG524336 LDK524334:LDK524336 KTO524334:KTO524336 KJS524334:KJS524336 JZW524334:JZW524336 JQA524334:JQA524336 JGE524334:JGE524336 IWI524334:IWI524336 IMM524334:IMM524336 ICQ524334:ICQ524336 HSU524334:HSU524336 HIY524334:HIY524336 GZC524334:GZC524336 GPG524334:GPG524336 GFK524334:GFK524336 FVO524334:FVO524336 FLS524334:FLS524336 FBW524334:FBW524336 ESA524334:ESA524336 EIE524334:EIE524336 DYI524334:DYI524336 DOM524334:DOM524336 DEQ524334:DEQ524336 CUU524334:CUU524336 CKY524334:CKY524336 CBC524334:CBC524336 BRG524334:BRG524336 BHK524334:BHK524336 AXO524334:AXO524336 ANS524334:ANS524336 ADW524334:ADW524336 UA524334:UA524336 KE524334:KE524336 WWQ458798:WWQ458800 WMU458798:WMU458800 WCY458798:WCY458800 VTC458798:VTC458800 VJG458798:VJG458800 UZK458798:UZK458800 UPO458798:UPO458800 UFS458798:UFS458800 TVW458798:TVW458800 TMA458798:TMA458800 TCE458798:TCE458800 SSI458798:SSI458800 SIM458798:SIM458800 RYQ458798:RYQ458800 ROU458798:ROU458800 REY458798:REY458800 QVC458798:QVC458800 QLG458798:QLG458800 QBK458798:QBK458800 PRO458798:PRO458800 PHS458798:PHS458800 OXW458798:OXW458800 OOA458798:OOA458800 OEE458798:OEE458800 NUI458798:NUI458800 NKM458798:NKM458800 NAQ458798:NAQ458800 MQU458798:MQU458800 MGY458798:MGY458800 LXC458798:LXC458800 LNG458798:LNG458800 LDK458798:LDK458800 KTO458798:KTO458800 KJS458798:KJS458800 JZW458798:JZW458800 JQA458798:JQA458800 JGE458798:JGE458800 IWI458798:IWI458800 IMM458798:IMM458800 ICQ458798:ICQ458800 HSU458798:HSU458800 HIY458798:HIY458800 GZC458798:GZC458800 GPG458798:GPG458800 GFK458798:GFK458800 FVO458798:FVO458800 FLS458798:FLS458800 FBW458798:FBW458800 ESA458798:ESA458800 EIE458798:EIE458800 DYI458798:DYI458800 DOM458798:DOM458800 DEQ458798:DEQ458800 CUU458798:CUU458800 CKY458798:CKY458800 CBC458798:CBC458800 BRG458798:BRG458800 BHK458798:BHK458800 AXO458798:AXO458800 ANS458798:ANS458800 ADW458798:ADW458800 UA458798:UA458800 KE458798:KE458800 WWQ393262:WWQ393264 WMU393262:WMU393264 WCY393262:WCY393264 VTC393262:VTC393264 VJG393262:VJG393264 UZK393262:UZK393264 UPO393262:UPO393264 UFS393262:UFS393264 TVW393262:TVW393264 TMA393262:TMA393264 TCE393262:TCE393264 SSI393262:SSI393264 SIM393262:SIM393264 RYQ393262:RYQ393264 ROU393262:ROU393264 REY393262:REY393264 QVC393262:QVC393264 QLG393262:QLG393264 QBK393262:QBK393264 PRO393262:PRO393264 PHS393262:PHS393264 OXW393262:OXW393264 OOA393262:OOA393264 OEE393262:OEE393264 NUI393262:NUI393264 NKM393262:NKM393264 NAQ393262:NAQ393264 MQU393262:MQU393264 MGY393262:MGY393264 LXC393262:LXC393264 LNG393262:LNG393264 LDK393262:LDK393264 KTO393262:KTO393264 KJS393262:KJS393264 JZW393262:JZW393264 JQA393262:JQA393264 JGE393262:JGE393264 IWI393262:IWI393264 IMM393262:IMM393264 ICQ393262:ICQ393264 HSU393262:HSU393264 HIY393262:HIY393264 GZC393262:GZC393264 GPG393262:GPG393264 GFK393262:GFK393264 FVO393262:FVO393264 FLS393262:FLS393264 FBW393262:FBW393264 ESA393262:ESA393264 EIE393262:EIE393264 DYI393262:DYI393264 DOM393262:DOM393264 DEQ393262:DEQ393264 CUU393262:CUU393264 CKY393262:CKY393264 CBC393262:CBC393264 BRG393262:BRG393264 BHK393262:BHK393264 AXO393262:AXO393264 ANS393262:ANS393264 ADW393262:ADW393264 UA393262:UA393264 KE393262:KE393264 WWQ327726:WWQ327728 WMU327726:WMU327728 WCY327726:WCY327728 VTC327726:VTC327728 VJG327726:VJG327728 UZK327726:UZK327728 UPO327726:UPO327728 UFS327726:UFS327728 TVW327726:TVW327728 TMA327726:TMA327728 TCE327726:TCE327728 SSI327726:SSI327728 SIM327726:SIM327728 RYQ327726:RYQ327728 ROU327726:ROU327728 REY327726:REY327728 QVC327726:QVC327728 QLG327726:QLG327728 QBK327726:QBK327728 PRO327726:PRO327728 PHS327726:PHS327728 OXW327726:OXW327728 OOA327726:OOA327728 OEE327726:OEE327728 NUI327726:NUI327728 NKM327726:NKM327728 NAQ327726:NAQ327728 MQU327726:MQU327728 MGY327726:MGY327728 LXC327726:LXC327728 LNG327726:LNG327728 LDK327726:LDK327728 KTO327726:KTO327728 KJS327726:KJS327728 JZW327726:JZW327728 JQA327726:JQA327728 JGE327726:JGE327728 IWI327726:IWI327728 IMM327726:IMM327728 ICQ327726:ICQ327728 HSU327726:HSU327728 HIY327726:HIY327728 GZC327726:GZC327728 GPG327726:GPG327728 GFK327726:GFK327728 FVO327726:FVO327728 FLS327726:FLS327728 FBW327726:FBW327728 ESA327726:ESA327728 EIE327726:EIE327728 DYI327726:DYI327728 DOM327726:DOM327728 DEQ327726:DEQ327728 CUU327726:CUU327728 CKY327726:CKY327728 CBC327726:CBC327728 BRG327726:BRG327728 BHK327726:BHK327728 AXO327726:AXO327728 ANS327726:ANS327728 ADW327726:ADW327728 UA327726:UA327728 KE327726:KE327728 WWQ262190:WWQ262192 WMU262190:WMU262192 WCY262190:WCY262192 VTC262190:VTC262192 VJG262190:VJG262192 UZK262190:UZK262192 UPO262190:UPO262192 UFS262190:UFS262192 TVW262190:TVW262192 TMA262190:TMA262192 TCE262190:TCE262192 SSI262190:SSI262192 SIM262190:SIM262192 RYQ262190:RYQ262192 ROU262190:ROU262192 REY262190:REY262192 QVC262190:QVC262192 QLG262190:QLG262192 QBK262190:QBK262192 PRO262190:PRO262192 PHS262190:PHS262192 OXW262190:OXW262192 OOA262190:OOA262192 OEE262190:OEE262192 NUI262190:NUI262192 NKM262190:NKM262192 NAQ262190:NAQ262192 MQU262190:MQU262192 MGY262190:MGY262192 LXC262190:LXC262192 LNG262190:LNG262192 LDK262190:LDK262192 KTO262190:KTO262192 KJS262190:KJS262192 JZW262190:JZW262192 JQA262190:JQA262192 JGE262190:JGE262192 IWI262190:IWI262192 IMM262190:IMM262192 ICQ262190:ICQ262192 HSU262190:HSU262192 HIY262190:HIY262192 GZC262190:GZC262192 GPG262190:GPG262192 GFK262190:GFK262192 FVO262190:FVO262192 FLS262190:FLS262192 FBW262190:FBW262192 ESA262190:ESA262192 EIE262190:EIE262192 DYI262190:DYI262192 DOM262190:DOM262192 DEQ262190:DEQ262192 CUU262190:CUU262192 CKY262190:CKY262192 CBC262190:CBC262192 BRG262190:BRG262192 BHK262190:BHK262192 AXO262190:AXO262192 ANS262190:ANS262192 ADW262190:ADW262192 UA262190:UA262192 KE262190:KE262192 WWQ196654:WWQ196656 WMU196654:WMU196656 WCY196654:WCY196656 VTC196654:VTC196656 VJG196654:VJG196656 UZK196654:UZK196656 UPO196654:UPO196656 UFS196654:UFS196656 TVW196654:TVW196656 TMA196654:TMA196656 TCE196654:TCE196656 SSI196654:SSI196656 SIM196654:SIM196656 RYQ196654:RYQ196656 ROU196654:ROU196656 REY196654:REY196656 QVC196654:QVC196656 QLG196654:QLG196656 QBK196654:QBK196656 PRO196654:PRO196656 PHS196654:PHS196656 OXW196654:OXW196656 OOA196654:OOA196656 OEE196654:OEE196656 NUI196654:NUI196656 NKM196654:NKM196656 NAQ196654:NAQ196656 MQU196654:MQU196656 MGY196654:MGY196656 LXC196654:LXC196656 LNG196654:LNG196656 LDK196654:LDK196656 KTO196654:KTO196656 KJS196654:KJS196656 JZW196654:JZW196656 JQA196654:JQA196656 JGE196654:JGE196656 IWI196654:IWI196656 IMM196654:IMM196656 ICQ196654:ICQ196656 HSU196654:HSU196656 HIY196654:HIY196656 GZC196654:GZC196656 GPG196654:GPG196656 GFK196654:GFK196656 FVO196654:FVO196656 FLS196654:FLS196656 FBW196654:FBW196656 ESA196654:ESA196656 EIE196654:EIE196656 DYI196654:DYI196656 DOM196654:DOM196656 DEQ196654:DEQ196656 CUU196654:CUU196656 CKY196654:CKY196656 CBC196654:CBC196656 BRG196654:BRG196656 BHK196654:BHK196656 AXO196654:AXO196656 ANS196654:ANS196656 ADW196654:ADW196656 UA196654:UA196656 KE196654:KE196656 WWQ131118:WWQ131120 WMU131118:WMU131120 WCY131118:WCY131120 VTC131118:VTC131120 VJG131118:VJG131120 UZK131118:UZK131120 UPO131118:UPO131120 UFS131118:UFS131120 TVW131118:TVW131120 TMA131118:TMA131120 TCE131118:TCE131120 SSI131118:SSI131120 SIM131118:SIM131120 RYQ131118:RYQ131120 ROU131118:ROU131120 REY131118:REY131120 QVC131118:QVC131120 QLG131118:QLG131120 QBK131118:QBK131120 PRO131118:PRO131120 PHS131118:PHS131120 OXW131118:OXW131120 OOA131118:OOA131120 OEE131118:OEE131120 NUI131118:NUI131120 NKM131118:NKM131120 NAQ131118:NAQ131120 MQU131118:MQU131120 MGY131118:MGY131120 LXC131118:LXC131120 LNG131118:LNG131120 LDK131118:LDK131120 KTO131118:KTO131120 KJS131118:KJS131120 JZW131118:JZW131120 JQA131118:JQA131120 JGE131118:JGE131120 IWI131118:IWI131120 IMM131118:IMM131120 ICQ131118:ICQ131120 HSU131118:HSU131120 HIY131118:HIY131120 GZC131118:GZC131120 GPG131118:GPG131120 GFK131118:GFK131120 FVO131118:FVO131120 FLS131118:FLS131120 FBW131118:FBW131120 ESA131118:ESA131120 EIE131118:EIE131120 DYI131118:DYI131120 DOM131118:DOM131120 DEQ131118:DEQ131120 CUU131118:CUU131120 CKY131118:CKY131120 CBC131118:CBC131120 BRG131118:BRG131120 BHK131118:BHK131120 AXO131118:AXO131120 ANS131118:ANS131120 ADW131118:ADW131120 UA131118:UA131120 KE131118:KE131120 WWQ65582:WWQ65584 WMU65582:WMU65584 WCY65582:WCY65584 VTC65582:VTC65584 VJG65582:VJG65584 UZK65582:UZK65584 UPO65582:UPO65584 UFS65582:UFS65584 TVW65582:TVW65584 TMA65582:TMA65584 TCE65582:TCE65584 SSI65582:SSI65584 SIM65582:SIM65584 RYQ65582:RYQ65584 ROU65582:ROU65584 REY65582:REY65584 QVC65582:QVC65584 QLG65582:QLG65584 QBK65582:QBK65584 PRO65582:PRO65584 PHS65582:PHS65584 OXW65582:OXW65584 OOA65582:OOA65584 OEE65582:OEE65584 NUI65582:NUI65584 NKM65582:NKM65584 NAQ65582:NAQ65584 MQU65582:MQU65584 MGY65582:MGY65584 LXC65582:LXC65584 LNG65582:LNG65584 LDK65582:LDK65584 KTO65582:KTO65584 KJS65582:KJS65584 JZW65582:JZW65584 JQA65582:JQA65584 JGE65582:JGE65584 IWI65582:IWI65584 IMM65582:IMM65584 ICQ65582:ICQ65584 HSU65582:HSU65584 HIY65582:HIY65584 GZC65582:GZC65584 GPG65582:GPG65584 GFK65582:GFK65584 FVO65582:FVO65584 FLS65582:FLS65584 FBW65582:FBW65584 ESA65582:ESA65584 EIE65582:EIE65584 DYI65582:DYI65584 DOM65582:DOM65584 DEQ65582:DEQ65584 CUU65582:CUU65584 CKY65582:CKY65584 CBC65582:CBC65584 BRG65582:BRG65584 BHK65582:BHK65584 AXO65582:AXO65584 ANS65582:ANS65584 ADW65582:ADW65584 UA65582:UA65584 KE65582:KE65584">
      <formula1>$H$85:$H$118</formula1>
    </dataValidation>
    <dataValidation type="list" allowBlank="1" showInputMessage="1" showErrorMessage="1" sqref="AK114:AK120 AK3:AK52">
      <formula1>$B$76:$B$113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'RESUMEN PQRS'!#REF!</xm:f>
          </x14:formula1>
          <xm:sqref>AL65097</xm:sqref>
        </x14:dataValidation>
        <x14:dataValidation type="list" allowBlank="1" showInputMessage="1" showErrorMessage="1">
          <x14:formula1>
            <xm:f>'RESUMEN PQRS'!$B$4:$B$11</xm:f>
          </x14:formula1>
          <xm:sqref>AJ114:AJ120 AJ3:AJ54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74"/>
  <sheetViews>
    <sheetView showGridLines="0" topLeftCell="A56" zoomScale="145" zoomScaleNormal="145" workbookViewId="0">
      <selection activeCell="H30" sqref="H30"/>
    </sheetView>
  </sheetViews>
  <sheetFormatPr baseColWidth="10" defaultRowHeight="15" x14ac:dyDescent="0.25"/>
  <cols>
    <col min="2" max="2" width="43.42578125" customWidth="1"/>
    <col min="4" max="4" width="13" customWidth="1"/>
  </cols>
  <sheetData>
    <row r="2" spans="1:10" s="3" customFormat="1" ht="9.75" thickBot="1" x14ac:dyDescent="0.2">
      <c r="A2" s="4"/>
      <c r="B2" s="4"/>
      <c r="C2" s="6"/>
      <c r="D2" s="5" t="s">
        <v>17</v>
      </c>
      <c r="E2" s="7"/>
      <c r="F2" s="1"/>
      <c r="G2" s="1"/>
      <c r="H2" s="1"/>
      <c r="I2" s="1"/>
      <c r="J2" s="1"/>
    </row>
    <row r="3" spans="1:10" s="3" customFormat="1" ht="22.5" customHeight="1" x14ac:dyDescent="0.15">
      <c r="A3" s="4"/>
      <c r="B3" s="28" t="s">
        <v>18</v>
      </c>
      <c r="C3" s="12" t="s">
        <v>99</v>
      </c>
      <c r="D3" s="13" t="s">
        <v>20</v>
      </c>
      <c r="E3" s="7"/>
      <c r="F3" s="1"/>
      <c r="G3" s="1"/>
      <c r="H3" s="1"/>
      <c r="I3" s="1"/>
      <c r="J3" s="1"/>
    </row>
    <row r="4" spans="1:10" s="3" customFormat="1" ht="9.9499999999999993" customHeight="1" x14ac:dyDescent="0.15">
      <c r="A4" s="4"/>
      <c r="B4" s="59" t="s">
        <v>21</v>
      </c>
      <c r="C4" s="14">
        <f>COUNTIF(MES!$AJ$3:$AJ113,B4)</f>
        <v>1</v>
      </c>
      <c r="D4" s="15">
        <f>+C4/$C$12</f>
        <v>9.0090090090090089E-3</v>
      </c>
      <c r="E4" s="4"/>
      <c r="F4" s="1"/>
      <c r="G4" s="1"/>
      <c r="H4" s="1"/>
      <c r="I4" s="1"/>
      <c r="J4" s="1"/>
    </row>
    <row r="5" spans="1:10" s="3" customFormat="1" ht="9.9499999999999993" customHeight="1" x14ac:dyDescent="0.15">
      <c r="A5" s="4"/>
      <c r="B5" s="59" t="s">
        <v>96</v>
      </c>
      <c r="C5" s="14">
        <f>COUNTIF(MES!$AJ$3:$AJ114,B5)</f>
        <v>30</v>
      </c>
      <c r="D5" s="15">
        <f t="shared" ref="D5:D11" si="0">+C5/$C$12</f>
        <v>0.27027027027027029</v>
      </c>
      <c r="E5" s="8"/>
      <c r="F5" s="1"/>
      <c r="G5" s="1"/>
      <c r="H5" s="1"/>
      <c r="I5" s="1"/>
      <c r="J5" s="1"/>
    </row>
    <row r="6" spans="1:10" s="3" customFormat="1" ht="9.9499999999999993" customHeight="1" x14ac:dyDescent="0.15">
      <c r="A6" s="9"/>
      <c r="B6" s="59" t="s">
        <v>22</v>
      </c>
      <c r="C6" s="14">
        <f>COUNTIF(MES!$AJ$3:$AJ115,B6)</f>
        <v>75</v>
      </c>
      <c r="D6" s="15">
        <f t="shared" si="0"/>
        <v>0.67567567567567566</v>
      </c>
      <c r="E6" s="8"/>
    </row>
    <row r="7" spans="1:10" s="3" customFormat="1" ht="9.9499999999999993" customHeight="1" x14ac:dyDescent="0.15">
      <c r="A7" s="9"/>
      <c r="B7" s="59" t="s">
        <v>23</v>
      </c>
      <c r="C7" s="14">
        <f>COUNTIF(MES!$AJ$3:$AJ116,B7)</f>
        <v>3</v>
      </c>
      <c r="D7" s="15">
        <f t="shared" si="0"/>
        <v>2.7027027027027029E-2</v>
      </c>
      <c r="E7" s="8"/>
    </row>
    <row r="8" spans="1:10" s="3" customFormat="1" ht="9.9499999999999993" customHeight="1" x14ac:dyDescent="0.15">
      <c r="A8" s="9"/>
      <c r="B8" s="59" t="s">
        <v>24</v>
      </c>
      <c r="C8" s="14">
        <f>COUNTIF(MES!$AJ$3:$AJ117,B8)</f>
        <v>0</v>
      </c>
      <c r="D8" s="15">
        <f t="shared" si="0"/>
        <v>0</v>
      </c>
      <c r="E8" s="8"/>
    </row>
    <row r="9" spans="1:10" s="3" customFormat="1" ht="9.9499999999999993" customHeight="1" x14ac:dyDescent="0.15">
      <c r="A9" s="9"/>
      <c r="B9" s="59" t="s">
        <v>25</v>
      </c>
      <c r="C9" s="14">
        <f>COUNTIF(MES!$AJ$3:$AJ118,B9)</f>
        <v>1</v>
      </c>
      <c r="D9" s="15">
        <f t="shared" si="0"/>
        <v>9.0090090090090089E-3</v>
      </c>
      <c r="E9" s="8"/>
    </row>
    <row r="10" spans="1:10" s="3" customFormat="1" ht="9.9499999999999993" customHeight="1" x14ac:dyDescent="0.15">
      <c r="A10" s="9"/>
      <c r="B10" s="59" t="s">
        <v>70</v>
      </c>
      <c r="C10" s="14">
        <f>COUNTIF(MES!$AJ$3:$AJ119,B10)</f>
        <v>0</v>
      </c>
      <c r="D10" s="15">
        <f t="shared" si="0"/>
        <v>0</v>
      </c>
      <c r="E10" s="8"/>
    </row>
    <row r="11" spans="1:10" s="3" customFormat="1" ht="9.9499999999999993" customHeight="1" x14ac:dyDescent="0.15">
      <c r="A11" s="9"/>
      <c r="B11" s="59" t="s">
        <v>26</v>
      </c>
      <c r="C11" s="14">
        <f>COUNTIF(MES!$AJ$3:$AJ120,B11)</f>
        <v>1</v>
      </c>
      <c r="D11" s="15">
        <f t="shared" si="0"/>
        <v>9.0090090090090089E-3</v>
      </c>
      <c r="E11" s="8"/>
    </row>
    <row r="12" spans="1:10" s="3" customFormat="1" ht="12" thickBot="1" x14ac:dyDescent="0.25">
      <c r="B12" s="53" t="s">
        <v>27</v>
      </c>
      <c r="C12" s="46">
        <f>SUM(C4:C11)</f>
        <v>111</v>
      </c>
      <c r="D12" s="54">
        <f>SUM(D4:D11)</f>
        <v>1</v>
      </c>
      <c r="E12" s="8"/>
    </row>
    <row r="13" spans="1:10" s="3" customFormat="1" ht="9" x14ac:dyDescent="0.15">
      <c r="B13" s="4"/>
      <c r="C13" s="10"/>
      <c r="D13" s="11"/>
      <c r="E13" s="8"/>
    </row>
    <row r="14" spans="1:10" s="3" customFormat="1" ht="9.75" thickBot="1" x14ac:dyDescent="0.2">
      <c r="C14" s="2"/>
      <c r="D14" s="11"/>
      <c r="E14" s="8"/>
    </row>
    <row r="15" spans="1:10" s="3" customFormat="1" ht="18" x14ac:dyDescent="0.15">
      <c r="B15" s="28" t="s">
        <v>98</v>
      </c>
      <c r="C15" s="12" t="s">
        <v>19</v>
      </c>
      <c r="D15" s="13" t="s">
        <v>20</v>
      </c>
    </row>
    <row r="16" spans="1:10" s="3" customFormat="1" ht="9.9499999999999993" customHeight="1" x14ac:dyDescent="0.15">
      <c r="B16" s="60" t="s">
        <v>28</v>
      </c>
      <c r="C16" s="83">
        <f>COUNTA(MES!E3:E113)</f>
        <v>66</v>
      </c>
      <c r="D16" s="15">
        <f>C16/$C$28</f>
        <v>0.59459459459459463</v>
      </c>
    </row>
    <row r="17" spans="1:63" s="3" customFormat="1" ht="9.75" customHeight="1" x14ac:dyDescent="0.15">
      <c r="B17" s="61" t="s">
        <v>85</v>
      </c>
      <c r="C17" s="83">
        <f>COUNTA(MES!F3:F113)</f>
        <v>23</v>
      </c>
      <c r="D17" s="15">
        <f t="shared" ref="D17:D27" si="1">C17/$C$28</f>
        <v>0.2072072072072072</v>
      </c>
    </row>
    <row r="18" spans="1:63" s="3" customFormat="1" ht="9.9499999999999993" customHeight="1" x14ac:dyDescent="0.15">
      <c r="B18" s="60" t="s">
        <v>12</v>
      </c>
      <c r="C18" s="83">
        <f>COUNTA(MES!G3:G113)</f>
        <v>3</v>
      </c>
      <c r="D18" s="15">
        <f t="shared" si="1"/>
        <v>2.7027027027027029E-2</v>
      </c>
    </row>
    <row r="19" spans="1:63" s="3" customFormat="1" ht="9.9499999999999993" customHeight="1" x14ac:dyDescent="0.15">
      <c r="B19" s="60" t="s">
        <v>7</v>
      </c>
      <c r="C19" s="83">
        <f>COUNTA(MES!H3:H113)</f>
        <v>1</v>
      </c>
      <c r="D19" s="15">
        <f t="shared" si="1"/>
        <v>9.0090090090090089E-3</v>
      </c>
    </row>
    <row r="20" spans="1:63" s="3" customFormat="1" ht="9.9499999999999993" customHeight="1" x14ac:dyDescent="0.15">
      <c r="B20" s="60" t="s">
        <v>86</v>
      </c>
      <c r="C20" s="83">
        <f>COUNTA(MES!I3:I113)</f>
        <v>1</v>
      </c>
      <c r="D20" s="15">
        <f t="shared" si="1"/>
        <v>9.0090090090090089E-3</v>
      </c>
    </row>
    <row r="21" spans="1:63" s="3" customFormat="1" ht="9.9499999999999993" customHeight="1" x14ac:dyDescent="0.15">
      <c r="B21" s="60" t="s">
        <v>87</v>
      </c>
      <c r="C21" s="83">
        <f>COUNTA(MES!J3:J113)</f>
        <v>0</v>
      </c>
      <c r="D21" s="15">
        <f t="shared" si="1"/>
        <v>0</v>
      </c>
    </row>
    <row r="22" spans="1:63" s="3" customFormat="1" ht="9.9499999999999993" customHeight="1" x14ac:dyDescent="0.15">
      <c r="B22" s="60" t="s">
        <v>10</v>
      </c>
      <c r="C22" s="83">
        <f>COUNTA(MES!K3:K113)</f>
        <v>15</v>
      </c>
      <c r="D22" s="15">
        <f t="shared" si="1"/>
        <v>0.13513513513513514</v>
      </c>
    </row>
    <row r="23" spans="1:63" s="2" customFormat="1" ht="9.9499999999999993" customHeight="1" x14ac:dyDescent="0.15">
      <c r="A23" s="3"/>
      <c r="B23" s="60" t="s">
        <v>11</v>
      </c>
      <c r="C23" s="83">
        <f>COUNTA(MES!L3:L113)</f>
        <v>0</v>
      </c>
      <c r="D23" s="15">
        <f t="shared" si="1"/>
        <v>0</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row>
    <row r="24" spans="1:63" s="2" customFormat="1" ht="9.9499999999999993" customHeight="1" x14ac:dyDescent="0.15">
      <c r="A24" s="3"/>
      <c r="B24" s="62" t="s">
        <v>14</v>
      </c>
      <c r="C24" s="83">
        <f>COUNTA(MES!M3:M113)</f>
        <v>1</v>
      </c>
      <c r="D24" s="15">
        <f t="shared" si="1"/>
        <v>9.0090090090090089E-3</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row>
    <row r="25" spans="1:63" s="2" customFormat="1" ht="9.9499999999999993" customHeight="1" x14ac:dyDescent="0.15">
      <c r="A25" s="3"/>
      <c r="B25" s="60" t="s">
        <v>8</v>
      </c>
      <c r="C25" s="83">
        <f>COUNTA(MES!N3:N113)</f>
        <v>1</v>
      </c>
      <c r="D25" s="15">
        <f t="shared" si="1"/>
        <v>9.0090090090090089E-3</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row>
    <row r="26" spans="1:63" s="2" customFormat="1" ht="9.9499999999999993" customHeight="1" x14ac:dyDescent="0.15">
      <c r="A26" s="3"/>
      <c r="B26" s="60" t="s">
        <v>9</v>
      </c>
      <c r="C26" s="83">
        <f>COUNTA(MES!O3:O113)</f>
        <v>0</v>
      </c>
      <c r="D26" s="15">
        <f t="shared" si="1"/>
        <v>0</v>
      </c>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row>
    <row r="27" spans="1:63" s="2" customFormat="1" ht="12.75" customHeight="1" x14ac:dyDescent="0.15">
      <c r="A27" s="3"/>
      <c r="B27" s="60" t="s">
        <v>13</v>
      </c>
      <c r="C27" s="83">
        <f>COUNTA(MES!P3:P113)</f>
        <v>0</v>
      </c>
      <c r="D27" s="15">
        <f t="shared" si="1"/>
        <v>0</v>
      </c>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row>
    <row r="28" spans="1:63" s="3" customFormat="1" ht="12" thickBot="1" x14ac:dyDescent="0.25">
      <c r="B28" s="53" t="s">
        <v>30</v>
      </c>
      <c r="C28" s="84">
        <f>SUM(C16:C27)</f>
        <v>111</v>
      </c>
      <c r="D28" s="54">
        <f>SUM(D16:D27)</f>
        <v>1</v>
      </c>
    </row>
    <row r="29" spans="1:63" s="2" customFormat="1" ht="9" x14ac:dyDescent="0.15">
      <c r="A29" s="3"/>
      <c r="B29" s="3"/>
      <c r="D29" s="11"/>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row>
    <row r="30" spans="1:63" s="3" customFormat="1" ht="9" x14ac:dyDescent="0.15">
      <c r="C30" s="2"/>
      <c r="D30" s="11"/>
    </row>
    <row r="31" spans="1:63" s="3" customFormat="1" ht="9.75" thickBot="1" x14ac:dyDescent="0.2">
      <c r="C31" s="2"/>
      <c r="D31" s="11"/>
    </row>
    <row r="32" spans="1:63" s="3" customFormat="1" ht="22.5" x14ac:dyDescent="0.15">
      <c r="B32" s="47" t="s">
        <v>31</v>
      </c>
      <c r="C32" s="48" t="s">
        <v>32</v>
      </c>
      <c r="D32" s="13" t="s">
        <v>20</v>
      </c>
    </row>
    <row r="33" spans="2:4" s="3" customFormat="1" ht="11.25" x14ac:dyDescent="0.2">
      <c r="B33" s="63" t="s">
        <v>33</v>
      </c>
      <c r="C33" s="39">
        <f>COUNTIF(MES!$AK$3:$AK$113,B33)</f>
        <v>0</v>
      </c>
      <c r="D33" s="64">
        <f>IFERROR(C33/$C$55,0)</f>
        <v>0</v>
      </c>
    </row>
    <row r="34" spans="2:4" s="3" customFormat="1" ht="11.25" x14ac:dyDescent="0.2">
      <c r="B34" s="63" t="s">
        <v>34</v>
      </c>
      <c r="C34" s="39">
        <f>COUNTIF(MES!$AK$3:$AK$113,B34)</f>
        <v>0</v>
      </c>
      <c r="D34" s="64">
        <f t="shared" ref="D34:D54" si="2">IFERROR(C34/$C$55,0)</f>
        <v>0</v>
      </c>
    </row>
    <row r="35" spans="2:4" s="3" customFormat="1" ht="11.25" x14ac:dyDescent="0.2">
      <c r="B35" s="63" t="s">
        <v>35</v>
      </c>
      <c r="C35" s="39">
        <f>COUNTIF(MES!$AK$3:$AK$113,B35)</f>
        <v>0</v>
      </c>
      <c r="D35" s="64">
        <f t="shared" si="2"/>
        <v>0</v>
      </c>
    </row>
    <row r="36" spans="2:4" s="3" customFormat="1" ht="11.25" x14ac:dyDescent="0.2">
      <c r="B36" s="63" t="s">
        <v>36</v>
      </c>
      <c r="C36" s="39">
        <f>COUNTIF(MES!$AK$3:$AK$113,B36)</f>
        <v>0</v>
      </c>
      <c r="D36" s="64">
        <f t="shared" si="2"/>
        <v>0</v>
      </c>
    </row>
    <row r="37" spans="2:4" s="3" customFormat="1" ht="11.25" x14ac:dyDescent="0.2">
      <c r="B37" s="63" t="s">
        <v>37</v>
      </c>
      <c r="C37" s="39">
        <f>COUNTIF(MES!$AK$3:$AK$113,B37)</f>
        <v>0</v>
      </c>
      <c r="D37" s="64">
        <f t="shared" si="2"/>
        <v>0</v>
      </c>
    </row>
    <row r="38" spans="2:4" s="3" customFormat="1" ht="11.25" x14ac:dyDescent="0.2">
      <c r="B38" s="63" t="s">
        <v>38</v>
      </c>
      <c r="C38" s="39">
        <f>COUNTIF(MES!$AK$3:$AK$113,B38)</f>
        <v>0</v>
      </c>
      <c r="D38" s="64">
        <f t="shared" si="2"/>
        <v>0</v>
      </c>
    </row>
    <row r="39" spans="2:4" s="3" customFormat="1" ht="11.25" x14ac:dyDescent="0.2">
      <c r="B39" s="63" t="s">
        <v>39</v>
      </c>
      <c r="C39" s="39">
        <f>COUNTIF(MES!$AK$3:$AK$113,B39)</f>
        <v>0</v>
      </c>
      <c r="D39" s="64">
        <f t="shared" si="2"/>
        <v>0</v>
      </c>
    </row>
    <row r="40" spans="2:4" s="3" customFormat="1" ht="11.25" x14ac:dyDescent="0.2">
      <c r="B40" s="63" t="s">
        <v>40</v>
      </c>
      <c r="C40" s="39">
        <f>COUNTIF(MES!$AK$3:$AK$113,B40)</f>
        <v>0</v>
      </c>
      <c r="D40" s="64">
        <f t="shared" si="2"/>
        <v>0</v>
      </c>
    </row>
    <row r="41" spans="2:4" s="3" customFormat="1" ht="11.25" x14ac:dyDescent="0.2">
      <c r="B41" s="63" t="s">
        <v>41</v>
      </c>
      <c r="C41" s="39">
        <f>COUNTIF(MES!$AK$3:$AK$113,B41)</f>
        <v>0</v>
      </c>
      <c r="D41" s="64">
        <f t="shared" si="2"/>
        <v>0</v>
      </c>
    </row>
    <row r="42" spans="2:4" s="3" customFormat="1" ht="11.25" x14ac:dyDescent="0.2">
      <c r="B42" s="63" t="s">
        <v>42</v>
      </c>
      <c r="C42" s="39">
        <f>COUNTIF(MES!$AK$3:$AK$113,B42)</f>
        <v>0</v>
      </c>
      <c r="D42" s="64">
        <f t="shared" si="2"/>
        <v>0</v>
      </c>
    </row>
    <row r="43" spans="2:4" s="3" customFormat="1" ht="11.25" x14ac:dyDescent="0.2">
      <c r="B43" s="63" t="s">
        <v>43</v>
      </c>
      <c r="C43" s="39">
        <f>COUNTIF(MES!$AK$3:$AK$113,B43)</f>
        <v>0</v>
      </c>
      <c r="D43" s="64">
        <f t="shared" si="2"/>
        <v>0</v>
      </c>
    </row>
    <row r="44" spans="2:4" s="3" customFormat="1" ht="11.25" x14ac:dyDescent="0.2">
      <c r="B44" s="63" t="s">
        <v>44</v>
      </c>
      <c r="C44" s="39">
        <f>COUNTIF(MES!$AK$3:$AK$113,B44)</f>
        <v>0</v>
      </c>
      <c r="D44" s="64">
        <f t="shared" si="2"/>
        <v>0</v>
      </c>
    </row>
    <row r="45" spans="2:4" s="3" customFormat="1" ht="11.25" x14ac:dyDescent="0.2">
      <c r="B45" s="63" t="s">
        <v>45</v>
      </c>
      <c r="C45" s="39">
        <f>COUNTIF(MES!$AK$3:$AK$113,B45)</f>
        <v>0</v>
      </c>
      <c r="D45" s="64">
        <f t="shared" si="2"/>
        <v>0</v>
      </c>
    </row>
    <row r="46" spans="2:4" s="3" customFormat="1" ht="11.25" x14ac:dyDescent="0.2">
      <c r="B46" s="63" t="s">
        <v>46</v>
      </c>
      <c r="C46" s="39">
        <f>COUNTIF(MES!$AK$3:$AK$113,B46)</f>
        <v>0</v>
      </c>
      <c r="D46" s="64">
        <f t="shared" si="2"/>
        <v>0</v>
      </c>
    </row>
    <row r="47" spans="2:4" s="3" customFormat="1" ht="11.25" x14ac:dyDescent="0.2">
      <c r="B47" s="63" t="s">
        <v>47</v>
      </c>
      <c r="C47" s="39">
        <f>COUNTIF(MES!$AK$3:$AK$113,B47)</f>
        <v>0</v>
      </c>
      <c r="D47" s="64">
        <f t="shared" si="2"/>
        <v>0</v>
      </c>
    </row>
    <row r="48" spans="2:4" s="3" customFormat="1" ht="11.25" x14ac:dyDescent="0.2">
      <c r="B48" s="63" t="s">
        <v>48</v>
      </c>
      <c r="C48" s="39">
        <f>COUNTIF(MES!$AK$3:$AK$113,B48)</f>
        <v>0</v>
      </c>
      <c r="D48" s="64">
        <f t="shared" si="2"/>
        <v>0</v>
      </c>
    </row>
    <row r="49" spans="2:8" s="3" customFormat="1" ht="11.25" x14ac:dyDescent="0.2">
      <c r="B49" s="63" t="s">
        <v>49</v>
      </c>
      <c r="C49" s="39">
        <f>COUNTIF(MES!$AK$3:$AK$113,B49)</f>
        <v>0</v>
      </c>
      <c r="D49" s="64">
        <f t="shared" si="2"/>
        <v>0</v>
      </c>
    </row>
    <row r="50" spans="2:8" s="3" customFormat="1" ht="11.25" x14ac:dyDescent="0.2">
      <c r="B50" s="63" t="s">
        <v>50</v>
      </c>
      <c r="C50" s="39">
        <f>COUNTIF(MES!$AK$3:$AK$113,B50)</f>
        <v>0</v>
      </c>
      <c r="D50" s="64">
        <f t="shared" si="2"/>
        <v>0</v>
      </c>
    </row>
    <row r="51" spans="2:8" s="3" customFormat="1" ht="11.25" x14ac:dyDescent="0.2">
      <c r="B51" s="63" t="s">
        <v>51</v>
      </c>
      <c r="C51" s="39">
        <f>COUNTIF(MES!$AK$3:$AK$113,B51)</f>
        <v>0</v>
      </c>
      <c r="D51" s="64">
        <f t="shared" si="2"/>
        <v>0</v>
      </c>
    </row>
    <row r="52" spans="2:8" s="3" customFormat="1" ht="11.25" x14ac:dyDescent="0.2">
      <c r="B52" s="63" t="s">
        <v>52</v>
      </c>
      <c r="C52" s="39">
        <f>COUNTIF(MES!$AK$3:$AK$113,B52)</f>
        <v>0</v>
      </c>
      <c r="D52" s="64">
        <f t="shared" si="2"/>
        <v>0</v>
      </c>
    </row>
    <row r="53" spans="2:8" s="3" customFormat="1" ht="11.25" x14ac:dyDescent="0.2">
      <c r="B53" s="63" t="s">
        <v>89</v>
      </c>
      <c r="C53" s="39">
        <f>COUNTIF(MES!$AK$3:$AK$113,B53)</f>
        <v>0</v>
      </c>
      <c r="D53" s="64">
        <f t="shared" si="2"/>
        <v>0</v>
      </c>
    </row>
    <row r="54" spans="2:8" s="3" customFormat="1" ht="11.25" x14ac:dyDescent="0.2">
      <c r="B54" s="63" t="s">
        <v>53</v>
      </c>
      <c r="C54" s="39">
        <f>COUNTIF(MES!$AK$3:$AK$113,B54)</f>
        <v>0</v>
      </c>
      <c r="D54" s="64">
        <f t="shared" si="2"/>
        <v>0</v>
      </c>
    </row>
    <row r="55" spans="2:8" s="3" customFormat="1" ht="12" thickBot="1" x14ac:dyDescent="0.25">
      <c r="B55" s="53" t="s">
        <v>30</v>
      </c>
      <c r="C55" s="46">
        <f>SUM(C33:C54)</f>
        <v>0</v>
      </c>
      <c r="D55" s="54">
        <f>SUM(D33:D54)</f>
        <v>0</v>
      </c>
    </row>
    <row r="56" spans="2:8" s="3" customFormat="1" ht="9" x14ac:dyDescent="0.15">
      <c r="C56" s="2"/>
      <c r="D56" s="11"/>
    </row>
    <row r="57" spans="2:8" s="3" customFormat="1" ht="9" x14ac:dyDescent="0.15">
      <c r="C57" s="2"/>
      <c r="D57" s="11"/>
    </row>
    <row r="58" spans="2:8" s="3" customFormat="1" ht="9" x14ac:dyDescent="0.15">
      <c r="C58" s="2"/>
      <c r="D58" s="11"/>
    </row>
    <row r="59" spans="2:8" s="3" customFormat="1" ht="9" customHeight="1" thickBot="1" x14ac:dyDescent="0.2">
      <c r="C59" s="2"/>
      <c r="D59" s="11"/>
    </row>
    <row r="60" spans="2:8" s="3" customFormat="1" ht="9.75" customHeight="1" x14ac:dyDescent="0.15">
      <c r="B60" s="92" t="s">
        <v>67</v>
      </c>
      <c r="C60" s="93"/>
      <c r="D60" s="93"/>
      <c r="E60" s="93"/>
      <c r="F60" s="93"/>
      <c r="G60" s="93"/>
      <c r="H60" s="94"/>
    </row>
    <row r="61" spans="2:8" s="3" customFormat="1" ht="9.75" customHeight="1" thickBot="1" x14ac:dyDescent="0.2">
      <c r="B61" s="95"/>
      <c r="C61" s="96"/>
      <c r="D61" s="96"/>
      <c r="E61" s="96"/>
      <c r="F61" s="96"/>
      <c r="G61" s="96"/>
      <c r="H61" s="97"/>
    </row>
    <row r="62" spans="2:8" s="3" customFormat="1" ht="38.25" x14ac:dyDescent="0.15">
      <c r="B62" s="16" t="s">
        <v>54</v>
      </c>
      <c r="C62" s="17" t="s">
        <v>55</v>
      </c>
      <c r="D62" s="17" t="s">
        <v>56</v>
      </c>
      <c r="E62" s="17" t="s">
        <v>57</v>
      </c>
      <c r="F62" s="17" t="s">
        <v>58</v>
      </c>
      <c r="G62" s="18"/>
      <c r="H62" s="19" t="s">
        <v>59</v>
      </c>
    </row>
    <row r="63" spans="2:8" s="3" customFormat="1" x14ac:dyDescent="0.2">
      <c r="B63" s="20" t="s">
        <v>60</v>
      </c>
      <c r="C63" s="21">
        <v>0</v>
      </c>
      <c r="D63" s="21">
        <v>0</v>
      </c>
      <c r="E63" s="21">
        <v>0</v>
      </c>
      <c r="F63" s="21">
        <v>0</v>
      </c>
      <c r="G63" s="22"/>
      <c r="H63" s="23">
        <f t="shared" ref="H63:H71" si="3">SUM(C63:G63)</f>
        <v>0</v>
      </c>
    </row>
    <row r="64" spans="2:8" s="3" customFormat="1" ht="25.5" x14ac:dyDescent="0.2">
      <c r="B64" s="20" t="s">
        <v>61</v>
      </c>
      <c r="C64" s="21">
        <v>0</v>
      </c>
      <c r="D64" s="21">
        <v>0</v>
      </c>
      <c r="E64" s="21">
        <v>0</v>
      </c>
      <c r="F64" s="21">
        <v>0</v>
      </c>
      <c r="G64" s="22"/>
      <c r="H64" s="23">
        <f t="shared" si="3"/>
        <v>0</v>
      </c>
    </row>
    <row r="65" spans="2:15" s="3" customFormat="1" ht="25.5" x14ac:dyDescent="0.2">
      <c r="B65" s="20" t="s">
        <v>62</v>
      </c>
      <c r="C65" s="21">
        <v>0</v>
      </c>
      <c r="D65" s="21">
        <v>0</v>
      </c>
      <c r="E65" s="21">
        <v>0</v>
      </c>
      <c r="F65" s="21">
        <v>0</v>
      </c>
      <c r="G65" s="22"/>
      <c r="H65" s="23">
        <f t="shared" si="3"/>
        <v>0</v>
      </c>
    </row>
    <row r="66" spans="2:15" s="3" customFormat="1" x14ac:dyDescent="0.2">
      <c r="B66" s="20" t="s">
        <v>63</v>
      </c>
      <c r="C66" s="21">
        <v>0</v>
      </c>
      <c r="D66" s="21">
        <v>0</v>
      </c>
      <c r="E66" s="21">
        <v>0</v>
      </c>
      <c r="F66" s="21">
        <v>0</v>
      </c>
      <c r="G66" s="22"/>
      <c r="H66" s="23">
        <f t="shared" si="3"/>
        <v>0</v>
      </c>
    </row>
    <row r="67" spans="2:15" s="3" customFormat="1" x14ac:dyDescent="0.2">
      <c r="B67" s="20" t="s">
        <v>64</v>
      </c>
      <c r="C67" s="21">
        <v>0</v>
      </c>
      <c r="D67" s="21">
        <v>0</v>
      </c>
      <c r="E67" s="21">
        <v>0</v>
      </c>
      <c r="F67" s="21">
        <v>0</v>
      </c>
      <c r="G67" s="22"/>
      <c r="H67" s="23">
        <f t="shared" si="3"/>
        <v>0</v>
      </c>
    </row>
    <row r="68" spans="2:15" s="3" customFormat="1" ht="25.5" x14ac:dyDescent="0.2">
      <c r="B68" s="20" t="s">
        <v>65</v>
      </c>
      <c r="C68" s="21">
        <v>0</v>
      </c>
      <c r="D68" s="21">
        <v>0</v>
      </c>
      <c r="E68" s="21">
        <v>0</v>
      </c>
      <c r="F68" s="21">
        <v>0</v>
      </c>
      <c r="G68" s="22"/>
      <c r="H68" s="23">
        <f t="shared" si="3"/>
        <v>0</v>
      </c>
    </row>
    <row r="69" spans="2:15" s="3" customFormat="1" ht="25.5" x14ac:dyDescent="0.2">
      <c r="B69" s="20" t="s">
        <v>66</v>
      </c>
      <c r="C69" s="21">
        <v>0</v>
      </c>
      <c r="D69" s="21">
        <v>0</v>
      </c>
      <c r="E69" s="21">
        <v>0</v>
      </c>
      <c r="F69" s="21">
        <v>0</v>
      </c>
      <c r="G69" s="22"/>
      <c r="H69" s="23">
        <f t="shared" si="3"/>
        <v>0</v>
      </c>
    </row>
    <row r="70" spans="2:15" s="3" customFormat="1" x14ac:dyDescent="0.2">
      <c r="B70" s="20" t="s">
        <v>10</v>
      </c>
      <c r="C70" s="21">
        <v>0</v>
      </c>
      <c r="D70" s="21">
        <v>0</v>
      </c>
      <c r="E70" s="21">
        <v>0</v>
      </c>
      <c r="F70" s="21">
        <v>0</v>
      </c>
      <c r="G70" s="22"/>
      <c r="H70" s="23">
        <f t="shared" si="3"/>
        <v>0</v>
      </c>
    </row>
    <row r="71" spans="2:15" s="3" customFormat="1" x14ac:dyDescent="0.2">
      <c r="B71" s="20" t="s">
        <v>11</v>
      </c>
      <c r="C71" s="21">
        <v>0</v>
      </c>
      <c r="D71" s="21">
        <v>0</v>
      </c>
      <c r="E71" s="21">
        <v>0</v>
      </c>
      <c r="F71" s="21">
        <v>0</v>
      </c>
      <c r="G71" s="22"/>
      <c r="H71" s="23">
        <f t="shared" si="3"/>
        <v>0</v>
      </c>
    </row>
    <row r="72" spans="2:15" s="3" customFormat="1" ht="15.75" thickBot="1" x14ac:dyDescent="0.25">
      <c r="B72" s="24" t="s">
        <v>13</v>
      </c>
      <c r="C72" s="25">
        <v>0</v>
      </c>
      <c r="D72" s="25">
        <v>0</v>
      </c>
      <c r="E72" s="25">
        <v>0</v>
      </c>
      <c r="F72" s="25">
        <v>0</v>
      </c>
      <c r="G72" s="25">
        <v>0</v>
      </c>
      <c r="H72" s="25">
        <v>0</v>
      </c>
    </row>
    <row r="73" spans="2:15" s="3" customFormat="1" ht="15.75" x14ac:dyDescent="0.25">
      <c r="B73" s="26" t="s">
        <v>30</v>
      </c>
      <c r="C73" s="27">
        <f t="shared" ref="C73:F73" si="4">SUM(C63:C72)</f>
        <v>0</v>
      </c>
      <c r="D73" s="27">
        <f t="shared" si="4"/>
        <v>0</v>
      </c>
      <c r="E73" s="27">
        <f t="shared" si="4"/>
        <v>0</v>
      </c>
      <c r="F73" s="27">
        <f t="shared" si="4"/>
        <v>0</v>
      </c>
      <c r="G73" s="27"/>
      <c r="H73" s="27">
        <f>SUM(H63:H72)</f>
        <v>0</v>
      </c>
    </row>
    <row r="74" spans="2:15" x14ac:dyDescent="0.25">
      <c r="B74" s="3"/>
      <c r="C74" s="2"/>
      <c r="D74" s="11"/>
      <c r="E74" s="3"/>
      <c r="F74" s="3"/>
      <c r="G74" s="3"/>
      <c r="H74" s="3"/>
      <c r="I74" s="3"/>
      <c r="J74" s="3"/>
      <c r="K74" s="3"/>
      <c r="L74" s="3"/>
      <c r="M74" s="3"/>
      <c r="N74" s="3"/>
      <c r="O74" s="3"/>
    </row>
  </sheetData>
  <mergeCells count="1">
    <mergeCell ref="B60:H61"/>
  </mergeCells>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9"/>
  <sheetViews>
    <sheetView showGridLines="0" workbookViewId="0">
      <selection activeCell="F18" sqref="F18"/>
    </sheetView>
  </sheetViews>
  <sheetFormatPr baseColWidth="10" defaultRowHeight="15" x14ac:dyDescent="0.25"/>
  <cols>
    <col min="3" max="3" width="37.42578125" customWidth="1"/>
    <col min="4" max="4" width="16.42578125" customWidth="1"/>
    <col min="5" max="5" width="19.7109375" customWidth="1"/>
  </cols>
  <sheetData>
    <row r="2" spans="3:5" ht="15.75" thickBot="1" x14ac:dyDescent="0.3"/>
    <row r="3" spans="3:5" ht="15.75" thickBot="1" x14ac:dyDescent="0.3">
      <c r="C3" s="55" t="s">
        <v>77</v>
      </c>
      <c r="D3" s="85" t="s">
        <v>30</v>
      </c>
      <c r="E3" s="86" t="s">
        <v>20</v>
      </c>
    </row>
    <row r="4" spans="3:5" x14ac:dyDescent="0.25">
      <c r="C4" s="49" t="s">
        <v>78</v>
      </c>
      <c r="D4" s="87">
        <f>COUNTA(MES!R$3:R$113)</f>
        <v>36</v>
      </c>
      <c r="E4" s="88">
        <f>+D4/$D$19</f>
        <v>0.30508474576271188</v>
      </c>
    </row>
    <row r="5" spans="3:5" x14ac:dyDescent="0.25">
      <c r="C5" s="50" t="s">
        <v>71</v>
      </c>
      <c r="D5" s="87">
        <f>COUNTA(MES!S$3:S$113)</f>
        <v>1</v>
      </c>
      <c r="E5" s="88">
        <f t="shared" ref="E5:E18" si="0">+D5/$D$19</f>
        <v>8.4745762711864406E-3</v>
      </c>
    </row>
    <row r="6" spans="3:5" x14ac:dyDescent="0.25">
      <c r="C6" s="50" t="s">
        <v>72</v>
      </c>
      <c r="D6" s="87">
        <f>COUNTA(MES!T$3:T$113)</f>
        <v>2</v>
      </c>
      <c r="E6" s="88">
        <f t="shared" si="0"/>
        <v>1.6949152542372881E-2</v>
      </c>
    </row>
    <row r="7" spans="3:5" x14ac:dyDescent="0.25">
      <c r="C7" s="50" t="s">
        <v>73</v>
      </c>
      <c r="D7" s="87">
        <f>COUNTA(MES!U$3:U$113)</f>
        <v>2</v>
      </c>
      <c r="E7" s="88">
        <f t="shared" si="0"/>
        <v>1.6949152542372881E-2</v>
      </c>
    </row>
    <row r="8" spans="3:5" x14ac:dyDescent="0.25">
      <c r="C8" s="50" t="s">
        <v>74</v>
      </c>
      <c r="D8" s="87">
        <f>COUNTA(MES!V$3:V$113)</f>
        <v>3</v>
      </c>
      <c r="E8" s="88">
        <f t="shared" si="0"/>
        <v>2.5423728813559324E-2</v>
      </c>
    </row>
    <row r="9" spans="3:5" x14ac:dyDescent="0.25">
      <c r="C9" s="50" t="s">
        <v>75</v>
      </c>
      <c r="D9" s="87">
        <f>COUNTA(MES!W$3:W$113)</f>
        <v>0</v>
      </c>
      <c r="E9" s="88">
        <f t="shared" si="0"/>
        <v>0</v>
      </c>
    </row>
    <row r="10" spans="3:5" x14ac:dyDescent="0.25">
      <c r="C10" s="50" t="s">
        <v>83</v>
      </c>
      <c r="D10" s="87">
        <f>COUNTA(MES!X$3:X$113)</f>
        <v>0</v>
      </c>
      <c r="E10" s="88">
        <f t="shared" si="0"/>
        <v>0</v>
      </c>
    </row>
    <row r="11" spans="3:5" x14ac:dyDescent="0.25">
      <c r="C11" s="50" t="s">
        <v>79</v>
      </c>
      <c r="D11" s="87">
        <f>COUNTA(MES!Y$3:Y$113)</f>
        <v>19</v>
      </c>
      <c r="E11" s="88">
        <f t="shared" si="0"/>
        <v>0.16101694915254236</v>
      </c>
    </row>
    <row r="12" spans="3:5" x14ac:dyDescent="0.25">
      <c r="C12" s="50" t="s">
        <v>81</v>
      </c>
      <c r="D12" s="87">
        <f>COUNTA(MES!Z$3:Z$113)</f>
        <v>2</v>
      </c>
      <c r="E12" s="88">
        <f t="shared" si="0"/>
        <v>1.6949152542372881E-2</v>
      </c>
    </row>
    <row r="13" spans="3:5" x14ac:dyDescent="0.25">
      <c r="C13" s="50" t="s">
        <v>80</v>
      </c>
      <c r="D13" s="87">
        <f>COUNTA(MES!AA$3:AA$113)</f>
        <v>12</v>
      </c>
      <c r="E13" s="88">
        <f t="shared" si="0"/>
        <v>0.10169491525423729</v>
      </c>
    </row>
    <row r="14" spans="3:5" x14ac:dyDescent="0.25">
      <c r="C14" s="50" t="s">
        <v>76</v>
      </c>
      <c r="D14" s="87">
        <f>COUNTA(MES!AB$3:AB$113)</f>
        <v>33</v>
      </c>
      <c r="E14" s="88">
        <f t="shared" si="0"/>
        <v>0.27966101694915252</v>
      </c>
    </row>
    <row r="15" spans="3:5" x14ac:dyDescent="0.25">
      <c r="C15" s="50" t="s">
        <v>82</v>
      </c>
      <c r="D15" s="87">
        <f>COUNTA(MES!AC$3:AC$113)</f>
        <v>1</v>
      </c>
      <c r="E15" s="88">
        <f t="shared" si="0"/>
        <v>8.4745762711864406E-3</v>
      </c>
    </row>
    <row r="16" spans="3:5" x14ac:dyDescent="0.25">
      <c r="C16" s="51" t="s">
        <v>90</v>
      </c>
      <c r="D16" s="87">
        <f>COUNTA(MES!AD$3:AD$113)</f>
        <v>2</v>
      </c>
      <c r="E16" s="88">
        <f t="shared" si="0"/>
        <v>1.6949152542372881E-2</v>
      </c>
    </row>
    <row r="17" spans="3:5" x14ac:dyDescent="0.25">
      <c r="C17" s="51" t="s">
        <v>91</v>
      </c>
      <c r="D17" s="87">
        <f>COUNTA(MES!AE$3:AE$113)</f>
        <v>0</v>
      </c>
      <c r="E17" s="88">
        <f t="shared" si="0"/>
        <v>0</v>
      </c>
    </row>
    <row r="18" spans="3:5" ht="15.75" thickBot="1" x14ac:dyDescent="0.3">
      <c r="C18" s="52" t="s">
        <v>29</v>
      </c>
      <c r="D18" s="87">
        <f>COUNTA(MES!AF$3:AF$113)</f>
        <v>5</v>
      </c>
      <c r="E18" s="88">
        <f t="shared" si="0"/>
        <v>4.2372881355932202E-2</v>
      </c>
    </row>
    <row r="19" spans="3:5" ht="15.75" thickBot="1" x14ac:dyDescent="0.3">
      <c r="C19" s="56" t="s">
        <v>30</v>
      </c>
      <c r="D19" s="57">
        <f>SUM(D4:D18)</f>
        <v>118</v>
      </c>
      <c r="E19" s="58">
        <f>SUM(E4:E18)</f>
        <v>0.99999999999999989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MES</vt:lpstr>
      <vt:lpstr>RESUMEN PQRS</vt:lpstr>
      <vt:lpstr>RESUMEN TIPOLOGIA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dc:creator>
  <cp:lastModifiedBy>TAIS ELENA RODRIGUEZ MARTINEZ</cp:lastModifiedBy>
  <dcterms:created xsi:type="dcterms:W3CDTF">2020-11-23T07:29:56Z</dcterms:created>
  <dcterms:modified xsi:type="dcterms:W3CDTF">2024-06-21T19:53:30Z</dcterms:modified>
</cp:coreProperties>
</file>