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Z:\PROCESOS Y REQUERIMIENTOS\REQUERIMIENTOS 2024\CONCEJO DE BOGOTA\PROPOSICION 521\"/>
    </mc:Choice>
  </mc:AlternateContent>
  <xr:revisionPtr revIDLastSave="0" documentId="8_{6984ECFE-F34E-4BE7-AE75-55615A3F304C}" xr6:coauthVersionLast="47" xr6:coauthVersionMax="47" xr10:uidLastSave="{00000000-0000-0000-0000-000000000000}"/>
  <workbookProtection workbookAlgorithmName="SHA-512" workbookHashValue="eYrsRcg9NDi3yuvjBfc8F0YvmK9zyaNT4ihjl/N5b7KW28C5DIBTGKWfo8lV3Cnr+bPVDBoS0l9oKot0noNubA==" workbookSaltValue="qIun5lgC/+yyIEnYmbIk2A==" workbookSpinCount="100000" lockStructure="1"/>
  <bookViews>
    <workbookView xWindow="-120" yWindow="-120" windowWidth="29040" windowHeight="15840" xr2:uid="{00000000-000D-0000-FFFF-FFFF00000000}"/>
  </bookViews>
  <sheets>
    <sheet name="Códigos CIE10" sheetId="9" r:id="rId1"/>
    <sheet name="Instructivo SM" sheetId="6" r:id="rId2"/>
    <sheet name="Informacion Gral" sheetId="17" r:id="rId3"/>
    <sheet name="Caracterizacion I SEM 2023" sheetId="2" r:id="rId4"/>
    <sheet name="Hospitalización" sheetId="16" r:id="rId5"/>
    <sheet name="Productividad" sheetId="10" r:id="rId6"/>
    <sheet name="Gestión " sheetId="11" r:id="rId7"/>
    <sheet name="Impacto" sheetId="12" r:id="rId8"/>
    <sheet name="Calidad" sheetId="13"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6" l="1"/>
  <c r="B66" i="6" s="1"/>
  <c r="B67" i="6" s="1"/>
  <c r="B68" i="6" s="1"/>
  <c r="B69" i="6" s="1"/>
  <c r="B70" i="6" s="1"/>
  <c r="B71" i="6" s="1"/>
  <c r="B72" i="6" s="1"/>
  <c r="B73" i="6" s="1"/>
  <c r="B74" i="6" s="1"/>
  <c r="B75" i="6" s="1"/>
  <c r="B18" i="6"/>
  <c r="B19" i="6" s="1"/>
  <c r="B20" i="6" s="1"/>
  <c r="B21" i="6" s="1"/>
  <c r="B22" i="6" s="1"/>
  <c r="B23" i="6" s="1"/>
  <c r="B24" i="6" s="1"/>
  <c r="B25" i="6" s="1"/>
  <c r="B26" i="6" s="1"/>
  <c r="B27" i="6" s="1"/>
  <c r="B28" i="6" s="1"/>
  <c r="BW42" i="2"/>
  <c r="BV42" i="2"/>
  <c r="BT42" i="2"/>
  <c r="BS42" i="2"/>
  <c r="BQ42" i="2"/>
  <c r="BP42" i="2"/>
  <c r="BN42" i="2"/>
  <c r="BM42" i="2"/>
  <c r="BK42" i="2"/>
  <c r="BJ42" i="2"/>
  <c r="BH42" i="2"/>
  <c r="BG42" i="2"/>
  <c r="BE42" i="2"/>
  <c r="BD42" i="2"/>
  <c r="BB42" i="2"/>
  <c r="BA42" i="2"/>
  <c r="AY42" i="2"/>
  <c r="AX42" i="2"/>
  <c r="AV42" i="2"/>
  <c r="AU42" i="2"/>
  <c r="AS42" i="2"/>
  <c r="AR42" i="2"/>
  <c r="AP42" i="2"/>
  <c r="AO42" i="2"/>
  <c r="AJ42" i="2"/>
  <c r="AI42" i="2"/>
  <c r="AG42" i="2"/>
  <c r="AF42" i="2"/>
  <c r="AD42" i="2"/>
  <c r="AC42" i="2"/>
  <c r="AA42" i="2"/>
  <c r="Z42" i="2"/>
  <c r="X42" i="2"/>
  <c r="W42" i="2"/>
  <c r="U42" i="2"/>
  <c r="T42" i="2"/>
  <c r="R42" i="2"/>
  <c r="Q42" i="2"/>
  <c r="O42" i="2"/>
  <c r="N42" i="2"/>
  <c r="L42" i="2"/>
  <c r="K42" i="2"/>
  <c r="I42" i="2"/>
  <c r="H42" i="2"/>
  <c r="F42" i="2"/>
  <c r="E42" i="2"/>
  <c r="C42" i="2"/>
  <c r="B42" i="2"/>
  <c r="Y58" i="10" l="1"/>
  <c r="X58" i="10"/>
  <c r="W58" i="10"/>
  <c r="V58" i="10"/>
  <c r="U58" i="10"/>
  <c r="T58" i="10"/>
  <c r="S58" i="10"/>
  <c r="R58" i="10"/>
  <c r="V40" i="10"/>
  <c r="U40" i="10"/>
  <c r="T40" i="10"/>
  <c r="P59" i="16"/>
  <c r="M59" i="16"/>
  <c r="P58" i="16"/>
  <c r="M58" i="16"/>
  <c r="P57" i="16"/>
  <c r="M57" i="16"/>
  <c r="P56" i="16"/>
  <c r="M56" i="16"/>
  <c r="P55" i="16"/>
  <c r="M55" i="16"/>
  <c r="P54" i="16"/>
  <c r="M54" i="16"/>
  <c r="P53" i="16"/>
  <c r="M53" i="16"/>
  <c r="P52" i="16"/>
  <c r="M52" i="16"/>
  <c r="P51" i="16"/>
  <c r="M51" i="16"/>
  <c r="P50" i="16"/>
  <c r="M50" i="16"/>
  <c r="P49" i="16"/>
  <c r="M49" i="16"/>
  <c r="P48" i="16"/>
  <c r="M48" i="16"/>
  <c r="P41" i="16"/>
  <c r="M41" i="16"/>
  <c r="P40" i="16"/>
  <c r="M40" i="16"/>
  <c r="P39" i="16"/>
  <c r="M39" i="16"/>
  <c r="P38" i="16"/>
  <c r="M38" i="16"/>
  <c r="P37" i="16"/>
  <c r="M37" i="16"/>
  <c r="P36" i="16"/>
  <c r="M36" i="16"/>
  <c r="P35" i="16"/>
  <c r="M35" i="16"/>
  <c r="P34" i="16"/>
  <c r="M34" i="16"/>
  <c r="P33" i="16"/>
  <c r="M33" i="16"/>
  <c r="P32" i="16"/>
  <c r="M32" i="16"/>
  <c r="P31" i="16"/>
  <c r="M31" i="16"/>
  <c r="P30" i="16"/>
  <c r="M30" i="16"/>
  <c r="P29" i="16"/>
  <c r="M29" i="16"/>
  <c r="P28" i="16"/>
  <c r="M28" i="16"/>
  <c r="P27" i="16"/>
  <c r="M27" i="16"/>
  <c r="P26" i="16"/>
  <c r="M26" i="16"/>
  <c r="P25" i="16"/>
  <c r="M25" i="16"/>
  <c r="P24" i="16"/>
  <c r="M24" i="16"/>
  <c r="P23" i="16"/>
  <c r="M23" i="16"/>
  <c r="P22" i="16"/>
  <c r="M22" i="16"/>
  <c r="P21" i="16"/>
  <c r="M21" i="16"/>
  <c r="P20" i="16"/>
  <c r="M20" i="16"/>
  <c r="P19" i="16"/>
  <c r="M19" i="16"/>
  <c r="P18" i="16"/>
  <c r="M18" i="16"/>
  <c r="P17" i="16"/>
  <c r="M17" i="16"/>
  <c r="P16" i="16"/>
  <c r="M16" i="16"/>
  <c r="P15" i="16"/>
  <c r="M15" i="16"/>
  <c r="P14" i="16"/>
  <c r="M14" i="16"/>
  <c r="P13" i="16"/>
  <c r="M13" i="16"/>
  <c r="P12" i="16"/>
  <c r="M12" i="16"/>
  <c r="P11" i="16"/>
  <c r="M11" i="16"/>
  <c r="P10" i="16"/>
  <c r="M10" i="16"/>
  <c r="P9" i="16"/>
  <c r="M9" i="16"/>
  <c r="P8" i="16"/>
  <c r="M8" i="16"/>
  <c r="G59" i="16"/>
  <c r="D59" i="16"/>
  <c r="G58" i="16"/>
  <c r="D58" i="16"/>
  <c r="G57" i="16"/>
  <c r="D57" i="16"/>
  <c r="G56" i="16"/>
  <c r="D56" i="16"/>
  <c r="G55" i="16"/>
  <c r="D55" i="16"/>
  <c r="G54" i="16"/>
  <c r="D54" i="16"/>
  <c r="G53" i="16"/>
  <c r="D53" i="16"/>
  <c r="G52" i="16"/>
  <c r="D52" i="16"/>
  <c r="G51" i="16"/>
  <c r="D51" i="16"/>
  <c r="G50" i="16"/>
  <c r="D50" i="16"/>
  <c r="G49" i="16"/>
  <c r="D49" i="16"/>
  <c r="G48" i="16"/>
  <c r="D48" i="16"/>
  <c r="G41" i="16"/>
  <c r="G40" i="16"/>
  <c r="G39" i="16"/>
  <c r="G38" i="16"/>
  <c r="G37" i="16"/>
  <c r="G36" i="16"/>
  <c r="G35" i="16"/>
  <c r="G34" i="16"/>
  <c r="G33" i="16"/>
  <c r="G32" i="16"/>
  <c r="G31" i="16"/>
  <c r="G30" i="16"/>
  <c r="G29" i="16"/>
  <c r="G28" i="16"/>
  <c r="G27" i="16"/>
  <c r="G26" i="16"/>
  <c r="G25" i="16"/>
  <c r="G24" i="16"/>
  <c r="G23" i="16"/>
  <c r="G22" i="16"/>
  <c r="G21" i="16"/>
  <c r="G20" i="16"/>
  <c r="G19" i="16"/>
  <c r="G18" i="16"/>
  <c r="G17" i="16"/>
  <c r="G16" i="16"/>
  <c r="G15" i="16"/>
  <c r="G14" i="16"/>
  <c r="G13" i="16"/>
  <c r="G12" i="16"/>
  <c r="G11" i="16"/>
  <c r="G10" i="16"/>
  <c r="G9" i="16"/>
  <c r="G8"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AA58" i="12"/>
  <c r="Z58" i="12"/>
  <c r="Y58" i="12"/>
  <c r="X58" i="12"/>
  <c r="W58" i="12"/>
  <c r="V58" i="12"/>
  <c r="U58" i="12"/>
  <c r="T58" i="12"/>
  <c r="S58" i="12"/>
  <c r="R58" i="12"/>
  <c r="Q58" i="12"/>
  <c r="P58" i="12"/>
  <c r="AA40" i="12"/>
  <c r="Z40" i="12"/>
  <c r="Y40" i="12"/>
  <c r="X40" i="12"/>
  <c r="W40" i="12"/>
  <c r="V40" i="12"/>
  <c r="U40" i="12"/>
  <c r="T40" i="12"/>
  <c r="S40" i="12"/>
  <c r="R40" i="12"/>
  <c r="Q40" i="12"/>
  <c r="P40" i="12"/>
  <c r="M58" i="12"/>
  <c r="L58" i="12"/>
  <c r="K58" i="12"/>
  <c r="J58" i="12"/>
  <c r="I58" i="12"/>
  <c r="H58" i="12"/>
  <c r="G58" i="12"/>
  <c r="F58" i="12"/>
  <c r="E58" i="12"/>
  <c r="D58" i="12"/>
  <c r="C58" i="12"/>
  <c r="M40" i="12"/>
  <c r="L40" i="12"/>
  <c r="K40" i="12"/>
  <c r="J40" i="12"/>
  <c r="I40" i="12"/>
  <c r="H40" i="12"/>
  <c r="G40" i="12"/>
  <c r="F40" i="12"/>
  <c r="E40" i="12"/>
  <c r="D40" i="12"/>
  <c r="C40" i="12"/>
  <c r="B58" i="12"/>
  <c r="B40" i="12"/>
  <c r="M58" i="11"/>
  <c r="L58" i="11"/>
  <c r="K58" i="11"/>
  <c r="J58" i="11"/>
  <c r="I58" i="11"/>
  <c r="F58" i="11"/>
  <c r="E58" i="11"/>
  <c r="D58" i="11"/>
  <c r="C58" i="11"/>
  <c r="B58" i="11"/>
  <c r="M40" i="11"/>
  <c r="L40" i="11"/>
  <c r="K40" i="11"/>
  <c r="J40" i="11"/>
  <c r="I40" i="11"/>
  <c r="F40" i="11"/>
  <c r="E40" i="11"/>
  <c r="D40" i="11"/>
  <c r="C40" i="11"/>
  <c r="B40" i="11"/>
  <c r="AC58" i="10"/>
  <c r="AB58" i="10"/>
  <c r="AA58" i="10"/>
  <c r="Z58" i="10"/>
  <c r="Q58" i="10"/>
  <c r="AC40" i="10"/>
  <c r="AB40" i="10"/>
  <c r="AA40" i="10"/>
  <c r="Z40" i="10"/>
  <c r="Y40" i="10"/>
  <c r="X40" i="10"/>
  <c r="W40" i="10"/>
  <c r="S40" i="10"/>
  <c r="R40" i="10"/>
  <c r="Q40" i="10"/>
  <c r="C58" i="10"/>
  <c r="D58" i="10"/>
  <c r="G58" i="10"/>
  <c r="H58" i="10"/>
  <c r="I58" i="10"/>
  <c r="J58" i="10"/>
  <c r="K58" i="10"/>
  <c r="L58" i="10"/>
  <c r="M58" i="10"/>
  <c r="N58" i="10"/>
  <c r="B58" i="10"/>
  <c r="C40" i="10"/>
  <c r="D40" i="10"/>
  <c r="G40" i="10"/>
  <c r="H40" i="10"/>
  <c r="I40" i="10"/>
  <c r="J40" i="10"/>
  <c r="K40" i="10"/>
  <c r="L40" i="10"/>
  <c r="M40" i="10"/>
  <c r="N40" i="10"/>
  <c r="B40" i="10"/>
  <c r="BW62" i="2"/>
  <c r="BV62" i="2"/>
  <c r="BT62" i="2"/>
  <c r="BS62" i="2"/>
  <c r="BQ62" i="2"/>
  <c r="BP62" i="2"/>
  <c r="BN62" i="2"/>
  <c r="BM62" i="2"/>
  <c r="BK62" i="2"/>
  <c r="BJ62" i="2"/>
  <c r="BH62" i="2"/>
  <c r="BG62" i="2"/>
  <c r="BE62" i="2"/>
  <c r="BD62" i="2"/>
  <c r="BB62" i="2"/>
  <c r="BA62" i="2"/>
  <c r="AY62" i="2"/>
  <c r="AX62" i="2"/>
  <c r="AV62" i="2"/>
  <c r="AU62" i="2"/>
  <c r="AS62" i="2"/>
  <c r="AR62" i="2"/>
  <c r="AP62" i="2"/>
  <c r="AO62" i="2"/>
  <c r="BX61" i="2"/>
  <c r="BU61" i="2"/>
  <c r="BR61" i="2"/>
  <c r="BO61" i="2"/>
  <c r="BL61" i="2"/>
  <c r="BI61" i="2"/>
  <c r="BF61" i="2"/>
  <c r="BC61" i="2"/>
  <c r="AZ61" i="2"/>
  <c r="AW61" i="2"/>
  <c r="AT61" i="2"/>
  <c r="AQ61" i="2"/>
  <c r="BX60" i="2"/>
  <c r="BU60" i="2"/>
  <c r="BR60" i="2"/>
  <c r="BO60" i="2"/>
  <c r="BL60" i="2"/>
  <c r="BI60" i="2"/>
  <c r="BF60" i="2"/>
  <c r="BC60" i="2"/>
  <c r="AZ60" i="2"/>
  <c r="AW60" i="2"/>
  <c r="AT60" i="2"/>
  <c r="AQ60" i="2"/>
  <c r="BX59" i="2"/>
  <c r="BU59" i="2"/>
  <c r="BR59" i="2"/>
  <c r="BO59" i="2"/>
  <c r="BL59" i="2"/>
  <c r="BI59" i="2"/>
  <c r="BF59" i="2"/>
  <c r="BC59" i="2"/>
  <c r="AZ59" i="2"/>
  <c r="AW59" i="2"/>
  <c r="AT59" i="2"/>
  <c r="AQ59" i="2"/>
  <c r="BX58" i="2"/>
  <c r="BU58" i="2"/>
  <c r="BR58" i="2"/>
  <c r="BO58" i="2"/>
  <c r="BL58" i="2"/>
  <c r="BI58" i="2"/>
  <c r="BF58" i="2"/>
  <c r="BC58" i="2"/>
  <c r="AZ58" i="2"/>
  <c r="AW58" i="2"/>
  <c r="AT58" i="2"/>
  <c r="AQ58" i="2"/>
  <c r="BX57" i="2"/>
  <c r="BU57" i="2"/>
  <c r="BR57" i="2"/>
  <c r="BO57" i="2"/>
  <c r="BL57" i="2"/>
  <c r="BI57" i="2"/>
  <c r="BF57" i="2"/>
  <c r="BC57" i="2"/>
  <c r="AZ57" i="2"/>
  <c r="AW57" i="2"/>
  <c r="AT57" i="2"/>
  <c r="AQ57" i="2"/>
  <c r="BX56" i="2"/>
  <c r="BU56" i="2"/>
  <c r="BR56" i="2"/>
  <c r="BO56" i="2"/>
  <c r="BL56" i="2"/>
  <c r="BI56" i="2"/>
  <c r="BF56" i="2"/>
  <c r="BC56" i="2"/>
  <c r="AZ56" i="2"/>
  <c r="AW56" i="2"/>
  <c r="AT56" i="2"/>
  <c r="AQ56" i="2"/>
  <c r="BX55" i="2"/>
  <c r="BU55" i="2"/>
  <c r="BR55" i="2"/>
  <c r="BO55" i="2"/>
  <c r="BL55" i="2"/>
  <c r="BI55" i="2"/>
  <c r="BF55" i="2"/>
  <c r="BC55" i="2"/>
  <c r="AZ55" i="2"/>
  <c r="AW55" i="2"/>
  <c r="AT55" i="2"/>
  <c r="AQ55" i="2"/>
  <c r="BX54" i="2"/>
  <c r="BU54" i="2"/>
  <c r="BR54" i="2"/>
  <c r="BO54" i="2"/>
  <c r="BL54" i="2"/>
  <c r="BI54" i="2"/>
  <c r="BF54" i="2"/>
  <c r="BC54" i="2"/>
  <c r="AZ54" i="2"/>
  <c r="AW54" i="2"/>
  <c r="AT54" i="2"/>
  <c r="AQ54" i="2"/>
  <c r="BX53" i="2"/>
  <c r="BU53" i="2"/>
  <c r="BR53" i="2"/>
  <c r="BO53" i="2"/>
  <c r="BL53" i="2"/>
  <c r="BI53" i="2"/>
  <c r="BF53" i="2"/>
  <c r="BC53" i="2"/>
  <c r="AZ53" i="2"/>
  <c r="AW53" i="2"/>
  <c r="AT53" i="2"/>
  <c r="AQ53" i="2"/>
  <c r="BX52" i="2"/>
  <c r="BU52" i="2"/>
  <c r="BR52" i="2"/>
  <c r="BO52" i="2"/>
  <c r="BL52" i="2"/>
  <c r="BI52" i="2"/>
  <c r="BF52" i="2"/>
  <c r="BC52" i="2"/>
  <c r="AZ52" i="2"/>
  <c r="AW52" i="2"/>
  <c r="AT52" i="2"/>
  <c r="AQ52" i="2"/>
  <c r="BX51" i="2"/>
  <c r="BU51" i="2"/>
  <c r="BR51" i="2"/>
  <c r="BO51" i="2"/>
  <c r="BL51" i="2"/>
  <c r="BI51" i="2"/>
  <c r="BF51" i="2"/>
  <c r="BC51" i="2"/>
  <c r="AZ51" i="2"/>
  <c r="AW51" i="2"/>
  <c r="AT51" i="2"/>
  <c r="AQ51" i="2"/>
  <c r="BX42" i="2"/>
  <c r="BU42" i="2"/>
  <c r="BR42" i="2"/>
  <c r="BO42" i="2"/>
  <c r="BL42" i="2"/>
  <c r="BI42" i="2"/>
  <c r="BF42" i="2"/>
  <c r="BC42" i="2"/>
  <c r="AZ42" i="2"/>
  <c r="AW42" i="2"/>
  <c r="AT42" i="2"/>
  <c r="AQ42" i="2"/>
  <c r="BX41" i="2"/>
  <c r="BU41" i="2"/>
  <c r="BR41" i="2"/>
  <c r="BO41" i="2"/>
  <c r="BL41" i="2"/>
  <c r="BI41" i="2"/>
  <c r="BF41" i="2"/>
  <c r="BC41" i="2"/>
  <c r="AZ41" i="2"/>
  <c r="AW41" i="2"/>
  <c r="AT41" i="2"/>
  <c r="AQ41" i="2"/>
  <c r="BX40" i="2"/>
  <c r="BU40" i="2"/>
  <c r="BR40" i="2"/>
  <c r="BO40" i="2"/>
  <c r="BL40" i="2"/>
  <c r="BI40" i="2"/>
  <c r="BF40" i="2"/>
  <c r="BC40" i="2"/>
  <c r="AZ40" i="2"/>
  <c r="AW40" i="2"/>
  <c r="AT40" i="2"/>
  <c r="AQ40" i="2"/>
  <c r="BX39" i="2"/>
  <c r="BU39" i="2"/>
  <c r="BR39" i="2"/>
  <c r="BO39" i="2"/>
  <c r="BL39" i="2"/>
  <c r="BI39" i="2"/>
  <c r="BF39" i="2"/>
  <c r="BC39" i="2"/>
  <c r="AZ39" i="2"/>
  <c r="AW39" i="2"/>
  <c r="AT39" i="2"/>
  <c r="AQ39" i="2"/>
  <c r="BX38" i="2"/>
  <c r="BU38" i="2"/>
  <c r="BR38" i="2"/>
  <c r="BO38" i="2"/>
  <c r="BL38" i="2"/>
  <c r="BI38" i="2"/>
  <c r="BF38" i="2"/>
  <c r="BC38" i="2"/>
  <c r="AZ38" i="2"/>
  <c r="AW38" i="2"/>
  <c r="AT38" i="2"/>
  <c r="AQ38" i="2"/>
  <c r="BX37" i="2"/>
  <c r="BU37" i="2"/>
  <c r="BR37" i="2"/>
  <c r="BO37" i="2"/>
  <c r="BL37" i="2"/>
  <c r="BI37" i="2"/>
  <c r="BF37" i="2"/>
  <c r="BC37" i="2"/>
  <c r="AZ37" i="2"/>
  <c r="AW37" i="2"/>
  <c r="AT37" i="2"/>
  <c r="AQ37" i="2"/>
  <c r="BX36" i="2"/>
  <c r="BU36" i="2"/>
  <c r="BR36" i="2"/>
  <c r="BO36" i="2"/>
  <c r="BL36" i="2"/>
  <c r="BI36" i="2"/>
  <c r="BF36" i="2"/>
  <c r="BC36" i="2"/>
  <c r="AZ36" i="2"/>
  <c r="AW36" i="2"/>
  <c r="AT36" i="2"/>
  <c r="AQ36" i="2"/>
  <c r="BX35" i="2"/>
  <c r="BU35" i="2"/>
  <c r="BR35" i="2"/>
  <c r="BO35" i="2"/>
  <c r="BL35" i="2"/>
  <c r="BI35" i="2"/>
  <c r="BF35" i="2"/>
  <c r="BC35" i="2"/>
  <c r="AZ35" i="2"/>
  <c r="AW35" i="2"/>
  <c r="AT35" i="2"/>
  <c r="AQ35" i="2"/>
  <c r="BX34" i="2"/>
  <c r="BU34" i="2"/>
  <c r="BR34" i="2"/>
  <c r="BO34" i="2"/>
  <c r="BL34" i="2"/>
  <c r="BI34" i="2"/>
  <c r="BF34" i="2"/>
  <c r="BC34" i="2"/>
  <c r="AZ34" i="2"/>
  <c r="AW34" i="2"/>
  <c r="AT34" i="2"/>
  <c r="AQ34" i="2"/>
  <c r="BX33" i="2"/>
  <c r="BU33" i="2"/>
  <c r="BR33" i="2"/>
  <c r="BO33" i="2"/>
  <c r="BL33" i="2"/>
  <c r="BI33" i="2"/>
  <c r="BF33" i="2"/>
  <c r="BC33" i="2"/>
  <c r="AZ33" i="2"/>
  <c r="AW33" i="2"/>
  <c r="AT33" i="2"/>
  <c r="AQ33" i="2"/>
  <c r="BX32" i="2"/>
  <c r="BU32" i="2"/>
  <c r="BR32" i="2"/>
  <c r="BO32" i="2"/>
  <c r="BL32" i="2"/>
  <c r="BI32" i="2"/>
  <c r="BF32" i="2"/>
  <c r="BC32" i="2"/>
  <c r="AZ32" i="2"/>
  <c r="AW32" i="2"/>
  <c r="AT32" i="2"/>
  <c r="AQ32" i="2"/>
  <c r="BX31" i="2"/>
  <c r="BU31" i="2"/>
  <c r="BR31" i="2"/>
  <c r="BO31" i="2"/>
  <c r="BL31" i="2"/>
  <c r="BI31" i="2"/>
  <c r="BF31" i="2"/>
  <c r="BC31" i="2"/>
  <c r="AZ31" i="2"/>
  <c r="AW31" i="2"/>
  <c r="AT31" i="2"/>
  <c r="AQ31" i="2"/>
  <c r="BX30" i="2"/>
  <c r="BU30" i="2"/>
  <c r="BR30" i="2"/>
  <c r="BO30" i="2"/>
  <c r="BL30" i="2"/>
  <c r="BI30" i="2"/>
  <c r="BF30" i="2"/>
  <c r="BC30" i="2"/>
  <c r="AZ30" i="2"/>
  <c r="AW30" i="2"/>
  <c r="AT30" i="2"/>
  <c r="AQ30" i="2"/>
  <c r="BX29" i="2"/>
  <c r="BU29" i="2"/>
  <c r="BR29" i="2"/>
  <c r="BO29" i="2"/>
  <c r="BL29" i="2"/>
  <c r="BI29" i="2"/>
  <c r="BF29" i="2"/>
  <c r="BC29" i="2"/>
  <c r="AZ29" i="2"/>
  <c r="AW29" i="2"/>
  <c r="AT29" i="2"/>
  <c r="AQ29" i="2"/>
  <c r="BX28" i="2"/>
  <c r="BU28" i="2"/>
  <c r="BR28" i="2"/>
  <c r="BO28" i="2"/>
  <c r="BL28" i="2"/>
  <c r="BI28" i="2"/>
  <c r="BF28" i="2"/>
  <c r="BC28" i="2"/>
  <c r="AZ28" i="2"/>
  <c r="AW28" i="2"/>
  <c r="AT28" i="2"/>
  <c r="AQ28" i="2"/>
  <c r="BX27" i="2"/>
  <c r="BU27" i="2"/>
  <c r="BR27" i="2"/>
  <c r="BO27" i="2"/>
  <c r="BL27" i="2"/>
  <c r="BI27" i="2"/>
  <c r="BF27" i="2"/>
  <c r="BC27" i="2"/>
  <c r="AZ27" i="2"/>
  <c r="AW27" i="2"/>
  <c r="AT27" i="2"/>
  <c r="AQ27" i="2"/>
  <c r="BX26" i="2"/>
  <c r="BU26" i="2"/>
  <c r="BR26" i="2"/>
  <c r="BO26" i="2"/>
  <c r="BL26" i="2"/>
  <c r="BI26" i="2"/>
  <c r="BF26" i="2"/>
  <c r="BC26" i="2"/>
  <c r="AZ26" i="2"/>
  <c r="AW26" i="2"/>
  <c r="AT26" i="2"/>
  <c r="AQ26" i="2"/>
  <c r="BX25" i="2"/>
  <c r="BU25" i="2"/>
  <c r="BR25" i="2"/>
  <c r="BO25" i="2"/>
  <c r="BL25" i="2"/>
  <c r="BI25" i="2"/>
  <c r="BF25" i="2"/>
  <c r="BC25" i="2"/>
  <c r="AZ25" i="2"/>
  <c r="AW25" i="2"/>
  <c r="AT25" i="2"/>
  <c r="AQ25" i="2"/>
  <c r="BX24" i="2"/>
  <c r="BU24" i="2"/>
  <c r="BR24" i="2"/>
  <c r="BO24" i="2"/>
  <c r="BL24" i="2"/>
  <c r="BI24" i="2"/>
  <c r="BF24" i="2"/>
  <c r="BC24" i="2"/>
  <c r="AZ24" i="2"/>
  <c r="AW24" i="2"/>
  <c r="AT24" i="2"/>
  <c r="AQ24" i="2"/>
  <c r="BX23" i="2"/>
  <c r="BU23" i="2"/>
  <c r="BR23" i="2"/>
  <c r="BO23" i="2"/>
  <c r="BL23" i="2"/>
  <c r="BI23" i="2"/>
  <c r="BF23" i="2"/>
  <c r="BC23" i="2"/>
  <c r="AZ23" i="2"/>
  <c r="AW23" i="2"/>
  <c r="AT23" i="2"/>
  <c r="AQ23" i="2"/>
  <c r="BX22" i="2"/>
  <c r="BU22" i="2"/>
  <c r="BR22" i="2"/>
  <c r="BO22" i="2"/>
  <c r="BL22" i="2"/>
  <c r="BI22" i="2"/>
  <c r="BF22" i="2"/>
  <c r="BC22" i="2"/>
  <c r="AZ22" i="2"/>
  <c r="AW22" i="2"/>
  <c r="AT22" i="2"/>
  <c r="AQ22" i="2"/>
  <c r="BX21" i="2"/>
  <c r="BU21" i="2"/>
  <c r="BR21" i="2"/>
  <c r="BO21" i="2"/>
  <c r="BL21" i="2"/>
  <c r="BI21" i="2"/>
  <c r="BF21" i="2"/>
  <c r="BC21" i="2"/>
  <c r="AZ21" i="2"/>
  <c r="AW21" i="2"/>
  <c r="AT21" i="2"/>
  <c r="AQ21" i="2"/>
  <c r="BX20" i="2"/>
  <c r="BU20" i="2"/>
  <c r="BR20" i="2"/>
  <c r="BO20" i="2"/>
  <c r="BL20" i="2"/>
  <c r="BI20" i="2"/>
  <c r="BF20" i="2"/>
  <c r="BC20" i="2"/>
  <c r="AZ20" i="2"/>
  <c r="AW20" i="2"/>
  <c r="AT20" i="2"/>
  <c r="AQ20" i="2"/>
  <c r="BX19" i="2"/>
  <c r="BU19" i="2"/>
  <c r="BR19" i="2"/>
  <c r="BO19" i="2"/>
  <c r="BL19" i="2"/>
  <c r="BI19" i="2"/>
  <c r="BF19" i="2"/>
  <c r="BC19" i="2"/>
  <c r="AZ19" i="2"/>
  <c r="AW19" i="2"/>
  <c r="AT19" i="2"/>
  <c r="AQ19" i="2"/>
  <c r="BX18" i="2"/>
  <c r="BU18" i="2"/>
  <c r="BR18" i="2"/>
  <c r="BO18" i="2"/>
  <c r="BL18" i="2"/>
  <c r="BI18" i="2"/>
  <c r="BF18" i="2"/>
  <c r="BC18" i="2"/>
  <c r="AZ18" i="2"/>
  <c r="AW18" i="2"/>
  <c r="AT18" i="2"/>
  <c r="AQ18" i="2"/>
  <c r="BX17" i="2"/>
  <c r="BU17" i="2"/>
  <c r="BR17" i="2"/>
  <c r="BO17" i="2"/>
  <c r="BL17" i="2"/>
  <c r="BI17" i="2"/>
  <c r="BF17" i="2"/>
  <c r="BC17" i="2"/>
  <c r="AZ17" i="2"/>
  <c r="AW17" i="2"/>
  <c r="AT17" i="2"/>
  <c r="AQ17" i="2"/>
  <c r="BX16" i="2"/>
  <c r="BU16" i="2"/>
  <c r="BR16" i="2"/>
  <c r="BO16" i="2"/>
  <c r="BL16" i="2"/>
  <c r="BI16" i="2"/>
  <c r="BF16" i="2"/>
  <c r="BC16" i="2"/>
  <c r="AZ16" i="2"/>
  <c r="AW16" i="2"/>
  <c r="AT16" i="2"/>
  <c r="AQ16" i="2"/>
  <c r="BX15" i="2"/>
  <c r="BU15" i="2"/>
  <c r="BR15" i="2"/>
  <c r="BO15" i="2"/>
  <c r="BL15" i="2"/>
  <c r="BI15" i="2"/>
  <c r="BF15" i="2"/>
  <c r="BC15" i="2"/>
  <c r="AZ15" i="2"/>
  <c r="AW15" i="2"/>
  <c r="AT15" i="2"/>
  <c r="AQ15" i="2"/>
  <c r="BX14" i="2"/>
  <c r="BU14" i="2"/>
  <c r="BR14" i="2"/>
  <c r="BO14" i="2"/>
  <c r="BL14" i="2"/>
  <c r="BI14" i="2"/>
  <c r="BF14" i="2"/>
  <c r="BC14" i="2"/>
  <c r="AZ14" i="2"/>
  <c r="AW14" i="2"/>
  <c r="AT14" i="2"/>
  <c r="AQ14" i="2"/>
  <c r="BX13" i="2"/>
  <c r="BU13" i="2"/>
  <c r="BR13" i="2"/>
  <c r="BO13" i="2"/>
  <c r="BL13" i="2"/>
  <c r="BI13" i="2"/>
  <c r="BF13" i="2"/>
  <c r="BC13" i="2"/>
  <c r="AZ13" i="2"/>
  <c r="AW13" i="2"/>
  <c r="AT13" i="2"/>
  <c r="AQ13" i="2"/>
  <c r="BX12" i="2"/>
  <c r="BU12" i="2"/>
  <c r="BR12" i="2"/>
  <c r="BO12" i="2"/>
  <c r="BL12" i="2"/>
  <c r="BI12" i="2"/>
  <c r="BF12" i="2"/>
  <c r="BC12" i="2"/>
  <c r="AZ12" i="2"/>
  <c r="AW12" i="2"/>
  <c r="AT12" i="2"/>
  <c r="AQ12" i="2"/>
  <c r="BX11" i="2"/>
  <c r="BU11" i="2"/>
  <c r="BR11" i="2"/>
  <c r="BO11" i="2"/>
  <c r="BL11" i="2"/>
  <c r="BI11" i="2"/>
  <c r="BF11" i="2"/>
  <c r="BC11" i="2"/>
  <c r="AZ11" i="2"/>
  <c r="AW11" i="2"/>
  <c r="AT11" i="2"/>
  <c r="AQ11" i="2"/>
  <c r="BX10" i="2"/>
  <c r="BU10" i="2"/>
  <c r="BR10" i="2"/>
  <c r="BO10" i="2"/>
  <c r="BL10" i="2"/>
  <c r="BI10" i="2"/>
  <c r="BF10" i="2"/>
  <c r="BC10" i="2"/>
  <c r="AZ10" i="2"/>
  <c r="AW10" i="2"/>
  <c r="AT10" i="2"/>
  <c r="AQ10" i="2"/>
  <c r="BX9" i="2"/>
  <c r="BU9" i="2"/>
  <c r="BR9" i="2"/>
  <c r="BO9" i="2"/>
  <c r="BL9" i="2"/>
  <c r="BI9" i="2"/>
  <c r="BF9" i="2"/>
  <c r="BC9" i="2"/>
  <c r="AZ9" i="2"/>
  <c r="AW9" i="2"/>
  <c r="AT9" i="2"/>
  <c r="AQ9" i="2"/>
  <c r="AJ62" i="2"/>
  <c r="AI62" i="2"/>
  <c r="AG62" i="2"/>
  <c r="AF62" i="2"/>
  <c r="AD62" i="2"/>
  <c r="AC62" i="2"/>
  <c r="AA62" i="2"/>
  <c r="Z62" i="2"/>
  <c r="X62" i="2"/>
  <c r="W62" i="2"/>
  <c r="U62" i="2"/>
  <c r="T62" i="2"/>
  <c r="R62" i="2"/>
  <c r="Q62" i="2"/>
  <c r="O62" i="2"/>
  <c r="N62" i="2"/>
  <c r="L62" i="2"/>
  <c r="K62" i="2"/>
  <c r="I62" i="2"/>
  <c r="H62" i="2"/>
  <c r="F62" i="2"/>
  <c r="E62" i="2"/>
  <c r="AK61" i="2"/>
  <c r="AH61" i="2"/>
  <c r="AE61" i="2"/>
  <c r="AB61" i="2"/>
  <c r="Y61" i="2"/>
  <c r="V61" i="2"/>
  <c r="S61" i="2"/>
  <c r="P61" i="2"/>
  <c r="M61" i="2"/>
  <c r="J61" i="2"/>
  <c r="G61" i="2"/>
  <c r="AK60" i="2"/>
  <c r="AH60" i="2"/>
  <c r="AE60" i="2"/>
  <c r="AB60" i="2"/>
  <c r="Y60" i="2"/>
  <c r="V60" i="2"/>
  <c r="S60" i="2"/>
  <c r="P60" i="2"/>
  <c r="M60" i="2"/>
  <c r="J60" i="2"/>
  <c r="G60" i="2"/>
  <c r="AK59" i="2"/>
  <c r="AH59" i="2"/>
  <c r="AE59" i="2"/>
  <c r="AB59" i="2"/>
  <c r="Y59" i="2"/>
  <c r="V59" i="2"/>
  <c r="S59" i="2"/>
  <c r="P59" i="2"/>
  <c r="M59" i="2"/>
  <c r="J59" i="2"/>
  <c r="G59" i="2"/>
  <c r="AK58" i="2"/>
  <c r="AH58" i="2"/>
  <c r="AE58" i="2"/>
  <c r="AB58" i="2"/>
  <c r="Y58" i="2"/>
  <c r="V58" i="2"/>
  <c r="S58" i="2"/>
  <c r="P58" i="2"/>
  <c r="M58" i="2"/>
  <c r="J58" i="2"/>
  <c r="G58" i="2"/>
  <c r="AK57" i="2"/>
  <c r="AH57" i="2"/>
  <c r="AE57" i="2"/>
  <c r="AB57" i="2"/>
  <c r="Y57" i="2"/>
  <c r="V57" i="2"/>
  <c r="S57" i="2"/>
  <c r="P57" i="2"/>
  <c r="M57" i="2"/>
  <c r="J57" i="2"/>
  <c r="G57" i="2"/>
  <c r="AK56" i="2"/>
  <c r="AH56" i="2"/>
  <c r="AE56" i="2"/>
  <c r="AB56" i="2"/>
  <c r="Y56" i="2"/>
  <c r="V56" i="2"/>
  <c r="S56" i="2"/>
  <c r="P56" i="2"/>
  <c r="M56" i="2"/>
  <c r="J56" i="2"/>
  <c r="G56" i="2"/>
  <c r="AK55" i="2"/>
  <c r="AH55" i="2"/>
  <c r="AE55" i="2"/>
  <c r="AB55" i="2"/>
  <c r="Y55" i="2"/>
  <c r="V55" i="2"/>
  <c r="S55" i="2"/>
  <c r="P55" i="2"/>
  <c r="M55" i="2"/>
  <c r="J55" i="2"/>
  <c r="G55" i="2"/>
  <c r="AK54" i="2"/>
  <c r="AH54" i="2"/>
  <c r="AE54" i="2"/>
  <c r="AB54" i="2"/>
  <c r="Y54" i="2"/>
  <c r="V54" i="2"/>
  <c r="S54" i="2"/>
  <c r="P54" i="2"/>
  <c r="M54" i="2"/>
  <c r="J54" i="2"/>
  <c r="G54" i="2"/>
  <c r="AK53" i="2"/>
  <c r="AH53" i="2"/>
  <c r="AE53" i="2"/>
  <c r="AB53" i="2"/>
  <c r="Y53" i="2"/>
  <c r="V53" i="2"/>
  <c r="S53" i="2"/>
  <c r="P53" i="2"/>
  <c r="M53" i="2"/>
  <c r="J53" i="2"/>
  <c r="G53" i="2"/>
  <c r="AK52" i="2"/>
  <c r="AH52" i="2"/>
  <c r="AE52" i="2"/>
  <c r="AB52" i="2"/>
  <c r="Y52" i="2"/>
  <c r="V52" i="2"/>
  <c r="S52" i="2"/>
  <c r="P52" i="2"/>
  <c r="M52" i="2"/>
  <c r="J52" i="2"/>
  <c r="G52" i="2"/>
  <c r="AK51" i="2"/>
  <c r="AH51" i="2"/>
  <c r="AE51" i="2"/>
  <c r="AB51" i="2"/>
  <c r="Y51" i="2"/>
  <c r="V51" i="2"/>
  <c r="S51" i="2"/>
  <c r="P51" i="2"/>
  <c r="M51" i="2"/>
  <c r="J51" i="2"/>
  <c r="G51" i="2"/>
  <c r="AK42" i="2"/>
  <c r="AK41" i="2"/>
  <c r="AK40" i="2"/>
  <c r="AK39" i="2"/>
  <c r="AK38" i="2"/>
  <c r="AK37" i="2"/>
  <c r="AK36" i="2"/>
  <c r="AK35" i="2"/>
  <c r="AK34" i="2"/>
  <c r="AK33" i="2"/>
  <c r="AK32" i="2"/>
  <c r="AK31" i="2"/>
  <c r="AK30" i="2"/>
  <c r="AK29" i="2"/>
  <c r="AK28" i="2"/>
  <c r="AK27" i="2"/>
  <c r="AK26" i="2"/>
  <c r="AK25" i="2"/>
  <c r="AK24" i="2"/>
  <c r="AK23" i="2"/>
  <c r="AK22" i="2"/>
  <c r="AK21" i="2"/>
  <c r="AK20" i="2"/>
  <c r="AK19" i="2"/>
  <c r="AK18" i="2"/>
  <c r="AK17" i="2"/>
  <c r="AK16" i="2"/>
  <c r="AK15" i="2"/>
  <c r="AK14" i="2"/>
  <c r="AK13" i="2"/>
  <c r="AK12" i="2"/>
  <c r="AK11" i="2"/>
  <c r="AK10" i="2"/>
  <c r="AK9" i="2"/>
  <c r="AH42" i="2"/>
  <c r="AH41" i="2"/>
  <c r="AH40" i="2"/>
  <c r="AH39" i="2"/>
  <c r="AH38" i="2"/>
  <c r="AH37" i="2"/>
  <c r="AH36" i="2"/>
  <c r="AH35" i="2"/>
  <c r="AH34" i="2"/>
  <c r="AH33" i="2"/>
  <c r="AH32" i="2"/>
  <c r="AH31" i="2"/>
  <c r="AH30" i="2"/>
  <c r="AH29" i="2"/>
  <c r="AH28" i="2"/>
  <c r="AH27" i="2"/>
  <c r="AH26" i="2"/>
  <c r="AH25" i="2"/>
  <c r="AH24" i="2"/>
  <c r="AH23" i="2"/>
  <c r="AH22" i="2"/>
  <c r="AH21" i="2"/>
  <c r="AH20" i="2"/>
  <c r="AH19" i="2"/>
  <c r="AH18" i="2"/>
  <c r="AH17" i="2"/>
  <c r="AH16" i="2"/>
  <c r="AH15" i="2"/>
  <c r="AH14" i="2"/>
  <c r="AH13" i="2"/>
  <c r="AH12" i="2"/>
  <c r="AH11" i="2"/>
  <c r="AH10" i="2"/>
  <c r="AH9" i="2"/>
  <c r="AB42" i="2"/>
  <c r="AB41" i="2"/>
  <c r="AB40" i="2"/>
  <c r="AB39" i="2"/>
  <c r="AB38" i="2"/>
  <c r="AB37" i="2"/>
  <c r="AB36" i="2"/>
  <c r="AB35" i="2"/>
  <c r="AB34" i="2"/>
  <c r="AB33" i="2"/>
  <c r="AB32" i="2"/>
  <c r="AB31" i="2"/>
  <c r="AB30" i="2"/>
  <c r="AB29" i="2"/>
  <c r="AB28" i="2"/>
  <c r="AB27" i="2"/>
  <c r="AB26" i="2"/>
  <c r="AB25" i="2"/>
  <c r="AB24" i="2"/>
  <c r="AB23" i="2"/>
  <c r="AB22" i="2"/>
  <c r="AB21" i="2"/>
  <c r="AB20" i="2"/>
  <c r="AB19" i="2"/>
  <c r="AB18" i="2"/>
  <c r="AB17" i="2"/>
  <c r="AB16" i="2"/>
  <c r="AB15" i="2"/>
  <c r="AB14" i="2"/>
  <c r="AB13" i="2"/>
  <c r="AB12" i="2"/>
  <c r="AB11" i="2"/>
  <c r="AB10" i="2"/>
  <c r="AB9" i="2"/>
  <c r="AE9" i="2"/>
  <c r="AE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E37" i="2"/>
  <c r="AE38" i="2"/>
  <c r="AE39" i="2"/>
  <c r="AE40" i="2"/>
  <c r="AE41" i="2"/>
  <c r="AE42"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Y42"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9" i="2"/>
  <c r="C62" i="2"/>
  <c r="B62" i="2"/>
  <c r="BR62" i="2" l="1"/>
  <c r="AK62" i="2"/>
  <c r="G62" i="2"/>
  <c r="BI62" i="2"/>
  <c r="BX62" i="2"/>
  <c r="P62" i="2"/>
  <c r="S62" i="2"/>
  <c r="V62" i="2"/>
  <c r="AE62" i="2"/>
  <c r="Y62" i="2"/>
  <c r="AH62" i="2"/>
  <c r="AQ62" i="2"/>
  <c r="AT62" i="2"/>
  <c r="AW62" i="2"/>
  <c r="BF62" i="2"/>
  <c r="BU62" i="2"/>
  <c r="AB62" i="2"/>
  <c r="AZ62" i="2"/>
  <c r="BC62" i="2"/>
  <c r="BL62" i="2"/>
  <c r="J62" i="2"/>
  <c r="M62" i="2"/>
  <c r="BO62" i="2"/>
  <c r="D61" i="2"/>
  <c r="D60" i="2"/>
  <c r="D59" i="2"/>
  <c r="D58" i="2"/>
  <c r="D57" i="2"/>
  <c r="D56" i="2"/>
  <c r="D55" i="2"/>
  <c r="D54" i="2"/>
  <c r="D53" i="2"/>
  <c r="D52" i="2"/>
  <c r="D51" i="2"/>
  <c r="D62" i="2" l="1"/>
</calcChain>
</file>

<file path=xl/sharedStrings.xml><?xml version="1.0" encoding="utf-8"?>
<sst xmlns="http://schemas.openxmlformats.org/spreadsheetml/2006/main" count="1122" uniqueCount="260">
  <si>
    <t>Departamento</t>
  </si>
  <si>
    <t>Epilepsia</t>
  </si>
  <si>
    <t>Hombre</t>
  </si>
  <si>
    <t>Mujer</t>
  </si>
  <si>
    <t xml:space="preserve">Total </t>
  </si>
  <si>
    <t>Amazonas</t>
  </si>
  <si>
    <t>Antioquia</t>
  </si>
  <si>
    <t>Arauca</t>
  </si>
  <si>
    <t>Archipiélago De San Andres</t>
  </si>
  <si>
    <t>Atlántico</t>
  </si>
  <si>
    <t xml:space="preserve">Bogotá </t>
  </si>
  <si>
    <t>Bolivar</t>
  </si>
  <si>
    <t>Boyacá</t>
  </si>
  <si>
    <t>Caldas</t>
  </si>
  <si>
    <t>Caquetá</t>
  </si>
  <si>
    <t>Casanare</t>
  </si>
  <si>
    <t>Cauca</t>
  </si>
  <si>
    <t>Cesar</t>
  </si>
  <si>
    <t>Choco</t>
  </si>
  <si>
    <t>Córdoba</t>
  </si>
  <si>
    <t>Cundinamarca</t>
  </si>
  <si>
    <t>Guainía</t>
  </si>
  <si>
    <t>Guaviare</t>
  </si>
  <si>
    <t>Huila</t>
  </si>
  <si>
    <t>Guajira</t>
  </si>
  <si>
    <t>Magdalena</t>
  </si>
  <si>
    <t>Meta</t>
  </si>
  <si>
    <t>Nariño</t>
  </si>
  <si>
    <t>Norte De Santander</t>
  </si>
  <si>
    <t>Putumayo</t>
  </si>
  <si>
    <t>Quindío</t>
  </si>
  <si>
    <t>Risaralda</t>
  </si>
  <si>
    <t>Santander</t>
  </si>
  <si>
    <t>Sucre</t>
  </si>
  <si>
    <t>Tolima</t>
  </si>
  <si>
    <t>Valle Del Cauca</t>
  </si>
  <si>
    <t>Vaupés</t>
  </si>
  <si>
    <t>Vichada</t>
  </si>
  <si>
    <t>Total</t>
  </si>
  <si>
    <t>Texto</t>
  </si>
  <si>
    <t>Digito de verificación - DV</t>
  </si>
  <si>
    <t>Primera letra en mayúscula</t>
  </si>
  <si>
    <t>No aplica</t>
  </si>
  <si>
    <t xml:space="preserve">Registrar los números telefónicos de la sede principal de la entidad </t>
  </si>
  <si>
    <t>Registrar el o los correo(s) electrónico(s) de la entidad</t>
  </si>
  <si>
    <t>Debe llevar el dominio completo</t>
  </si>
  <si>
    <t>Debe llevar puntos</t>
  </si>
  <si>
    <t>DESCRIPCIÓN DEL ATRIBUTO</t>
  </si>
  <si>
    <t>TIPO DE ATRIBUTO</t>
  </si>
  <si>
    <t>EJEMPLO DE REGISTRO</t>
  </si>
  <si>
    <t>CALIDAD DEL DATO</t>
  </si>
  <si>
    <t>Numérico</t>
  </si>
  <si>
    <t>Como aparece en la Cámara Y Comercio</t>
  </si>
  <si>
    <t>Esquizofrenia, trastornos esquizotípicos y trastornos delirantes</t>
  </si>
  <si>
    <t>Trastornos mentales y del comportamiento debidos al uso de sustancias psicoactivas</t>
  </si>
  <si>
    <t>Trastornos mentales orgánicos, incluidos los trastornos sintomáticos</t>
  </si>
  <si>
    <t xml:space="preserve">Trastornos del humor [afectivos] </t>
  </si>
  <si>
    <t>Trastornos neuróticos, trastornos relacionados con el estrés y trastornos somatomorfos</t>
  </si>
  <si>
    <t xml:space="preserve">Trastornos de la personalidad y del comportamiento </t>
  </si>
  <si>
    <t>Intento de Suicidio</t>
  </si>
  <si>
    <t>F30 Episodio maníaco
F30.1 Episodio maníaco sin síntomas psicóticos
F30.10 Episodio maníaco sin síntomas psicóticos, no especificado
F30.11 Episodio maníaco sin síntomas psicóticos, leve
F30.12 Episodio maníaco sin síntomas psicóticos, moderado
F30.13 Episodio maníaco, grave, sin síntomas psicóticos
F30.2 Episodio maníaco, grave, con síntomas psicóticos
F30.3 Episodio maníaco en remisión parcial
F30.4 Episodio maníaco en remisión completa
F30.8 Otros episodios maníacos
F30.9 Episodio maníaco, no especificado
F31 Trastorno bipolar
F31.0 Trastorno bipolar, episodio actual hipomaníaco
F31.1 Trastorno bipolar, episodio actual maníaco sin síntomas psicóticos
F31.10 Trastorno bipolar, episodio actual maníaco, sin síntomas psicóticos, no especificado
F31.11 Trastorno bipolar, episodio actual maníaco, sin síntomas psicóticos, leve
F31.12 Trastorno bipolar, episodio actual maníaco, sin síntomas psicóticos, moderado
F31.13 Trastorno bipolar, episodio actual maníaco, sin síntomas psicóticos, grave
F31.2 Trastorno bipolar, episodio actual maníaco, con síntomas psicóticos, grave
F31.3 Trastorno bipolar, episodio actual depresivo, gravedad leve o moderada
F31.30 Trastorno bipolar, episodio actual depresivo, gravedad leve o moderada, no especificado
F31.31 Trastorno bipolar, episodio actual depresivo, leve
F31.32 Trastorno bipolar, episodio actual depresivo, moderado
F31.4 Trastorno bipolar, episodio actual depresivo, grave, sin síntomas psicóticos
F31.5 Trastorno bipolar, episodio actual depresivo, grave, con síntomas psicóticos
F31.6 Trastorno bipolar, episodio actual mixto
F31.60 Trastorno bipolar, episodio actual mixto, no especificado
F31.61 Trastorno bipolar, episodio actual mixto, leve
F31.62 Trastorno bipolar, episodio actual mixto, moderado
F31.63 Trastorno bipolar, episodio actual mixto, grave, sin síntomas psicóticos
F31.64 Trastorno bipolar, episodio actual mixto, grave, con síntomas psicóticos
F31.7 Trastorno bipolar, actualmente en remisión
F31.70 Trastorno bipolar, actualmente en remisión, episodio más reciente no especificado
F31.71 Trastorno bipolar, en remisión parcial, episodio más reciente hipomaníaco
F31.72 Trastorno bipolar, en remisión completa, episodio más reciente hipomaníaco
F31.73 Trastorno bipolar, en remisión parcial, episodio más reciente maníaco
F31.74 Trastorno bipolar, en remisión completa, episodio más reciente maníaco
F31.75 Trastorno bipolar, en remisión parcial, episodio más reciente depresivo
F31.76 Trastorno bipolar, en remisión completa, episodio más reciente depresivo
F31.77 Trastorno bipolar, en remisión parcial, episodio más reciente mixto
F31.78 Trastorno bipolar, en remisión completa, episodio más reciente mixto
F31.8 Otros trastornos bipolares
F31.81 Trastorno bipolar II
F31.89 Otros tipos de trastorno bipolar
F31.9 Trastorno bipolar, no especificado
F32 Trastorno depresivo mayor, episodio único
F32.0 Trastorno depresivo mayor, episodio único, leve
F32.1 Trastorno depresivo mayor, episodio único, moderado
F32.2 Trastorno depresivo mayor, episodio único, grave sin síntomas psicóticos
F32.3 Trastorno depresivo mayor, episodio único, grave con síntomas psicóticos
F32.4 Trastorno depresivo mayor, episodio único, en remisión parcial
F32.5 Trastorno depresivo mayor, episodio único, en remisión completa
F32.8 Otros episodios depresivos
F32.9 Trastorno depresivo mayor, episodio único, no especificado
F33 Trastorno depresivo mayor, recurrente
F33.0 Trastorno depresivo mayor, recurrente, leve
F33.1 Trastorno depresivo mayor, recurrente, moderado
F33.2 Trastorno depresivo mayor, recurrente grave sin síntomas psicóticos
F33.3 Trastorno depresivo mayor, recurrente grave con síntomas psicóticos
F33.4 Trastorno depresivo mayor, recurrente, en remisión
F33.40 Trastorno depresivo mayor, recurrente, en remisión, no especificado
F33.41 Trastorno depresivo mayor, recurrente, en remisión parcial
F33.42 Trastorno depresivo mayor, recurrente, en remisión completa
F33.8 Otros trastornos depresivos recurrentes
F33.9 Trastorno depresivo mayor, recurrente, no especificado
F34 Trastornos persistentes del estado de ánimo [afectivos]
F34.0 Trastorno ciclotímico
F34.1 Trastorno distímico
F34.8 Otros trastornos persistentes del estado de ánimo [afectivos]
F34.9 Trastorno persistente del estado de ánimo [afectivo], no especificado
F39 Trastorno del estado de ánimo [afectivo], no especificado</t>
  </si>
  <si>
    <t>Síndromes del comportamiento asociados con alteraciones fisiológicas y factores físicos</t>
  </si>
  <si>
    <t>Trastornos del desarrollo psicológico</t>
  </si>
  <si>
    <t>Trastornos mentales sin especificar</t>
  </si>
  <si>
    <t>Trastornos emocionales y del comportamiento que aparecen habitualmente en la niñez o en la adolescencia</t>
  </si>
  <si>
    <t>X60 a X84 Lesiones autoinflingidas intencionalmente 
X640 Envenenamiento autoinflingido intencionalmente por, y exposición a otras drogas
medicamentos y sustancias biológicas y los no especificados 
X680 Envenenamiento autoinflingido intencionalmente por, y exposición a plaguicidas</t>
  </si>
  <si>
    <t xml:space="preserve">Edad </t>
  </si>
  <si>
    <t>60 años en adelante</t>
  </si>
  <si>
    <t>0 a 4      años</t>
  </si>
  <si>
    <t>5 a 9      años</t>
  </si>
  <si>
    <t>10 a 14  años</t>
  </si>
  <si>
    <t>20 a 24  años</t>
  </si>
  <si>
    <t>25 a 29  años</t>
  </si>
  <si>
    <t>15a 19   años</t>
  </si>
  <si>
    <t>30 a 34  años</t>
  </si>
  <si>
    <t>35 a 39  años</t>
  </si>
  <si>
    <t>40 a 44  años</t>
  </si>
  <si>
    <t>45 a 59  años</t>
  </si>
  <si>
    <t xml:space="preserve">TOTAL </t>
  </si>
  <si>
    <t xml:space="preserve">
Total de Consultas de Medicina general</t>
  </si>
  <si>
    <t xml:space="preserve">
Total de Consultas de Medicina Familiar</t>
  </si>
  <si>
    <t xml:space="preserve">
Total  de Consultas de Pediatria</t>
  </si>
  <si>
    <t xml:space="preserve">
Total  de Consultas de Ginecología y Obstetricia</t>
  </si>
  <si>
    <t xml:space="preserve">
Total  de Consultas de Trabajo Social</t>
  </si>
  <si>
    <t xml:space="preserve">
Total  de Consultas de Terapia Física, ocupacional y de lenguaje </t>
  </si>
  <si>
    <t xml:space="preserve">
Total  de Consultas de Foniatria y Fonoaudiología </t>
  </si>
  <si>
    <t>Edad</t>
  </si>
  <si>
    <t xml:space="preserve">
Total  de Consultas de Psicología </t>
  </si>
  <si>
    <t xml:space="preserve">
Total  de Consultas de Neurología </t>
  </si>
  <si>
    <t xml:space="preserve">
Total  de Consultas de Psiquiatría </t>
  </si>
  <si>
    <t>TOTAL DE CONSULTAS REALIZADAS A LA POBLACIÓN CARACTERIZADA CON ENFERMEDAD MENTAL POR DEPARTAMENTO PARA LA VIGENCIA DE ENERO A JUNIO DE 2023</t>
  </si>
  <si>
    <t>TOTAL DE CONSULTAS REALIZADAS A LA POBLACIÓN CARACTERIZADA VICTIMA DEL CONFLICTO ARMADO CON ENFERMEDAD MENTAL POR DEPARTAMENTO PARA LA VIGENCIA DE ENERO A JUNIO DE 2023</t>
  </si>
  <si>
    <t>TOTAL DE CONSULTAS REALIZADAS A LA POBLACIÓN CARACTERIZADA CON ENFERMEDAD MENTAL POR EDAD PARA LA VIGENCIA DE ENERO A JUNIO DE 2023</t>
  </si>
  <si>
    <t>TOTAL DE CONSULTAS REALIZADAS A LA POBLACIÓN CARACTERIZADA VICTIMA DEL CONFLICTO ARMADO CON ENFERMEDAD MENTAL POR EDAD PARA LA VIGENCIA DE ENERO A JUNIO DE 2023</t>
  </si>
  <si>
    <t>Total de personas canalizadas para  asesoría en el programa de salud sexual y reproductiva</t>
  </si>
  <si>
    <t xml:space="preserve">Total de personas canalizados al programa de crecimiento y desarrollo  </t>
  </si>
  <si>
    <t xml:space="preserve">Total de Personas canalizadas para vacunación menor de 5 años  </t>
  </si>
  <si>
    <t xml:space="preserve">Total de personas canalizadas al programa de gestantes  </t>
  </si>
  <si>
    <t>Total de  personas canalizadas al programa de crónicos (Atención de enfermedades crónicas y degenerativas como HTA- DM Dislipidemia, Hipertensión, Hipotiroidismo)</t>
  </si>
  <si>
    <t>TOTAL DE POBLACIÓN CARACTERIZADA CON ENFERMEDAD MENTAL FALLECIDA POR DEPARTAMENTO PARA LA VIGENCIA DE ENERO A JUNIO DE 2023</t>
  </si>
  <si>
    <t xml:space="preserve">Especialidades </t>
  </si>
  <si>
    <t xml:space="preserve"> Suicidio</t>
  </si>
  <si>
    <t>Tiempo promedio de asignación de citas a población con enfermedad mental</t>
  </si>
  <si>
    <t xml:space="preserve">
 Medicina general</t>
  </si>
  <si>
    <t xml:space="preserve">
 Medicina Familiar</t>
  </si>
  <si>
    <t xml:space="preserve">
 Pediatria</t>
  </si>
  <si>
    <t xml:space="preserve">
 Ginecología y Obstetricia</t>
  </si>
  <si>
    <t xml:space="preserve">
 Trabajo Social</t>
  </si>
  <si>
    <t xml:space="preserve">
 Psicología </t>
  </si>
  <si>
    <t xml:space="preserve">
 Neurología </t>
  </si>
  <si>
    <t xml:space="preserve">
 Psiquiatría </t>
  </si>
  <si>
    <t xml:space="preserve">
 Rehabilitación Funcional</t>
  </si>
  <si>
    <t xml:space="preserve">
 Foniatria y Fonoaudiología </t>
  </si>
  <si>
    <t xml:space="preserve"> Medicina Física y Rehabilitación </t>
  </si>
  <si>
    <t xml:space="preserve"> Terapia Física</t>
  </si>
  <si>
    <t xml:space="preserve"> Terapia ocupacional</t>
  </si>
  <si>
    <t xml:space="preserve"> Terapia lenguaje</t>
  </si>
  <si>
    <t xml:space="preserve"> Oftalmología</t>
  </si>
  <si>
    <t>Tiempo promedio en la  asignación de citas a población Víctima del conflicto armado (VCA) con enfermedad mental</t>
  </si>
  <si>
    <t>Tiempo promedio en la entrega de medicamentos PBS y PBS- No UPC  a la población con enfermedad mental</t>
  </si>
  <si>
    <t xml:space="preserve">Tiempo promedio en la entrega de medicamentos PBS y PBS- No UPC a población Víctima del conflicto armado (VCA) con enferdemdad mental </t>
  </si>
  <si>
    <r>
      <t xml:space="preserve">
OPORTUNIDAD EN LA ASIGNACIÓN DE CITAS A CON TRASTORNOS MENTALES Y DEL COMPORTAMIENTO 
(</t>
    </r>
    <r>
      <rPr>
        <b/>
        <u/>
        <sz val="9"/>
        <color theme="1"/>
        <rFont val="Arial Narrow"/>
        <family val="2"/>
      </rPr>
      <t>Expresa el tiempo de espera en días calendario, que trascurre entre el primer contacto con la EAPB/IPS para la asignación de la cita de primera vez y la fecha en que es asignada la cita)</t>
    </r>
    <r>
      <rPr>
        <b/>
        <sz val="9"/>
        <color theme="1"/>
        <rFont val="Arial Narrow"/>
        <family val="2"/>
      </rPr>
      <t xml:space="preserve">
</t>
    </r>
  </si>
  <si>
    <t>OPORTUNIDAD ENTREGA DE MEDICAMENTOS 
(Expresa el tiempo de espera en días calendario, que trascurre entre el primer contacto con la EAPB/PROVEEDOR para la entrega de medicamentos y la fecha en que se hace la entrega compelta)</t>
  </si>
  <si>
    <t>TOTAL DE POBLACIÓN CARACTERIZADA VICTIMA DEL CONFLICOT ARMADO CON ENFERMEDAD MENTAL FALLECIDA POR DEPARTAMENTO PARA LA VIGENCIA DE ENERO A JUNIO DE 2023</t>
  </si>
  <si>
    <t>TOTAL DE POBLACIÓN CARACTERIZADA VICTIMA DEL CONFLICTO ARMADO CON ENFERMEDAD MENTAL FALLECIDA POR EDAD PARA LA VIGENCIA DE ENERO A JUNIO DE 2023</t>
  </si>
  <si>
    <t>CARACTERIZACIÓN POBLACION VICTIMA DEL CONFLICTO ARMADO (VCA) CON ENFERMEDAD MENTAL POR DEPARTAMENTO Y SEXO DE ENERO A JUNIO DE 2023</t>
  </si>
  <si>
    <t>CARACTERIZACIÓN POBLACION CON ENFERMEDAD MENTAL POR DEPARTAMENTO Y SEXO DE ENERO A JUNIO DE 2023</t>
  </si>
  <si>
    <t>CARACTERIZACIÓN POBLACION CON ENFERMEDAD MENTAL POR EDAD Y SEXO DE ENERO A JUNIO DE 2023</t>
  </si>
  <si>
    <t>CARACTERIZACIÓN POBLACION VICTIMA DEL CONFLICTO ARMADO (VCA) CON ENFERMEDAD MENTAL POR EDAD Y SEXO DE ENERO A JUNIO DE 2023</t>
  </si>
  <si>
    <t>Hospitalización en salud mental</t>
  </si>
  <si>
    <t>Hospitalización en consumo de sustancias psicoactivas</t>
  </si>
  <si>
    <t>Consumo de Sustancias Psicoactivas</t>
  </si>
  <si>
    <t>TOTAL DE PERSONAS HOSPITALIZADOS EN SALUD MENTAL O CONSUMO DE PSA POR DEPARTAMENTO Y SEXO DE ENERO A JUNIO DE 2023</t>
  </si>
  <si>
    <t>TOTAL DE PERSONAS HOSPITALIZADOS EN SALUD MENTAL O CONSUMO DE PSA POR EDAD Y SEXO DE ENERO A JUNIO DE 2023</t>
  </si>
  <si>
    <t>TOTAL DE PERSONAS HOSPITALIZADOS VICTIMA DEL CONFLICTO ARMADO EN SALUD MENTAL O CONSUMO DE PSA POR DEPARTAMENTO Y SEXO DE ENERO A JUNIO DE 2023</t>
  </si>
  <si>
    <t>TOTAL DE PERSONAS HOSPITALIZADOS VICTIMA DEL CONFLICTO ARMADO EN SALUD MENTAL O CONSUMO DE PSA POR EDAD Y SEXO DE ENERO A JUNIO DE 2023</t>
  </si>
  <si>
    <t xml:space="preserve">
Total  de Consultas de Neuropediatria</t>
  </si>
  <si>
    <t xml:space="preserve">
Total  de Consultas de Neurocirugía</t>
  </si>
  <si>
    <t xml:space="preserve"> Neuopediatría</t>
  </si>
  <si>
    <t xml:space="preserve"> Neurocirugía</t>
  </si>
  <si>
    <t xml:space="preserve">
Total de Consultas de Medicina Física y Rrehabilitación</t>
  </si>
  <si>
    <t xml:space="preserve">TOTAL DE PERSONAS CARACTERIZADAS CON </t>
  </si>
  <si>
    <t>F10 Trastornos relacionados con alcohol
F10.1 Abuso de alcohol
F10.10 Abuso de alcohol, sin complicaciones
F10.12 Abuso de alcohol, con intoxicación
F11 Trastornos relacionados con opiáceos
F11.1 Abuso de opiáceos
F11.10 Abuso de opiáceos, sin complicaciones
F11.12 Abuso de opiáceos, con intoxicación
F11.120 Abuso de opiáceos con intoxicación, sin complicaciones
F11.121 Abuso de opiáceos con intoxicación y delirio
F11.122 Abuso de opiáceos con intoxicación y alteraciones de percepción
F11.129 Abuso de opiáceos con intoxicación, no especificada
F11.14 Abuso de opiáceos, con trastorno de estado de ánimo inducido por opiáceos
F11.15 Abuso de opiáceos, con trastorno psicótico inducido por opiáceos
F11.150 Abuso de opiáceos con trastorno psicótico con ideas delirantes inducido por opiáceos
F11.151 Abuso de opiáceos con trastorno psicótico con alucinaciones inducido por opiáceos
F11.159 Abuso de opiáceos, con trastorno psicótico inducido por opiáceos, no especificado
F11.18 Abuso de opiáceos, con otros trastornos inducidos por opiáceos
F11.181 Abuso de opiáceos, con disfunción sexual inducida por opiáceos
F11.182 Abuso de opiáceos, con trastorno del sueño inducido por opiáceos
F11.188 Abuso de opiáceos, con otros tipos de trastornos inducidos por opiáceos
F11.19 Abuso de opiáceos, con trastorno no especificado inducido por opiáceos
F11.2 Dependencia de opiáceos
F11.20 Dependencia de opiáceos, sin complicaciones
F11.21 Dependencia de opiáceos, en remisión
F11.22 Dependencia de opiáceos, con intoxicación
F11.220 Dependencia de opiáceos, con intoxicación sin complicaciones
F11.221 Dependencia de opiáceos con intoxicación y delrio
F11.222 Dependencia de opiáceos, con intoxicación y alteración de la percepción
F11.229 Dependencia de opiáceos, con intoxicación no especificada
F11.23 Dependencia de opiáceos, con abstinencia
F11.24 Dependencia de opiáceos, con trastorno del estado de ánimo inducido por opiáceos
F11.25 Dependencia de opiáceos, con trastorno psicótico inducido por opiáceos
F11.250 Dependencia de opiáceos, con trastorno psicótico con ideas delirante inducido por opiáceos
F11.251 Dependencia de opiáceos, con trastorno psicótico con alucinaciones inducido por opiáceos
F11.259 Dependencia de opiáceos, con trastorno psicótico no especificado inducido por opiáceos
F11.28 Dependencia de opiáceos, con otros trastornos inducidos por opiáceos
F11.281 Dependencia de opiáceos, con disfunción sexual inducida por opiáceos
F11.282 Dependencia de opiáceos, con trastorno del sueño inducido por opiáceos
F11.288 Dependencia de opiáceos, con otros tipos de trastornos inducidos por opiáceos
F11.29 Dependencia de opiáceos, con trastorno no especificado inducido por opiáceos
F11.9 Consumo de opiáceos, no especificado
F11.90 Consumo de opiáceos no especificado, sin complicaciones
F11.92 Consumo de opiáceos no especificado, con intoxicación
F11.920 Consumo de opiáceos no especificado, con intoxicación sin complicaciones
F11.921 Consumo de opiáceos no especificado, con intoxicación y delirio
F11.922 Consumo de opiáceos no especificado, con intoxicación y alteración de la percepción
F11.929 Consumo de opiáceos no especificado, con intoxicación no especificada
F11.93 Consumo de opiáceos no especificado, con abstinencia
F11.94 Consumo de opiáceos no especificado, con trastorno del estado de ánimo inducido por opiáceos
F11.95 Consumo de opiáceos no especificado, con trastorno psicótico inducido por opiáceos
F11.950 Consumo de opiáceos no especificado, con trastorno psicótico con ideas delirantes inducido por opiáceos
F11.951 Consumo de opiáceos no especificado, con trastorno psicótico con alucinaciones inducido por opiáceos
F11.959 Consumo de opiáceos no especificado, con trastorno psicótico no especificado inducido por opiáceos
F11.98 Consumo de opiáceos no especificado, con otros trastornos especificados inducidos por opiáceos
F11.981 Consumo de opiáceos no especificado, con disfunción sexual inducida por opiáceos
F11.982 Consumo de opiáceos no especificado, con trastorno del sueño inducido por opiáceos
F11.988 Consumo de opiáceos no especificado, con otro trastorno inducido por opiáceos
F11.99 Consumo de opiáceos no especificado, con trastorno no especificado inducido por opiáceos
F12 Trastornos relacionados con cannabis
F12.1 Abuso de cannabis
F12.10 Abuso de cannabis, sin complicaciones
F12.12 Abuso de cannabis con intoxicación
F12.120 Abuso de cannabis con intoxicación, sin complicaciones
F12.121 Abuso de cannabis con intoxicación y delirio
F12.122 Abuso de cannabis con intoxicación y alteración de la percepción
F12.129 Abuso de cannabis con intoxicación, no especificada
F12.15 Abuso de cannabis, con trastorno psicótico
F12.150 Abuso de cannabis, con trastorno psicótico con ideas delirantes
F12.151 Abuso de cannabis con trastorno psicótico con alucinaciones
F12.159 Abuso de cannabis, con trastorno psicótico no especificado
F12.18 Abuso de cannabis, con otros trastornos inducidos por cannabis
F12.180 Abuso de cannabis con trastorno de ansiedad, inducido por cannabis
F12.188 Abuso de cannabis con otros tipos de trastornos, inducidos por cannabis
F12.19 Abuso de cannabis con trastorno no especificado, inducido por cannabis
F12.2 Dependencia de cannabis
F12.20 Dependencia de cannabis, sin complicaciones
F12.21 Dependencia de cannabis, en remisión
F12.22 Dependencia de cannabis, con intoxicación
F12.220 Dependencia de cannabis, con intoxicación sin complicaciones
F12.221 Dependencia de cannabis con intoxicación y delirio
F12.222 Dependencia de cannabis con intoxicación y alteración de la percepción
F12.229 Dependencia de cannabis, con intoxicación no especificada
F12.25 Dependencia de cannabis, con trastorno psicótico
F12.250 Dependencia de cannabis, con trastorno psicótico con ideas delirantes
F12.251 Dependencia de cannabis, con trastorno psicótico con alucinaciones
F12.259 Dependencia de cannabis, con trastorno psicótico no especificado
F12.28 Dependencia de cannabis, con otro trastorno inducido por cannabis
F12.280 Dependencia de cannabis, con trastorno de ansiedad inducido por cannabis
F12.288 Dependencia de cannabis, con otro trastorno inducido por cannabis
F12.29 Dependencia de cannabis, con trastorno no especificado inducido por cannabis
F12.9 Consumo de cannabis, no especificado
F12.90 Consumo de cannabis no especificado, sin complicaciones
F12.92 Consumo de cannabis no especificado, con intoxicación
F12.920 Consumo de cannabis no especificado, con intoxicación sin complicaciones
F12.921 Consumo de cannabis no especificado, con intoxicación y delirio
F12.922 Consumo de cannabis no especificado, con intoxicación y alteración de la percepción
F12.929 Consumo de cannabis no especificado, con intoxicación no especificada
F12.95 Consumo de cannabis no especificado, con trastorno psicótico
F12.950 Consumo de cannabis no especificado, con trastorno psicótico con ideas delirantes
F12.951 Consumo de cannabis no especificado, con trastorno psicótico con alucinaciones
F12.959 Consumo de cannabis no especificado, con trastorno psicótico no especificado
F12.98 Consumo de cannabis no especificado, con otro trastorno inducido por cannabis
F12.980 Consumo de cannabis no especificado, con trastorno de ansiedad, inducido por cannabis
F12.988 Consumo de cannabis no especificado, con otro trastorno inducido por cannabis
F12.99 Consumo de cannabis no especificado, con trastorno no especificado inducido por cannabis
F13 Trastornos relacionados con sedantes, hipnóticos o ansiolíticos
F13.1 Abuso relacionado con sedantes, hipnóticos o ansiolíticos
F13.10 Abuso de sedantes, hipnóticos o ansiolíticos, sin complicaciones
F13.12 Abuso de sedantes, hipnóticos o ansiolíticos, con intoxicación
F13.120 Abuso de sedantes, hipnóticos o ansiolíticos, con intoxicación sin complicaciones
F13.121 Abuso de sedantes, hipnóticos o ansiolíticos, con intoxicación y delirio
F13.129 Abuso de sedantes, hipnóticos o ansiolíticos con intoxicación no especificada
F13.14 Abuso de sedantes, hipnóticos o ansiolíticos con trastorno del estado de ánimo inducido por sedantes, hipnóticos o ansiolíticos
F13.15 Abuso de sedantes, hipnóticos o ansiolíticos con trastorno psicótico inducido por sedantes, hipnóticos o ansiolíticos
F13.150 Abuso de sedantes, hipnóticos o ansiolíticos con trastorno psicótico con ideas delirantes inducido por sedantes, hipnóticos o ansiolíticos
F13.151 Abuso de sedantes, hipnóticos o ansiolíticos con trastorno psicótico con alucinaciones inducido por sedantes, hipnóticos o ansiolíticos
F13.159 Abuso de sedantes, hipnóticos o ansiolíticos con trastorno psicótico no especificado inducido por sedantes, hipnóticos o ansiolíticos
F13.18 Abuso de sedantes, hipnóticos o ansiolíticos con otros trastornos inducidos por sedantes, hipnóticos o ansiolíticos
F13.180 Abuso de sedantes, hipnóticos o ansiolíticos con trastorno de ansiedad, inducido por sedantes, hipnóticos o ansiolíticos
F13.181 Abuso de sedantes, hipnóticos o ansiolíticos con disfunción sexual, inducida por sedantes, hipnóticos o ansiolíticos
F13.182 Abuso de sedantes, hipnóticos o ansiolíticos con trastorno del sueño, inducido por sedantes, hipnóticos o ansiolíticos
F13.188 Abuso de sedantes, hipnóticos o ansiolíticos con otro trastorno inducido por sedantes, hipnóticos o ansiolíticos
F13.19 Abuso de sedantes, hipnóticos o ansiolíticos con trastorno no especificado, inducido por sedantes, hipnóticos o ansiolíticos
F13.2 Dependencia relacionada con sedantes, hipnóticos o ansiolíticos
F13.20 Dependencia de sedantes, hipnóticos o ansiolíticos, sin complicaciones
F13.21 Dependencia de sedantes, hipnóticos o ansiolíticos, en remisión
F13.22 Dependencia de sedantes, hipnóticos o ansiolíticos, con intoxicación
F13.220 Dependencia de sedantes, hipnóticos o ansiolíticos, con intoxicación sin complicaciones
F13.221 Dependencia de sedantes, hipnóticos o ansiolíticos, con intoxicación y delirio
F13.229 Dependencia de sedantes, hipnóticos o ansiolíticos, con intoxicación no especificada
F13.23 Dependencia de sedantes, hipnóticos o ansiolíticos, con abstinencia
F13.230 Dependencia de sedantes, hipnóticos o ansiolíticos, con abstinencia, sin complicaciones
F13.231 Dependencia de sedantes, hipnóticos o ansiolíticos, con abstinencia y delirio
F13.232 Dependencia de sedantes, hipnóticos o ansiolíticos, con abstinencia y alteración de la percepción
F13.239 Dependencia de sedantes, hipnóticos o ansiolíticos, con abstinencia no especificada
F13.24 Dependencia de sedantes, hipnóticos o ansiolíticos, con trastorno del estado de ánimo, inducido por sedantes, hipnóticos o ansiolíticos
F13.25 Dependencia de sedantes, hipnóticos o ansiolíticos, con trastorno psicótico, inducido por sedantes, hipnóticos o ansiolíticos
F13.250 Dependencia de sedantes, hipnóticos o ansiolíticos, con trastorno psicótico con ideas delirantes inducido por sedantes, hipnóticos o ansiolíticos
F13.251 Dependencia de sedantes, hipnóticos o ansiolíticos, con trastorno psicótico con alucinaciones inducido por sedantes, hipnóticos o ansiolíticos
F13.259 Dependencia de sedantes, hipnóticos o ansiolíticos, con trastorno psicótico no especificado inducido por sedantes, hipnóticos o ansiolíticos
F13.26 Dependencia de sedantes, hipnóticos o ansiolíticos, con trastorno amnésico persistente, inducido por sedantes, hipnóticos o ansiolíticos
F13.27 Dependencia de sedantes, hipnóticos o ansiolíticos, con demencia persistente, inducida por sedantes, hipnóticos o ansiolíticos
F13.28 Dependencia de sedantes, hipnóticos o ansiolíticos, con otros trastornos inducidos por sedantes, hipnóticos o ansiolíticos
F13.280 Dependencia de sedantes, hipnóticos o ansiolíticos, con trastorno de ansiedad inducido por sedantes, hipnóticos o ansiolíticos
F13.281 Dependencia de sedantes, hipnóticos o ansiolíticos, con disfunción sexual inducida por sedantes, hipnóticos o ansiolíticos
F13.282 Dependencia de sedantes, hipnóticos o ansiolíticos, con trastorno del sueño inducido por sedantes, hipnóticos o ansiolíticos
F13.288 Dependencia de sedantes, hipnóticos o ansiolíticos, con otro trastorno inducido por sedantes, hipnóticos o ansiolíticos
F13.29 Dependencia de sedantes, hipnóticos o ansiolíticos, con trastorno no especificado inducido por sedantes, hipnóticos o ansiolíticos
F13.9 Consumo relacionado con sedantes, hipnóticos o ansiolíticos, no especificado
F13.90 Consumo de sedantes, hipnóticos o ansiolíticos no especificado, sin complicaciones
F13.92 Consumo de sedantes, hipnóticos o ansiolíticos no especificado, con intoxicación
F13.920 Consumo de sedantes, hipnóticos o ansiolíticos no especificado, con intoxicación sin complicaciones
F13.921 Consumo de sedantes, hipnóticos o ansiolíticos no especificado, con intoxicación y delirio
F13.929 Consumo de sedantes, hipnóticos o ansiolíticos no especificado, con intoxicación no especificada
F13.93 Consumo de sedantes, hipnóticos o ansiolíticos no especificado, con abstinencia
F13.930 Consumo de sedantes, hipnóticos o ansiolíticos no especificado, con abstinencia sin complicaciones
F13.931 Consumo de sedantes, hipnóticos o ansiolíticos no especificado, con abstinencia y delirio
F13.932 Consumo de sedantes, hipnóticos o ansiolíticos no especificado, con abstinencia y alteraciones de la percepción
F13.939 Consumo de sedantes, hipnóticos o ansiolíticos no especificado, con abstinencia no especificada
F13.94 Consumo de sedantes, hipnóticos o ansiolíticos no especificado, con trastorno del estado de ánimo inducido por sedantes, hipnóticos o ansiolíticos
F13.95 Consumo de sedantes, hipnóticos o ansiolíticos no especificado, con trastorno psicótico inducido por sedantes, hipnóticos o ansiolíticos
F13.950 Consumo de sedantes, hipnóticos o ansiolíticos no especificado, con trastorno psicótico con ideas delirantes inducido por sedantes, hipnóticos o ansiolíticos
F13.951 Consumo de sedantes, hipnóticos o ansiolíticos no especificado, con trastorno psicótico con alucinaciones inducido por sedantes, hipnóticos o ansiolíticos
F13.959 Consumo de sedantes, hipnóticos o ansiolíticos no especificado, con trastorno psicótico no especificado inducido por sedantes, hipnóticos o ansiolíticos
F13.96 Consumo de sedantes, hipnóticos o ansiolíticos no especificado, con trastorno amnésico persistente, inducido por sedantes, hipnóticos o ansiolíticos
F13.97 Consumo de sedantes, hipnóticos o ansiolíticos no especificado, con demencia persistente inducida por sedantes, hipnóticos o ansiolíticos
F13.98 Consumo de sedantes, hipnóticos o ansiolíticos no especificado, con otros trastornos inducidos por sedantes, hipnóticos o ansiolíticos
F13.980 Consumo de sedantes, hipnóticos o ansiolíticos no especificado, con trastorno de ansiedad inducido por sedantes, hipnóticos o ansiolíticos
F13.981 Consumo de sedantes, hipnóticos o ansiolíticos no especificado, con disfunción sexual inducida por sedantes, hipnóticos o ansiolíticos
F13.982 Consumo de sedantes, hipnóticos o ansiolíticos no especificado, con trastorno del sueño inducido por sedantes, hipnóticos o ansiolíticos
F13.988 Consumo de sedantes, hipnóticos o ansiolíticos no especificado, con otro trastorno inducido por sedantes, hipnóticos o ansiolíticos
F13.99 Consumo de sedantes, hipnóticos o ansiolíticos no especificado, con trastorno no especificado inducido por sedantes, hipnóticos o ansiolíticos
F14 Trastornos relacionados con cocaína
F14.1 Abuso de cocaína
F14.10 Abuso de cocaína, sin complicaciones
F14.12 Abuso de cocaína, con intoxicación
F14.120 Abuso de cocaína, con intoxicación sin complicaciones
F14.121 Abuso de cocaína con intoxicación y delirio
F14.122 Abuso de cocaína con intoxicación y alteración de la percepción
F14.129 Abuso de cocaína, con intoxicación no especificada
F14.14 Abuso de cocaína, con trastorno del estado de ánimo inducido por cocaína
F14.15 Abuso de cocaína, con trastorno psicótico inducido por cocaína
F14.150 Abuso de cocaína, con trastorno psicótico con ideas delirantes inducido por cocaína
F14.151 Abuso de cocaína con trastorno psicótico, inducido por cocaína con alucinaciones
F14.159 Abuso de cocaína, con trastorno psicótico no especificado inducido por cocaína
F14.18 Abuso de cocaína con otro trastorno inducido por cocaína
F14.180 Abuso de cocaína, con trastorno de ansiedad inducido por cocaína
F14.181 Abuso de cocaína, con disfunción sexual inducida por cocaína
F14.182 Abuso de cocaína, con trastorno del sueño inducido por cocaína
F14.188 Abuso de cocaína, con otro trastorno inducido por cocaína
F14.19 Abuso de cocaína, con trastorno no especificado inducido por cocaína
F14.2 Dependencia de cocaína
F14.20 Dependencia de cocaína, sin complicaciones
F14.21 Dependencia de cocaína, en remisión
F14.22 Dependencia de cocaína, con intoxicación
F14.220 Dependencia de cocaína con intoxicación, sin complicaciones
F14.221 Dependencia de cocaína con intoxicación y delirio
F14.222 Dependencia de cocaína con intoxicación y alteración de la percepción
F14.229 Dependencia de cocaína, con intoxicación no especificada
F14.23 Dependencia de cocaína, con abstinencia
F14.24 Dependencia de cocaína, con trastorno del estado de ánimo inducido por cocaína
F14.25 Dependencia de cocaína, con trastorno psicótico inducido por cocaína
F14.250 Dependencia de cocaína, con trastorno psicótico con ideas delirantes inducido por cocaína
F14.251 Dependencia de cocaína, con trastorno psicótico con alucinaciones inducido por cocaína
F14.259 Dependencia de cocaína, con trastorno psicótico no especificado inducido por cocaína
F14.28 Dependencia de cocaína, con otro trastorno inducido por cocaína
F14.280 Dependencia de cocaína, con trastorno de ansiedad inducido por cocaína
F14.281 Dependencia de cocaína, con con disfunción sexual inducida por cocaína
F14.282 Dependencia de cocaína, con trastorno del sueño inducido por cocaína
F14.288 Dependencia de cocaína, con otro trastorno inducido por cocaína
F14.29 Dependencia de cocaína, con trastorno no especificado inducido por cocaína
F14.9 Consumo de cocaína, no especificado
F14.90 Consumo de cocaína, no especificado sin complicaciones
F14.92 Consumo de cocaína, no especificado con intoxicación
F14.920 Consumo de cocaína no especificado, con intoxicación sin complicaciones
F14.921 Consumo de cocaína no especificado, con intoxicación y delirio
F14.922 Consumo de cocaína no especificado, con intoxicación y alteración de la percepción
F14.929 Consumo de cocaína no especificado, con intoxicación no especificada
F14.94 Consumo de cocaína no especificado, con trastorno del estado de ánimo inducido por cocaína
F14.95 Consumo de cocaína no especificado, con trastorno psicótico inducido por cocaína
F14.950 Consumo de cocaína no especificado, con trastorno psicótico con ideas delirantes inducido por cocaína
F14.951 Consumo de cocaína no especificado, con trastorno psicótico con alucinaciones inducido por cocaína
F14.959 Consumo de cocaína no especificado, con trastorno psicótico no especificado inducido por cocaína
F14.98 Consumo de cocaína no especificado, con otro trastorno especificado inducido por cocaína
F14.980 Consumo de cocaína no especificado, con trastorno de ansiedad inducido por cocaína
F14.981 Consumo de cocaína no especificado, con disfunción sexual inducida por cocaína
F14.982 Consumo de cocaína no especificado, con trastorno del sueño inducido por cocaína
F14.988 Consumo de cocaína no especificado, con otro trastorno inducido por cocaína
F14.99 Consumo de cocaína no especificado, con trastorno no especificado inducido por cocaína
F15 Otros trastornos relacionados con estimulantes
F15.1 Otros tipos de abuso de estimulantes
F15.10 Abuso de otro estimulante, sin complicaciones
F15.12 Abuso de otro estimulante, con intoxicación
F15.120 Abuso de otro estimulante, con intoxicación sin complicaciones
F15.121 Abuso de otro estimulante con intoxicación y delirio
F15.122 Abuso de otro estimulante con intoxicación y alteración de la percepción
F15.129 Abuso de otro estimulante, con intoxicación no especificada
F15.14 Abuso de otro estimulante, con trastorno del estado de ánimo inducido por estimulantes
F15.15 Abuso de otro estimulante, con trastorno psicótico inducido por estimulantes
F15.150 Abuso de otro estimulante, con trastorno psicótico con ideas delirantes inducido por estimulantes
F15.151 Abuso de otro estimulante con trastorno psicótico con alucinaciones inducido por estimulantes
F15.159 Abuso de otro estimulante, con trastorno psicótico no especificado inducido por estimulantes
F15.18 Abuso de otro estimulante, con otro trastorno inducido por estimulantes
F15.180 Abuso de otro estimulante, con trastorno de ansiedad inducido por estimulantes
F15.181 Abuso de otro estimulante, con disfunción sexual inducida por estimulantes
F15.182 Abuso de otro estimulante, con trastorno del sueño inducido por estimulantes
F15.188 Abuso de otro estimulante, con otro trastorno inducido por estimulantes
F15.19 Abuso de otro estimulante, con trastorno no especificado inducido por estimulantes
F15.2 Dependencia de otro estimulante
F15.20 Dependencia de otro estimulante, sin complicaciones
F15.21 Dependencia de otro estimulante, en remisión
F15.22 Dependencia de otro estimulante, con intoxicación
F15.220 Dependencia de otro estimulante, con intoxicación sin complicaciones
F15.221 Dependencia de otro estimulante, con intoxicación y delirio
F15.222 Dependencia de otro estimulante, con intoxicación y alteración de la percepción
F15.229 Dependencia de otro estimulante, con intoxicación no especificada
F15.23 Dependencia de otro estimulante, con abstinencia
F15.24 Dependencia de otro estimulante, con trastorno del estado de ánimo inducido por estimulantes
F15.25 Dependencia de otro estimulante, con trastorno psicótico inducido por estimulantes
F15.250 Dependencia de otro estimulante, con trastorno psicótico con ideas delirantes inducido por estimulantes
F15.251 Dependencia de otro estimulante, con trastorno psicótico con alucinaciones inducido por estimulantes
F15.259 Dependencia de otro estimulante, con trastorno psicótico no especificado inducido por estimulantes
F15.28 Dependencia de otro estimulante, con otro trastorno inducido por estimulantes
F15.280 Dependencia de otro estimulante, con trastorno de ansiedad inducido por estimulantes
F15.281 Dependencia de otro estimulante, con disfunción sexual inducido por estimulantes
F15.282 Dependencia de otro estimulante, con trastorno del sueño inducido por estimulantes
F15.288 Dependencia de otro estimulante, con otro trastorno inducido por estimulantes
F15.29 Dependencia de otro estimulante, con trastorno no especificado inducido por estimulantes
F15.9 Consumo de otro estimulante, no especificado
F15.90 Consumo de otro estimulante, no especificado sin complicaciones
F15.92 Consumo de otro estimulante, no especificado con intoxicación
F15.920 Consumo de otro estimulante no especificado, con intoxicación sin complicaciones
F15.921 Consumo de otro estimulante no especificado, con intoxicación y delirio
F15.922 Consumo de otro estimulante no especificado, con intoxicación y alteración de la percepción
F15.929 Consumo de otro estimulante no especificado, con intoxicación no especificada
F15.93 Consumo de otro estimulante no especificado, con abstinencia
F15.94 Consumo de otro estimulante no especificado, con trastorno del estado de ánimo inducido por estimulantes
F15.95 Consumo de otro estimulante no especificado, con trastorno psicótico inducido por estimulantes
F15.950 Consumo de otro estimulante no especificado, con trastorno psicótico con ideas delirantes inducido por estimulantes
F15.951 Consumo de otro estimulante, no especificado, con trastorno psicótico con alucinaciones inducido por estimulantes
F15.959 Consumo de otro estimulante no especificado, con trastorno psicótico no especificado inducido por estimulantes
F15.98 Consumo de otro estimulante no especificado, con otro trastorno inducido por estimulantes
F15.980 Consumo de otro estimulante no especificado, con trastorno de ansiedad inducido por estimulantes
F15.981 Consumo de otro estimulante no especificado, con disfunción sexual inducida por estimulantes
F15.982 Consumo de otro estimulante no especificado, con trastorno del sueño inducido por estimulantes
F15.988 Consumo de otro estimulante no especificado, con otro trastorno inducido por estimulantes
F15.99 Consumo de otro estimulante no especificado, con trastorno no especificado inducido por estimulantes
F16 Trastornos relacionados con alucinógenos
F16.1 Abuso de alucinógenos
F16.10 Abuso de alucinógenos, sin complicaciones
F16.12 Abuso de alucinógenos, con intoxicación
F16.120 Abuso de alucinógenos, con intoxicación sin complicaciones
F16.121 Abuso de alucinógenos con intoxicación y delirio
F16.122 Abuso de alucinógenos con intoxicación y alteración de la percepción
F16.129 Abuso de alucinógenos, con intoxicación no especificada
F16.14 Abuso de alucinógenos, con trastorno del estado de ánimo inducido por alucinógenos
F16.15 Abuso de alucinógenos, con trastorno psicótico inducido por alucinogenos
F16.150 Abuso de alucinógenos, con trastorno psicótico con ideas delirantes inducido por alucinógenos
F16.151 Abuso de alucinógenos, con trastorno psicótico con alucinaciones inducido por alucinógenos
F16.159 Abuso de alucinógenos, con trastorno psicótico no especificado inducido por alucinógenos
F16.18 Abuso de alucinógenos, con otro trastorno inducido por alucinógenos
F16.180 Abuso de alucinógenos, con trastorno de ansiedad inducido por alucinógenos
F16.183 Abuso de alucinógenos, con trastorno persistente de percepción por alucinógenos (flashbacks)
F16.188 Abuso de alucinógenos, con otro trastorno inducido por alucinógenos
F16.19 Abuso de alucinógenos, con trastorno no especificado inducido por alucinógenos
F16.2 Dependencia de alucinógenos
F16.20 Dependencia de alucinógenos, sin complicaciones
F16.21 Dependencia de alucinógenos, en remisión
F16.22 Dependencia de alucinógenos, con intoxicación
F16.220 Dependencia de alucinógenos, con intoxicación sin complicaciones
F16.221 Dependencia de alucinógenos, con intoxicación y delirio
F16.229 Dependencia de alucinógenos, con intoxicación no especificada
F16.24 Dependencia de alucinógenos, con trastorno del estado de ánimo inducido por alucinógenos
F16.25 Dependencia de alucinógenos, con trastorno psicótico inducido por alucinógenos
F16.250 Dependencia de alucinógenos, con trastorno psicótico con ideas delirantes inducido por alucinógenos,
F16.251 Dependencia de alucinógenos, con trastorno psicótico con alucinaciones inducido por alucinógenos
F16.259 Dependencia de alucinógenos, con trastorno psicótico no especificado inducido por alucinógenos
F16.28 Dependencia de alucinógenos, con otro trastorno inducido por alucinógenos
F16.280 Dependencia de alucinógenos, con trastorno de ansiedad inducido por alucinógenos
F16.283 Dependencia de alucinógenos, con trastorno persistente de percepción (flashbacks)
F16.288 Dependencia de alucinógenos, con otro trastorno inducido por alucinógenos
F16.29 Dependencia de alucinógenos, con trastorno no especificado inducido por alucinógenos
F16.9 Consumo de alucinógenos, no especificado
F16.90 Consumo de alucinógenos, no especificado sin complicaciones
F16.92 Consumo de alucinógenos, no especificado con intoxicación,
F16.920 Consumo de alucinógenos no especificado, con intoxicación sin complicaciones
F16.921 Consumo de alucinógenos no especificado, con intoxicación y delirio
F16.929 Consumo de alucinógenos no especificado, con intoxicación no especificada
F16.94 Consumo de alucinógenos no especificado, con trastorno del estado de ánimo inducido por alucinógenos
F16.95 Consumo de alucinógenos no especificado, con trastorno psicótico inducido por alucinógenos
F16.950 Consumo de alucinógenos no especificado, con trastorno psicótico con ideas delirantes
F16.951 Consumo de alucinógenos no especificado, con trastorno psicótico con alucinaciones inducido por alucinógenos
F16.959 Consumo de alucinógenos no especificado, con trastorno psicótico no especificado inducido por alucinógenos
F16.98 Consumo de alucinógenos, no especificado, con otro trastorno especificado inducido por alucinógenos
F16.980 Consumo de alucinógenos no especificado, con trastorno de ansiedad inducido por alucinógenos
F16.983 Consumo de alucinógenos no especificado, con trastorno persistente de percepción por alucinógenos (flashbacks)
F16.988 Consumo de alucinógenos no especificado, con otro trastorno inducido por alucinógenos
F16.99 Consumo de alucinógenos no especificado, con trastorno no especificado inducido por aluci
F10.120 Abuso de alcohol, con intoxicación, sin complicaciones
F10.121 Abuso de alcohol con delirio por intoxicación
F10.129 Abuso de alcohol con intoxicación, no especificada
F10.14 Abuso de alcohol, con trastorno del estado de ánimo inducido por alcohol
F10.15 Abuso de alcohol, con trastorno psicótico inducido por alcohol
F10.150 Abuso de alcohol, con trastorno psicótico de ideas delirantes inducido por alcohol
F10.151 Abuso de alcohol, con trastorno psicótico con alucinaciones por alcohol
F10.159 Abuso de alcohol, con trastorno psicótico no especificado inducido por alcohol
F10.18 Abuso de alcohol con otros trastornos inducidos por alcohol
F10.180 Abuso de alcohol, con trastorno de ansiedad inducido por alcohol
F10.181 Abuso de alcohol, con disfunción sexual inducida por alcohol
F10.182 Abuso de alcohol, con trastorno del sueño inducido por alcohol
F10.188 Abuso de alcohol, con otro trastorno inducido por alcohol
F10.19 Abuso de alcohol, con trastorno no especificado inducido por alcohol
F10.2 Dependencia de alcohol
F10.20 Dependencia de alcohol, sin complicaciones
F10.21 Dependencia de alcohol, en remisión
F10.22 Dependencia de alcohol, con intoxicación
F10.220 Dependencia de alcohol con intoxicación, sin complicaciones
F10.221 Dependencia de alcohol con intoxicación y delirio
F10.229 Dependencia de alcohol con intoxicación, no especificada
F10.23 Dependencia de alcohol con abstinencia
F10.230 Dependencia de alcohol con abstinencia, sin complicaciones
F10.231 Dependencia de alcohol con delirio por abstinencia
F10.232 Dependencia de alcohol con alteracion de la percepción por abstinencia
F10.239 Dependencia de alcohol con abstinencia, no especificada
F10.24 Dependencia de alcohol, con trastorno del estado de ánimo inducido por alcohol
F10.25 Dependencia de alcohol, con trastorno psicótico inducido por alcohol
F10.250 Dependencia de alcohol, con trastorno psicótico con ideas delirantes inducido por alcohol
F10.251 Dependencia de alcohol, con trastorno psicótico con alucinaciones inducido por alcohol
F10.259 Dependencia de alcohol, con trastorno psicótico inducido por alcohol no especificado
F10.26 Dependencia de alcohol, con trastorno amnésico persistente inducido por alcohol
F10.27 Dependencia de alcohol, con demencia persistente inducida por alcohol
F10.28 Dependencia de alcohol, con otros trastornos inducidos por alcohol
F10.280 Dependencia de alcohol, con trastorno de ansiedad inducido por alcohol
F10.281 Dependencia de alcohol, con disfunción sexual inducida por alcohol
F10.282 Dependencia de alcohol, con trastorno del sueño inducido por alcohol
F10.288 Dependencia de alcohol, con otro trastorno inducido por alcohol
F10.29 Dependencia de alcohol, con trastorno no especificado inducido por alcohol
F10.9 Consumo de alcohol, no especificado
F10.92 Consumo de alcohol no especificado, con intoxicación
F10.920 Consumo de alcohol no especificado, con intoxicación sin complicaciones
F10.921 Consumo de alcohol no especificado, con intoxicación y delirio
F10.929 Consumo de alcohol no especificado, con intoxicación no especificada
F10.94 Consumo de alcohol no especificado, con trastorno del estado de ánimo inducido por alcohol
F10.95 Consumo de alcohol no especificado, con trastorno psicótico inducido por alcohol
F10.950 Consumo de alcohol no especificado, con trastorno psicótico con ideas delirantes inducido por alcohol
F10.951 Consumo de alcohol no especificado, con trastorno psicótico con alucinaciones inducido por alcohol
F10.959 Consumo de alcohol no especificado, con trastorno psicótico inducido por alcohol no especificado
F10.96 Consumo de alcohol no especificado, con trastorno amnésico persistente inducido por alcohol
F10.97 Consumo de alcohol no especificado, con demencia persistente inducida por alcohol
F10.98 Consumo de alcohol no especificado, con otros trastornos inducidos por alcohol
F10.980 Consumo de alcohol no especificado, con trastorno de ansiedad inducido por alcohol
F10.981 Consumo de alcohol no especificado, con disfunción sexual inducida por alcohol
F10.982 Consumo de alcohol no especificado, con trastorno del sueño inducido por alcohol
F10.988 Consumo de alcohol, no especificado, con otro trastorno inducido por alcohol
F10.99 Consumo de alcohol no especificado, con trastorno no especificado inducido por alcohol</t>
  </si>
  <si>
    <t>F00 Demencia en la enfermedad de Alzheimer
F01 Demencia vascular
F01.1 Demencia multi-infartica
F02 Demencia en otras enfermedades clasificadas
F02.0 Demencia en la enfermedad de Pick
F02.1 Demencia en la enfermedad de Creutzfeldt-Jakob
F02.2 Demencia en la enfermedad de Huntington
F02.3 Demencia en la enfermedad de Parkinson
F02.4 Demencia en el VIH
F03 Demencia sin especificar
F04 Síndrome amnésico orgánico, no inducido por alcohol o por otros psicotrópicos
F05 Delírium, no inducido por alcohol o por otros psicotrópicos
F06 Otros trastornos mentales debidos a daños neuronales, disfunciones y enfermedades físicas
 F06.0 Alucinosis Orgánica
F06.1 Trastorno catatónico, Orgánico
F06.2 Trastorno delirante [ esquizofreniforme], Orgánico.
F06.3 Trastornos del humor [afectivos], Orgánico
F06.4 Trastorno de ansiedad, Orgánico
F06.5 Trastorno disociativo, Orgánico
F07 Trastornos de personalidad y comportamiento debido a enfermedades neuronales, daños y disfunciones
F08 Trastorno narcisista de la personalidad.
F09 Trastornos mentales orgánicos o sintomáticos sin especificar</t>
  </si>
  <si>
    <t>F20 Esquizofrenia
F20.0 Esquizofrenia paranoide
F20.1 Esquizofrenia hebefrénica
F20.2 Esquizofrenia catatónica
F20.3 Esquizofrenia indiferenciada
F20.4 Depresión post-esquizofrénica
F20.5 Esquizofrenia residual
F20.6 Esquizofrenia simple
F20.8 Otras esquizofrenias
F20.9 Esquizofrenia no especificada
F21 Trastorno esquizotípico
F22 Trastornos delirantes persistentes
F22.0 Trastorno delirante
F23 Trastornos psicóticos agudos y transitorios
F23.0 Trastorno psicótico polimórfico agudo sin síntomas de esquizofrenia
F23.1 Trastorno psicótico polimórfico agudo con síntomas de esquizofrenia
F23.2 Trastorno psicótico agudo estilo esquizofrenia
F23.3 Otros trastornos psicóticos agudos predominantemente delirantes
F23.8 Otros trastornos psicóticos agudos y transitorios
F23.9 Trastornos psicóticos agudo y transitorios sin especificar
F24 Trastorno de ideas delirantes inducidas
F25 Trastornos esquizoafectivos
F25.0 Trastorno esquizoafectivo, tipo maníaco
F25.1 Trastorno esquizoafectivo, tipo depresivo
F25.2 Trastorno esquizoafectivo, tipo mixto
F25.8 Otros trastornos esquizoafectivos
F25.9 Trastorno esquizoafectivo sin especificar
F28 Otros trastornos psicóticos no orgánicos
F29 Psicosis no orgánica sin especificar</t>
  </si>
  <si>
    <t>F1x.0 Intoxicación aguda
F1x.1 Uso perjudicial
F1x.2 Síndrome de dependencia
F1x.3 Síndrome de abstinencia
F1x.4 síndrome de abstinencia con delirium
F1x.5 Trastorno psicótico
F1x.6 Trastorno Amnésico
F1x.7 Trastorno psicótico residual
F1x.8 Otro trastorno mental del comportamiento.
F1x.9 Trastorno mental o del comportamiento no especificado.
F10 Trastornos mentales y de comportamiento debidos al consumo de alcohol
F11 Trastornos mentales y de comportamiento debidos al consumo de opioides
F12 Trastornos mentales y de comportamiento debidos al consumo de cannabinoides
F13 Trastornos mentales y de comportamiento debidos al consumo de sedantes o hipnóticos
F14 Trastornos mentales y de comportamiento debidos al consumo de cocaína
F15 Trastornos mentales y de comportamiento debidos al consumo de otros estimulantes, incluyendo la cafeína
F16 Trastornos mentales y de comportamiento debidos al consumo de alucinógenos
F17 Trastornos mentales y de comportamiento debidos al consumo de tabaco
F18 Trastornos mentales y de comportamiento debidos al consumo de disolventes volátiles
F19 Trastornos mentales y de comportamiento debidos al consumo de múltiples drogas y otros psicotrópicos</t>
  </si>
  <si>
    <t>F40 Trastornos fóbicos de ansiedad
F40.0 Agorafobia
F41 Otros trastornos de ansiedad
F41.0 Trastorno de pánico ansiedad episódica paroxismal
F41.1 Trastorno de ansiedad generalizada
F41.2 Trastorno mixto ansioso-depresivo
F42 Trastorno obsesivo-compulsivo
F43 Reacción al estrés grave y trastornos de adaptación
F43.0 Reacción al estrés agudo
F43.1 Trastorno post-traumático del estrés
F43.2 Trastorno de adaptación
F44 Trastorno de conversión disociativo
F44.0 Amnesia disociativa
F44.1 Fuga disociativa
F45 Trastorno somatomorfo
F45.0 Trastorno de somatización
F48 Otras neurosis
F48.0 Neurastenia</t>
  </si>
  <si>
    <t>F50 Trastornos de la ingestión de alimentos
F50.0 Anorexia nerviosa
F50.2 Bulimia nerviosa
F50.3 Bulimia nerviosa atípica
F50.4 Hiperfagia asociada a otros trastornos psicológicos
F50.5 Vómitos asociados a otros trastornos psicológicos
F50.8 Otros trastornos de la conducta alimentaria
F50.9 Trastornos de la conducta alimentaria no especificado
F51 Trastornos del sueño no orgánicos
F51.0 Insomnio no orgánico
F51.1 Hipersomnio no orgánico
F51.2 Trastorno del reloj biológico no orgánico
F51.3 Sonambulismo
F51.4 Terror nocturno
F51.5 Pesadillas
F52 Disfunción sexual no ocasionada por trastornos ni enfermedades orgánicas
F52.4 Eyaculación precoz
F52.8 Hipersexualidad
F53 Trastornos mentales y de comportamiento asociados con el puerperio no clasificados
F53.0 Trastornos mentales suaves y de comportamiento asociados con el puerperio no clasificados
F53.1 Trastornos mentales severos y de comportamiento asociados con el puerperio no clasificados
F54 Factores psicológicos y de comportamiento asociados con los desórdenes o enfermedades clasificados
F55 Abuso de sustancias que no producen dependencia
F59 Síndromes de comportamiento sin especificar asociados con perturbaciones psicológicas y factores físicos</t>
  </si>
  <si>
    <t>F60 Trastorno de personalidad específico
F60.0 Trastorno paranoide de la personalidad
F60.1 Trastorno esquizoide de la personalidad
F60.2 Trastorno disocial de la personalidad
F60.3 Trastorno de inestabilidad emocional de la personalidad
F60.4 Trastorno histriónico de la personalidad
F60.5 Trastorno anancástico de la personalidad
F60.6 Trastorno ansioso o por evitación de la personalidad
F60.7 Trastorno dependiente de la personalidad
F60.8 Otros trastornos de personalidad específicos
F60.9 Trastorno de personalidad, sin especificar
F62 Cambios de personalidad duraderos, no atribuibles a enfermedades o daños cerebrales
F63 Trastornos impulsivos y de hábito
F63.0 Ludopatía patológica
F63.1 Piromanía patológica
F63.2 Cleptomanía patológica
F63.3 Tricotilomanía
F64 Trastornos de identidad de género
F64.0 Transsexualismo
F64.1 Travestismo de rol-dual
F64.2 Trastorno de identidad de género en niños
F64.8 Otros trastornos de identidad de género
F64.9 Trastornos de género, no especificados
F65 Trastornos de la preferencia sexual
F65.0 Fetichismo
F65.2 Exhibicionismo
F65.3 Voyeurismo
F65.4 Pedofilia
F65.5 Sadomasoquismo
F65.6 Múltiples trastornos de preferencia sexual
F65.8 Otros trastornos de preferencia sexual
F66 Trastornos psicológicos y de comportamiento asociados con el desarrollo y la orientación sexual
F66.0 Trastorno de maduración sexual
F66.1 Orientación sexual egodistónica
F66.2 Trastorno relacional sexual
F66.8 Otros trastornos de la pulsión
F66.9 Trastornos de la pulsión, sin especificar
F68 Otros trastornos de la personalidad y el comportamiento en adultos
F68.0 Elaboración de síntomas físicos por razones psicológicas
F68.1 Producción intencionada o ficción de síntomas o incapacidades, físicas o psicológicas
F68.8 Otros trastornos específicos de personalidad o comportamiento en adultos
F69 Trastornos de la personalidad y el comportamiento en adultos sin especificar</t>
  </si>
  <si>
    <t>G40 Epilepsia y crisis epilépticas recurrentes
G40.0 Epilepsia y síndromes epilépticos idiopáticos relacionados con la localización focales parciales y con crisis de inicio localizado
G40.00 Epilepsia focal parcial idiopática relacionada con la localización y síndromes epilépticos con crisis de inicio localizado, no intratable
G40.001 Epilepsia focal parcial idiopática relacionada con la localización y síndromes epilépticos con crisis de inicio localizado, no intratable, con estado de mal epiléptico
G40.009 Epilepsia focal parcial idiopática relacionada con la localización y síndromes epilépticos con crisis de inicio localizado, no intratable, sin estado de mal epiléptico
G40.01 Epilepsia focal parcial idiopática relacionada con la localización y síndromes epilépticos con crisis de inicio localizado, intratable
G40.011 Epilepsia focal parcial idiopática relacionada con la localización y síndromes epilépticos con crisis de inicio localizado, intratable, con estado de mal epiléptico
G40.019 Epilepsia focal parcial idiopática relacionada con la localización y síndromes epilépticos con crisis de inicio localizado, intratable, sin estado de mal epiléptico
G40.1 Epilepsia y síndromes epilépticos sintomáticos relacionados con la localización focales parciales y con crisis epilépticas parciales simples
G40.10 Epilepsia focal parcial sintomática relacionada con la localización y síndromes epilépticos con crisis parciales simples, no intratable
G40.101 Epilepsia focal parcial sintomática relacionada con la localización y síndromes epilépticos con crisis parciales simples, no intratable, con estado de mal epiléptico
G40.109 Epilepsia focal parcial sintomática relacionada con la localización y síndromes epilépticos con crisis parciales simples, no intratable, sin estado de mal epiléptico
G40.11 Epilepsia focal parcial sintomática relacionada con la localización y síndromes epilépticos con crisis parciales simples, intratable
G40.111 Epilepsia focal parcial sintomática relacionada con la localización y síndromes epilépticos con crisis parciales simples, intratable, con estado de mal epiléptico
G40.119 Epilepsia focal parcial sintomática relacionada con la localización y síndromes epilépticos con crisis parciales simples, intratable, sin estado de mal epiléptico
G40.2 Epilepsia y síndromes epilépticos sintomáticos relacionados con la localización focales parciales y con crisis parciales complejos
G40.20 Epilepsia focal parcial sintomática relacionada con la localización y síndromes epilépticos con crisis parciales complejas, no intratable
G40.201 Epilepsia focal parcial sintomática relacionada con la localización y síndromes epilépticos con crisis parciales complejas, no intratable, con estado de mal epiléptico
G40.209 Epilepsia focal parcial sintomática relacionada con la localización y síndromes epilépticos con crisis parciales complejas, no intratable, sin estado de mal epiléptico
G40.21 Epilepsia focal parcial sintomática relacionada con la localización y síndromes epilépticos con crisis parciales complejas, intratables
G40.211 Epilepsia focal parcial sintomática relacionada con la localización y síndromes epilépticos con crisis parciales complejas, intratable, con estado de mal epiléptico
G40.219 Epilepsia focal parcial sintomática relacionada con la localización y síndromes epilépticos con crisis parciales complejas, intratable, sin estado de mal epiléptico
G40.3 Epilepsia y síndromes epilépticos idiopáticos generalizados
G40.30 Epilepsia y síndromes epilépticos generalizados idiopáticos, no intratables
G40.301 Epilepsia y síndromes epilépticos generalizados idiopáticos, no intratables, con estado de mal epiléptico
G40.309 Epilepsia y síndromes epilépticos generalizados idiopáticos, no intratables, sin estado de mal epiléptico
G40.31 Epilepsia y síndromes epilépticos generalizados idiopáticos, intratables
G40.311 Epilepsia y síndromes epilépticos generalizados idiopáticos, intratables, con estado de mal epiléptico
G40.319 Epilepsia y síndromes epilépticos generalizados idiopáticos, intratables, sin estado de mal epiléptico
G40.4 Otras epilepsias y síndromes epilépticos generalizados
G40.40 Epilepsia y otros síndromes epilépticos generalizados, no intratables
G40.401 Epilepsia y otros síndromes epilépticos generalizados, no intratables, con estado de mal epiléptico
G40.409 Epilepsia y otros síndromes epilépticos generalizados, no intratables, sin estado de mal epiléptico
G40.41 Epilepsia y otros síndromes epilépticos generalizados, intratables
G40.411 Epilepsia y otros síndromes epilépticos generalizados, intratables, con estado de mal epiléptico
G40.419 Epilepsia y otros síndromes epilépticos generalizados, intratables, sin estado de mal epiléptico
G40.5 Crisis epilépticas relacionadas con causas externas
G40.50 Crisis epilépticas relacionadas con causas externas, no intratables
G40.501 Crisis epilépticas relacionadas con causas externas, no intratables, con estado de mal epiléptico
G40.509 Crisis epilépticas relacionadas con causas externas, no intratables, sin estado de mal epiléptico
G40.8 Otros tipos de epilepsia y crisis recurrentes
G40.80 Otros tipos de epilepsia
G40.801 Otros tipos de epilepsia, no intratables, con estado de mal epiléptico
G40.802 Otros tipos de epilepsia, no intratables, sin estado de mal epiléptico
G40.803 Otros tipos de epilepsia, intratables, con estado de mal epiléptico
G40.804 Otros tipos de epilepsia, intratables, sin estado de mal epiléptico
G40.81 Síndrome de Lennox-Gastaut
G40.811 Síndrome de Lennox-Gastaut, no intratable, con estado de mal epiléptico
G40.812 Síndrome de Lennox-Gastaut, no intratable, sin estado de mal epiléptico
G40.813 Síndrome de Lennox-Gastaut, intratable, con estado de mal epiléptico
G40.814 Síndrome de Lennox-Gastaut, intratable, sin estado de mal epiléptico
G40.82 Espasmos epilépticos
G40.821 Espasmos epilépticos, no intratables, con estado de mal epiléptico
G40.822 Espasmos epilépticos, no intratables, sin estado de mal epiléptico
G40.823 Espasmos epilépticos, intratables, con estado de mal epiléptico
G40.824 Espasmos epilépticos, intratables, sin estado de mal epiléptico
G40.89 Otros tipos de convulsiones no especificadas
G40.9 Epilepsia, tipo no especificado
G40.90 Epilepsia, no especificada, no intratable
G40.901 Epilepsia, no especificada, no intratable, con estado de mal epiléptico
G40.909 Epilepsia, no especificada, no intratable, sin estado de mal epiléptico
G40.91 Epilepsia, no especificada, intratable
G40.911 Epilepsia, no especificada, intratable, con estado de mal epiléptico
G40.919 Epilepsia, no especificada, intratable, sin estado de mal epiléptico
G40.A Síndrome epiléptico con ausencias
G40.A0 Síndrome epiléptico con ausencias, no intratable
G40.A01 Síndrome epiléptico con ausencias, no intratable, con estado de mal epiléptico
G40.A09 Síndrome epiléptico con ausencias, no intratable, sin estado de mal epiléptico
G40.A1 Síndrome epiléptico con ausencias, intratable
G40.A11 Síndrome epiléptico con ausencias, intratable, con estado de mal epiléptico
G40.A19 Síndrome epiléptico con ausencias, intratable, sin estado de mal epiléptico
G40.B Epilepsia mioclónica juvenil [petit mal impulsivo]
G40.B0 Epilepsia mioclónica juvenil, no intratable
G40.B01 Epilepsia mioclónica juvenil, no intratable, con estado de mal epiléptico
G40.B09 Epilepsia mioclónica juvenil, no intratable, sin estado de mal epiléptico
G40.B1 Epilepsia mioclónica juvenil, intratable
G40.B11 Epilepsia mioclónica juvenil, intratable, con estado de mal epiléptico
G40.B19 Epilepsia mioclónica juvenil, intratable, sin estado de mal epiléptico</t>
  </si>
  <si>
    <t>F80 Trastornos específicos del lenguaje y del habla
F80.0 Trastorno específico de la articulación del habla
F80.1 Trastorno expresivo del lenguaje
F80.2 Trastorno receptivo del lenguaje
F80.3 Afasia adquirida con epilepsia Landau-Kleffner
F80.8 Otros trastornos del desarrollo del lenguaje y el habla
F80.9 Trastornos del desarrollo del lenguaje y el habla sin especificar
F81 Trastornos de desarrollo específicos de habilidades académicas
F81.0 Trastorno específico de la lectura
F81.1 Agrafía
F81.2 Trastornos específicos de habilidades aritméticas
F81.3 Trastornos mixtos de habilidades escolares
F81.8 Otros desórdenes del desarrollo de habilidades escolares
F81.9 Trastorno de desarrollo de habilidades escolares sin especificar
F82 Trastornos de desarrollo específicos de funciones motoras
F83 Trastornos de desarrollo específicos mixtos
F84 Trastorno generalizado del desarrollo
F84.0 Autismo en la niñez
F84.1 Autismo atípico
F84.2 Síndrome de Rett
F84.3 Síndrome de Heller
F84.4 Trastorno asociado a hiperactividad con retraso mental y movimientos estereotipados
F84.5 Síndrome de Asperger
F88 Otros trastornos del desarrollo psicológico
F89 Trastornos del desarrollo psicológico sin especificar</t>
  </si>
  <si>
    <t>F90 Trastornos hipercinéticos
F90.0 Trastorno de la actividad y la atención
F90.1 Trastorno hiperquinético de la conducta
F91 Trastornos de conducta
F91.0 Trastorno de conducta confinado al entorno familiar
F91.1 Trastorno de conducta dessocializado
F91.2 Trastorno de conducta socializado
F91.3 Trastorno negativista desafiante
F92 Trastornos mixtos de conducta y emociones
F92.0 Trastornos de conducta depresivos
F93 Trastornos emocionales específicos en el comienzo de la niñez
F93.0 Trastorno de ansiedad por separación de la niñez
F93.1 Trastorno de ansiedad fóbica de la niñez
F93.2 Trastorno de ansiedad social de la niñez
F93.3 Trastorno de rivalidad fraternal
F94 Trastornos de funciones sociales específicos del comienzo de la niñez y la adolescencia
F94.0 Mutismo selectivo
F94.1 Trastorno del vínculo reactivo de la niñez
F94.2 Trastorno del vínculo desinhibido de la niñez
F95 Tics
F95.0 Tic transitorio
F95.1 Tic crónico motor o vocal
F95.2 Tic combinado vocal y múltiple motor Gilles de la Tourette
F98 Otros trastornos emocionales y de comportamiento iniciados normalmente en la niñez y en la adolescencia
F98.0 Enuresis nocturna
F98.1 Encopresis
F98.2 Trastorno de la alimentación de la infancia y la niñez
F98.3 Pica de la infancia y la niñez
F98.4 Trastornos del movimiento estereotipados
F98.5 Tartamudez
F98.6 Desorden lingüístico</t>
  </si>
  <si>
    <t>F99 Trastorno mental no especificado en otra parte</t>
  </si>
  <si>
    <t>INFORMACIÓN GENERAL EAPB</t>
  </si>
  <si>
    <t>xxxx Es</t>
  </si>
  <si>
    <t>gerencia@aicsalud.org.co</t>
  </si>
  <si>
    <t xml:space="preserve">saludmental@aicsalud.org.co </t>
  </si>
  <si>
    <t xml:space="preserve">FILA </t>
  </si>
  <si>
    <t>TOTAL DE POBLACIÓN CARACTERIZADA CON ENFERMEDAD MENTAL QUE SE DIRECCIONARON O CANALIZADOS A LOS PROGRAMAS DE PYD  POR DEPARTAMENTO PARA LA VIGENCIA DE ENERO A JUNIO DE 2023</t>
  </si>
  <si>
    <t>TOTAL DE POBLACIÓN CARACTERIZADA VICTIMA DEL CONFLICTO ARMADO CON ENFERMEDAD MENTAL QUE SE DIRECCIONARON O CANALIZADOS A LOS PROGRAMAS DE PYD  POR DEPARTAMENTO PARA LA VIGENCIA DE ENERO A JUNIO DE 2023</t>
  </si>
  <si>
    <t>TOTAL DE POBLACIÓN CARACTERIZADA CON ENFERMEDAD MENTAL QUE SE DIRECCIONARON O CANALIZADOS A LOS PROGRAMAS DE PYD  POR EDAD PARA LA VIGENCIA DE ENERO A JUNIO DE 2023</t>
  </si>
  <si>
    <t>TOTAL DE POBLACIÓN CARACTERIZADA VICTIMA DEL CONFLICTO ARMADO CON ENFERMEDAD MENTAL QUE SE DIRECCIONARON O CANALIZADOS A LOS PROGRAMAS DE PYD  POR EDAD PARA LA VIGENCIA DE ENERO A JUNIO DE 2023</t>
  </si>
  <si>
    <r>
      <t xml:space="preserve">PRODUCTIVIDAD
</t>
    </r>
    <r>
      <rPr>
        <sz val="9"/>
        <color theme="1"/>
        <rFont val="Arial"/>
        <family val="2"/>
      </rPr>
      <t xml:space="preserve">(Población general y Población Víctima del  Conflicto Armado) </t>
    </r>
    <r>
      <rPr>
        <b/>
        <sz val="9"/>
        <color theme="1"/>
        <rFont val="Arial"/>
        <family val="2"/>
      </rPr>
      <t xml:space="preserve"> </t>
    </r>
  </si>
  <si>
    <r>
      <t xml:space="preserve">GESTIÓN
</t>
    </r>
    <r>
      <rPr>
        <sz val="9"/>
        <color theme="1"/>
        <rFont val="Arial"/>
        <family val="2"/>
      </rPr>
      <t xml:space="preserve">(Población general y Población Víctima del  Conflicto Armado) </t>
    </r>
    <r>
      <rPr>
        <b/>
        <sz val="9"/>
        <color theme="1"/>
        <rFont val="Arial"/>
        <family val="2"/>
      </rPr>
      <t xml:space="preserve"> </t>
    </r>
  </si>
  <si>
    <r>
      <t xml:space="preserve">IMPACTO
</t>
    </r>
    <r>
      <rPr>
        <sz val="9"/>
        <color theme="1"/>
        <rFont val="Arial"/>
        <family val="2"/>
      </rPr>
      <t xml:space="preserve">(Población general y Población Víctima del  Conflicto Armado) </t>
    </r>
    <r>
      <rPr>
        <b/>
        <sz val="9"/>
        <color theme="1"/>
        <rFont val="Arial"/>
        <family val="2"/>
      </rPr>
      <t xml:space="preserve"> </t>
    </r>
  </si>
  <si>
    <r>
      <t xml:space="preserve">CALIDAD
</t>
    </r>
    <r>
      <rPr>
        <sz val="9"/>
        <color theme="1"/>
        <rFont val="Arial"/>
        <family val="2"/>
      </rPr>
      <t xml:space="preserve">(Población general y Población Víctima del  Conflicto Armado) </t>
    </r>
    <r>
      <rPr>
        <b/>
        <sz val="9"/>
        <color theme="1"/>
        <rFont val="Arial"/>
        <family val="2"/>
      </rPr>
      <t xml:space="preserve"> </t>
    </r>
  </si>
  <si>
    <t>DATOS ENTIDAD EAPB</t>
  </si>
  <si>
    <t>Razón Social</t>
  </si>
  <si>
    <t>Nombres y Apellidos</t>
  </si>
  <si>
    <t>Nit</t>
  </si>
  <si>
    <t>Telefono (s)</t>
  </si>
  <si>
    <t>Correo Electronico</t>
  </si>
  <si>
    <t>Regimen</t>
  </si>
  <si>
    <t>Dirección</t>
  </si>
  <si>
    <t>Nombre Rep. Legal</t>
  </si>
  <si>
    <t>Identificación Rep. Legal</t>
  </si>
  <si>
    <t>Adaptada</t>
  </si>
  <si>
    <t>Contributivo</t>
  </si>
  <si>
    <t>Especial</t>
  </si>
  <si>
    <t>Exceptuado</t>
  </si>
  <si>
    <t>Subsidiado</t>
  </si>
  <si>
    <t xml:space="preserve">Registrar la Razón Social completa de la entidad </t>
  </si>
  <si>
    <t xml:space="preserve">Registrar el Número de Identificación Tributaria sin el Dígito de Verificación de la entidad </t>
  </si>
  <si>
    <t>Número entero</t>
  </si>
  <si>
    <t xml:space="preserve">Registrar el Dígito de Verificación de la entidad </t>
  </si>
  <si>
    <t>Diligenciar tipo de régimen</t>
  </si>
  <si>
    <t>Registrar dirección principal</t>
  </si>
  <si>
    <t>Texto/numérico</t>
  </si>
  <si>
    <t xml:space="preserve">Carrera 23 No. </t>
  </si>
  <si>
    <t xml:space="preserve">Registrar los números telefónicos </t>
  </si>
  <si>
    <t xml:space="preserve">Registrar el nombre del representante legal/agente interventor de la entidad </t>
  </si>
  <si>
    <t xml:space="preserve">Registrar identificación del representante legal/agente interventor de la entidad </t>
  </si>
  <si>
    <r>
      <t xml:space="preserve">CARACTERIZACIÓN
</t>
    </r>
    <r>
      <rPr>
        <sz val="9"/>
        <color theme="1"/>
        <rFont val="Arial"/>
        <family val="2"/>
      </rPr>
      <t xml:space="preserve">(Población general y Población Víctima del  Conflicto Armado)  </t>
    </r>
  </si>
  <si>
    <t xml:space="preserve">Numérico/Entero </t>
  </si>
  <si>
    <r>
      <t xml:space="preserve">La entidad debe disponer de las bases de datos (BD) según corresponda con lo reportado
</t>
    </r>
    <r>
      <rPr>
        <sz val="9"/>
        <color rgb="FFFF0000"/>
        <rFont val="Arial"/>
        <family val="2"/>
      </rPr>
      <t>NO DEJAR ESPACIOS EN BLANCO, SI NO HAY DATO REGISTRAR CERO "0"</t>
    </r>
  </si>
  <si>
    <r>
      <t xml:space="preserve">La entidad debe disponer de las bases de datos (BD) según corresponda con lo reportado
</t>
    </r>
    <r>
      <rPr>
        <sz val="9"/>
        <color rgb="FFFF0000"/>
        <rFont val="Arial"/>
        <family val="2"/>
      </rPr>
      <t xml:space="preserve">
NO DEJAR ESPACIOS EN BLANCO, SI NO HAY DATO REGISTRAR CERO "0"</t>
    </r>
  </si>
  <si>
    <t>Registre el número de personas (dato único) que tengan  Dx(s) de Trastornos mentales orgánicos, incluidos los de Trastornos sintomáticos (ver Hoja Guía identificada como Códigos CIE10), debe consignar el dato por número de mujeres y número de hombres</t>
  </si>
  <si>
    <t>Registre el número de personas (dato único) que tengan  Dx(s) de Esquizofrenia, Trastornos esquizotípicos y Trastornos delirantes (ver Hoja Guía identificada como Códigos CIE10), debe consignar el dato por número de mujeres y número de hombres</t>
  </si>
  <si>
    <t>Registre el número de personas (dato único) que tengan  Dx(s) de Trastornos mentales y del comportamiento debidos al uso de sustancias psicoactivas (ver Hoja Guía identificada como Códigos CIE10), debe consignar el dato por número de mujeres y número de hombres</t>
  </si>
  <si>
    <t>Registre el número de personas (dato único) que tengan  Dx(s) de Trastornos del humor [afectivos]  (ver Hoja Guía identificada como Códigos CIE10), debe consignar el dato por número de mujeres y número de hombres</t>
  </si>
  <si>
    <t>Registre el número de personas (dato único) que tengan  Dx(s) de Trastornos neuróticos, de Trastornos relacionados con el estrés y de Trastornos somatomorfos (ver Hoja Guía identificada como Códigos CIE10), debe consignar el dato por número de mujeres y número de hombres</t>
  </si>
  <si>
    <t>Registre el número de personas (dato único) que tengan  Dx(s) de Síndromes del comportamiento asociados con alteraciones fisiológicas y factores físicos (ver Hoja Guía identificada como Códigos CIE10), debe consignar el dato por número de mujeres y número de hombres</t>
  </si>
  <si>
    <t>Registre el número de personas (dato único) que tengan  Dx(s) de Trastornos de la personalidad y del comportamiento  (ver Hoja Guía identificada como Códigos CIE10), debe consignar el dato por número de mujeres y número de hombres</t>
  </si>
  <si>
    <t>Registre el número de personas (dato único) que tengan  Dx(s) de Epilepsia (ver Hoja Guía identificada como Códigos CIE10), debe consignar el dato por número de mujeres y número de hombres</t>
  </si>
  <si>
    <t>Registre el número de personas (dato único) que tengan  Dx(s) de Trastornos del desarrollo psicológico (ver Hoja Guía identificada como Códigos CIE10), debe consignar el dato por número de mujeres y número de hombres</t>
  </si>
  <si>
    <t>Registre el número de personas (dato único) que tengan  Dx(s) de Trastornos emocionales y del comportamiento que aparecen habitualmente en la niñez o en la adolescencia (ver Hoja Guía identificada como Códigos CIE10), debe consignar el dato por número de mujeres y número de hombres</t>
  </si>
  <si>
    <t>Registre el número de personas (dato único) que tengan  Dx(s) de Trastornos mentales sin especificar (ver Hoja Guía identificada como Códigos CIE10), debe consignar el dato por número de mujeres y número de hombres</t>
  </si>
  <si>
    <t>Registre el número de personas (dato único) que tengan  Dx(s) de Intento de Suicidio (ver Hoja Guía identificada como Códigos CIE10), debe consignar el dato por número de mujeres y número de hombres</t>
  </si>
  <si>
    <t>Registre el número de personas (dato único) por rango de edad  Dx(s) de acuerdo al tipo de trastorno mental, debe consignar el dato por número de mujeres y número de hombres</t>
  </si>
  <si>
    <t xml:space="preserve">Fila </t>
  </si>
  <si>
    <t xml:space="preserve">Hoja Hospitalización Información para población general y Víctima del Conflicto Armado </t>
  </si>
  <si>
    <t>Registre el número de personas (dato único) con  Hospitalización en salud mental, debe consignar el dato por número de mujeres y número de hombres</t>
  </si>
  <si>
    <t>Registre el número de personas (dato único) con  Hospitalización en consumo de sustancias psicoactivas, debe consignar el dato por número de mujeres y número de hombres</t>
  </si>
  <si>
    <r>
      <t xml:space="preserve">Hoapitalización
</t>
    </r>
    <r>
      <rPr>
        <sz val="9"/>
        <color theme="1"/>
        <rFont val="Arial"/>
        <family val="2"/>
      </rPr>
      <t xml:space="preserve">(Población general y Población Víctima del  Conflicto Armado)  </t>
    </r>
  </si>
  <si>
    <t xml:space="preserve">Registre el Total de Consultas de Neurocirugía, debe consignar el dato por departamento </t>
  </si>
  <si>
    <t xml:space="preserve">Registre el Total  de Consultas de Neurología, debe consignar el dato por departamento  </t>
  </si>
  <si>
    <t xml:space="preserve">Registre el Total  de Consultas de Psiquiatría, debe consignar el dato por departamento </t>
  </si>
  <si>
    <t xml:space="preserve">Registre el Total  de Consultas de Terapia Física, ocupacional y de lenguaje, debe consignar el dato por departamento  </t>
  </si>
  <si>
    <t xml:space="preserve">Registre el Total de Consultas de Medicina Física y Rrehabilitación, debe consignar el dato por departamento </t>
  </si>
  <si>
    <t xml:space="preserve">Registre el Total  de Consultas de Foniatria y Fonoaudiología, debe consignar el dato por departamento </t>
  </si>
  <si>
    <t xml:space="preserve">Registre el total de consultas (dato único) por rango de edad, debe consignar el dato por departamento </t>
  </si>
  <si>
    <t>Registre el total de consultas (dato único) por rango de edad  Dx(s) de acuerdo al tipo de trastorno mental, debe consignar el dato por número de mujeres y número de hombres</t>
  </si>
  <si>
    <t>DATOS LIDER COHORTE salud mental</t>
  </si>
  <si>
    <t xml:space="preserve">Registrar nombre del responsable  de la cohorte de Salud Mental </t>
  </si>
  <si>
    <t xml:space="preserve">Registre el Total de Consultas de Medicina general, debe consignar el dato por departamento </t>
  </si>
  <si>
    <t xml:space="preserve">Registre el Total de Consultas de Medicina Familiar, debe consignar el dato por departamento </t>
  </si>
  <si>
    <t xml:space="preserve">Registre el Total de Consultas de Pediatria, debe consignar el dato por departamento </t>
  </si>
  <si>
    <t xml:space="preserve">Registre el Total  de Consultas de Neuropediatria, debe consignar el dato por departamento </t>
  </si>
  <si>
    <t xml:space="preserve">Registre el Total  de Consultas de Ginecología y Obstetricia, debe consignar el dato por departamento </t>
  </si>
  <si>
    <t xml:space="preserve">Registre el Total  de Consultas de Trabajo Social, debe consignar el dato por departamento </t>
  </si>
  <si>
    <t xml:space="preserve">Registre el Total  de Consultas de Psicología, debe consignar el dato por departamento </t>
  </si>
  <si>
    <t xml:space="preserve">Registre el total de personas que se direccionaron al programa de crecimiento y desarrollo, debe consignar el dato por departamento </t>
  </si>
  <si>
    <t xml:space="preserve">Registre el total de Personas direccionadas para vacunación menor de 5 años, debe consignar el dato por departamento </t>
  </si>
  <si>
    <t xml:space="preserve">Registre el total de personas direccionadas para asesoría en el programa de salud sexual y reproductiva, debe consignar el dato por departamento </t>
  </si>
  <si>
    <t xml:space="preserve">Registre el total de Personas direccionadas al programa de gestantes, debe consignar el dato por departamento </t>
  </si>
  <si>
    <t xml:space="preserve">Registre el total de personas direccionadas al programa de crónicos (Atención de enfermedades crónicas y degenerativas como HTA- DM Dislipidemia, Hipertensión, Hipotiroidismo), debe consignar el dato por departamento </t>
  </si>
  <si>
    <t>Registre el total de personas direccionadas a PyD (dato único) por rango de edad  Dx(s) de acuerdo al tipo de trastorno mental, debe consignar el dato por número de mujeres y número de hombres</t>
  </si>
  <si>
    <t>Resgistre el Total de Personas Fallecidas con Trastornos mentales orgánicos, incluidos los trastornos sintomáticos</t>
  </si>
  <si>
    <t>Resgistre el Total de Personas Fallecidas Esquizofrenia, trastornos esquizotípicos y trastornos delirantes</t>
  </si>
  <si>
    <t>Resgistre el Total de Personas Fallecidas con  Trastornos mentales y del comportamiento debidos al uso de sustancias psicoactivas</t>
  </si>
  <si>
    <t xml:space="preserve">Resgistre el Total de Personas Fallecidas con Trastornos del humor [afectivos] </t>
  </si>
  <si>
    <t>Resgistre el Total de Personas Fallecidas con Trastornos neuróticos, trastornos relacionados con el estrés y trastornos somatomorfos</t>
  </si>
  <si>
    <t>Resgistre el Total de Personas Fallecidas con Síndromes del comportamiento asociados con alteraciones fisiológicas y factores físicos</t>
  </si>
  <si>
    <t xml:space="preserve">Resgistre el Total de Personas Fallecidas con Trastornos de la personalidad y del comportamiento </t>
  </si>
  <si>
    <t>Resgistre el Total de Personas Fallecidas con Epilepsia</t>
  </si>
  <si>
    <t>Resgistre el Total de Personas Fallecidas con Trastornos del desarrollo psicológico</t>
  </si>
  <si>
    <t>Resgistre el Total de Personas Fallecidas con Trastornos emocionales y del comportamiento que aparecen habitualmente en la niñez o en la adolescencia</t>
  </si>
  <si>
    <t>Resgistre el Total de Personas Fallecidas con Trastornos mentales sin especificar</t>
  </si>
  <si>
    <t xml:space="preserve"> Resgistre el Total de Personas Fallecidas por Suicidio</t>
  </si>
  <si>
    <t>Registre el total de personas fallecidas (dato único) por rango de edad  Dx(s) de acuerdo al tipo de trastorno mental, debe consignar el dato por número de mujeres y número de hombres</t>
  </si>
  <si>
    <t>Resgistre el Tiempo promedio en la asignación de citas a población con enfermedad mental  (Neuropediatría, Neurocirugía,  Oftalmología,  Terapia Física,  Terapia lenguaje,  Terapia ocupacional, Foniatría y Fonoaudiología,  Ginecología y Obstetricia, Medicina Familiar,  Medicina , general, Neurología, Pediatría, Psicología ,  Psiquiatría,  Rehabilitación Funcional y  Trabajo Social)</t>
  </si>
  <si>
    <t>Tiempo promedio en la entrega de medicamentos PBS y PBS- No UPC a población Víctima del conflicto armado (VCA) ccon enfermedad mental</t>
  </si>
  <si>
    <t>DATOS LIDER (COHORTE SALUD MENTAL)</t>
  </si>
  <si>
    <t>CAPITAL SALUD ENTIDAD PROMOTORA DE SALUD DEL REGIMEN SUBSIDIADO S.A.S</t>
  </si>
  <si>
    <t>601 7427257</t>
  </si>
  <si>
    <t>notificaciones@capitalsalud.gov.co</t>
  </si>
  <si>
    <t>Cra 29 c No. 73-23</t>
  </si>
  <si>
    <t>Omar Benigno Perilla</t>
  </si>
  <si>
    <t>Geraldine Milena Samudio Salazar</t>
  </si>
  <si>
    <t>profesional.gestionriesgo14@capitalsalud.gov.co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</si>
</sst>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scheme val="minor"/>
    </font>
    <font>
      <sz val="12"/>
      <color theme="1"/>
      <name val="Arial"/>
      <family val="2"/>
    </font>
    <font>
      <sz val="12"/>
      <color theme="1"/>
      <name val="Arial Narrow"/>
      <family val="2"/>
    </font>
    <font>
      <b/>
      <sz val="12"/>
      <color theme="0"/>
      <name val="Arial Narrow"/>
      <family val="2"/>
    </font>
    <font>
      <u/>
      <sz val="11"/>
      <color theme="10"/>
      <name val="Calibri"/>
      <family val="2"/>
      <scheme val="minor"/>
    </font>
    <font>
      <sz val="9"/>
      <color rgb="FF000000"/>
      <name val="Arial"/>
      <family val="2"/>
    </font>
    <font>
      <sz val="9"/>
      <color theme="1"/>
      <name val="Arial"/>
      <family val="2"/>
    </font>
    <font>
      <u/>
      <sz val="9"/>
      <color theme="10"/>
      <name val="Arial"/>
      <family val="2"/>
    </font>
    <font>
      <b/>
      <sz val="12"/>
      <name val="Arial Narrow"/>
      <family val="2"/>
    </font>
    <font>
      <b/>
      <sz val="12"/>
      <color theme="1"/>
      <name val="Arial"/>
      <family val="2"/>
    </font>
    <font>
      <b/>
      <sz val="12"/>
      <color theme="0"/>
      <name val="Arial"/>
      <family val="2"/>
    </font>
    <font>
      <b/>
      <sz val="12"/>
      <color rgb="FF000000"/>
      <name val="Arial"/>
      <family val="2"/>
    </font>
    <font>
      <b/>
      <sz val="14"/>
      <name val="Arial"/>
      <family val="2"/>
    </font>
    <font>
      <b/>
      <sz val="9"/>
      <name val="Arial"/>
      <family val="2"/>
    </font>
    <font>
      <b/>
      <sz val="12"/>
      <name val="Arial"/>
      <family val="2"/>
    </font>
    <font>
      <sz val="10"/>
      <color theme="1"/>
      <name val="Arial Narrow"/>
      <family val="2"/>
    </font>
    <font>
      <b/>
      <sz val="9"/>
      <color theme="1"/>
      <name val="Arial Narrow"/>
      <family val="2"/>
    </font>
    <font>
      <b/>
      <u/>
      <sz val="9"/>
      <color theme="1"/>
      <name val="Arial Narrow"/>
      <family val="2"/>
    </font>
    <font>
      <b/>
      <sz val="11"/>
      <color theme="1"/>
      <name val="Arial Narrow"/>
      <family val="2"/>
    </font>
    <font>
      <sz val="12"/>
      <name val="Arial"/>
      <family val="2"/>
    </font>
    <font>
      <b/>
      <sz val="9"/>
      <color theme="1"/>
      <name val="Arial"/>
      <family val="2"/>
    </font>
    <font>
      <sz val="10"/>
      <name val="Arial Narrow"/>
      <family val="2"/>
    </font>
    <font>
      <sz val="9"/>
      <name val="Arial"/>
      <family val="2"/>
    </font>
    <font>
      <b/>
      <sz val="11"/>
      <color theme="1"/>
      <name val="Arial"/>
      <family val="2"/>
    </font>
    <font>
      <sz val="10"/>
      <color theme="0"/>
      <name val="Arial"/>
      <family val="2"/>
    </font>
    <font>
      <sz val="11"/>
      <color theme="0"/>
      <name val="Arial"/>
      <family val="2"/>
    </font>
    <font>
      <b/>
      <sz val="11"/>
      <name val="Arial"/>
      <family val="2"/>
    </font>
    <font>
      <sz val="9"/>
      <color rgb="FFFF0000"/>
      <name val="Arial"/>
      <family val="2"/>
    </font>
    <font>
      <b/>
      <sz val="9"/>
      <color theme="0"/>
      <name val="Arial"/>
      <family val="2"/>
    </font>
  </fonts>
  <fills count="1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249977111117893"/>
        <bgColor rgb="FFD3D3D3"/>
      </patternFill>
    </fill>
    <fill>
      <patternFill patternType="solid">
        <fgColor theme="0"/>
        <bgColor rgb="FFD3D3D3"/>
      </patternFill>
    </fill>
    <fill>
      <patternFill patternType="solid">
        <fgColor theme="9" tint="-0.249977111117893"/>
        <bgColor indexed="64"/>
      </patternFill>
    </fill>
    <fill>
      <patternFill patternType="solid">
        <fgColor theme="7" tint="0.79998168889431442"/>
        <bgColor indexed="64"/>
      </patternFill>
    </fill>
    <fill>
      <patternFill patternType="solid">
        <fgColor theme="3"/>
        <bgColor indexed="64"/>
      </patternFill>
    </fill>
    <fill>
      <patternFill patternType="solid">
        <fgColor theme="3"/>
        <bgColor rgb="FFD3D3D3"/>
      </patternFill>
    </fill>
    <fill>
      <patternFill patternType="solid">
        <fgColor theme="8" tint="0.79998168889431442"/>
        <bgColor rgb="FFD3D3D3"/>
      </patternFill>
    </fill>
    <fill>
      <patternFill patternType="solid">
        <fgColor theme="9" tint="0.79998168889431442"/>
        <bgColor rgb="FFD3D3D3"/>
      </patternFill>
    </fill>
    <fill>
      <patternFill patternType="solid">
        <fgColor theme="9" tint="-0.499984740745262"/>
        <bgColor indexed="64"/>
      </patternFill>
    </fill>
    <fill>
      <patternFill patternType="solid">
        <fgColor theme="7" tint="0.79998168889431442"/>
        <bgColor rgb="FFD3D3D3"/>
      </patternFill>
    </fill>
    <fill>
      <patternFill patternType="solid">
        <fgColor theme="8" tint="0.79998168889431442"/>
        <bgColor theme="4"/>
      </patternFill>
    </fill>
  </fills>
  <borders count="45">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s>
  <cellStyleXfs count="2">
    <xf numFmtId="0" fontId="0" fillId="0" borderId="0"/>
    <xf numFmtId="0" fontId="4" fillId="0" borderId="0" applyNumberFormat="0" applyFill="0" applyBorder="0" applyAlignment="0" applyProtection="0"/>
  </cellStyleXfs>
  <cellXfs count="244">
    <xf numFmtId="0" fontId="0" fillId="0" borderId="0" xfId="0"/>
    <xf numFmtId="0" fontId="5" fillId="0" borderId="2" xfId="0" applyFont="1" applyBorder="1" applyAlignment="1">
      <alignment horizontal="center" vertical="center"/>
    </xf>
    <xf numFmtId="0" fontId="5" fillId="0" borderId="2" xfId="0" applyFont="1" applyBorder="1" applyAlignment="1">
      <alignment horizontal="left" vertical="center"/>
    </xf>
    <xf numFmtId="0" fontId="6" fillId="0" borderId="0" xfId="0" applyFont="1"/>
    <xf numFmtId="0" fontId="6" fillId="0" borderId="2" xfId="0" applyFont="1" applyBorder="1" applyAlignment="1">
      <alignment vertical="center" wrapText="1"/>
    </xf>
    <xf numFmtId="0" fontId="0" fillId="0" borderId="0" xfId="0" applyAlignment="1">
      <alignment horizontal="center"/>
    </xf>
    <xf numFmtId="0" fontId="6" fillId="0" borderId="2" xfId="0" applyFont="1" applyBorder="1" applyAlignment="1">
      <alignment horizontal="center" vertical="center"/>
    </xf>
    <xf numFmtId="0" fontId="1" fillId="0" borderId="2" xfId="0" applyFont="1" applyBorder="1" applyAlignment="1" applyProtection="1">
      <alignment horizontal="center"/>
      <protection locked="0"/>
    </xf>
    <xf numFmtId="0" fontId="1" fillId="0" borderId="2" xfId="0" applyFont="1" applyBorder="1" applyAlignment="1" applyProtection="1">
      <alignment horizontal="center"/>
      <protection hidden="1"/>
    </xf>
    <xf numFmtId="0" fontId="1" fillId="0" borderId="0" xfId="0" applyFont="1" applyAlignment="1" applyProtection="1">
      <alignment horizontal="center"/>
      <protection hidden="1"/>
    </xf>
    <xf numFmtId="0" fontId="10" fillId="7" borderId="2" xfId="0" applyFont="1" applyFill="1" applyBorder="1" applyAlignment="1" applyProtection="1">
      <alignment horizontal="center"/>
      <protection hidden="1"/>
    </xf>
    <xf numFmtId="0" fontId="9" fillId="2" borderId="0" xfId="0" applyFont="1" applyFill="1" applyAlignment="1" applyProtection="1">
      <alignment horizontal="center"/>
      <protection hidden="1"/>
    </xf>
    <xf numFmtId="0" fontId="10" fillId="2" borderId="0" xfId="0" applyFont="1" applyFill="1" applyAlignment="1" applyProtection="1">
      <alignment horizontal="center"/>
      <protection hidden="1"/>
    </xf>
    <xf numFmtId="0" fontId="10" fillId="10" borderId="2" xfId="0" applyFont="1" applyFill="1" applyBorder="1" applyAlignment="1" applyProtection="1">
      <alignment horizontal="center"/>
      <protection hidden="1"/>
    </xf>
    <xf numFmtId="0" fontId="10" fillId="9" borderId="2" xfId="0" applyFont="1" applyFill="1" applyBorder="1" applyAlignment="1">
      <alignment horizontal="center" vertical="center" wrapText="1"/>
    </xf>
    <xf numFmtId="0" fontId="10" fillId="9" borderId="2" xfId="0" applyFont="1" applyFill="1" applyBorder="1" applyAlignment="1" applyProtection="1">
      <alignment horizontal="center"/>
      <protection hidden="1"/>
    </xf>
    <xf numFmtId="3" fontId="5" fillId="0" borderId="2" xfId="0" applyNumberFormat="1" applyFont="1" applyBorder="1" applyAlignment="1">
      <alignment horizontal="left" vertical="center"/>
    </xf>
    <xf numFmtId="0" fontId="6" fillId="0" borderId="9" xfId="0" applyFont="1" applyBorder="1" applyAlignment="1">
      <alignment horizontal="center" vertical="center"/>
    </xf>
    <xf numFmtId="0" fontId="22" fillId="0" borderId="2" xfId="0" applyFont="1" applyBorder="1" applyAlignment="1">
      <alignment vertical="center" wrapText="1"/>
    </xf>
    <xf numFmtId="0" fontId="22" fillId="0" borderId="23" xfId="0" applyFont="1" applyBorder="1" applyAlignment="1">
      <alignment vertical="center" wrapText="1"/>
    </xf>
    <xf numFmtId="0" fontId="6" fillId="0" borderId="23" xfId="0" applyFont="1" applyBorder="1" applyAlignment="1">
      <alignment horizontal="center" vertical="center"/>
    </xf>
    <xf numFmtId="0" fontId="20" fillId="2" borderId="0" xfId="0" applyFont="1" applyFill="1" applyAlignment="1">
      <alignment horizontal="center" vertical="center" wrapText="1"/>
    </xf>
    <xf numFmtId="0" fontId="6" fillId="2" borderId="0" xfId="0" applyFont="1" applyFill="1" applyAlignment="1">
      <alignment horizontal="center" vertical="center"/>
    </xf>
    <xf numFmtId="0" fontId="6" fillId="2" borderId="0" xfId="0" applyFont="1" applyFill="1"/>
    <xf numFmtId="0" fontId="6" fillId="2" borderId="0" xfId="0" applyFont="1" applyFill="1" applyAlignment="1">
      <alignment horizontal="center"/>
    </xf>
    <xf numFmtId="0" fontId="6" fillId="2" borderId="0" xfId="0" applyFont="1" applyFill="1" applyAlignment="1">
      <alignment vertical="center"/>
    </xf>
    <xf numFmtId="0" fontId="0" fillId="2" borderId="0" xfId="0" applyFill="1" applyProtection="1">
      <protection hidden="1"/>
    </xf>
    <xf numFmtId="0" fontId="16" fillId="2" borderId="0" xfId="0" applyFont="1" applyFill="1" applyAlignment="1" applyProtection="1">
      <alignment vertical="center" wrapText="1"/>
      <protection hidden="1"/>
    </xf>
    <xf numFmtId="0" fontId="0" fillId="2" borderId="0" xfId="0" applyFill="1" applyAlignment="1" applyProtection="1">
      <alignment wrapText="1"/>
      <protection hidden="1"/>
    </xf>
    <xf numFmtId="0" fontId="16" fillId="2" borderId="0" xfId="0" applyFont="1" applyFill="1" applyAlignment="1" applyProtection="1">
      <alignment horizontal="left" vertical="center" wrapText="1"/>
      <protection hidden="1"/>
    </xf>
    <xf numFmtId="0" fontId="18" fillId="8" borderId="2" xfId="0" applyFont="1" applyFill="1" applyBorder="1" applyAlignment="1" applyProtection="1">
      <alignment horizontal="center"/>
      <protection hidden="1"/>
    </xf>
    <xf numFmtId="0" fontId="3" fillId="7" borderId="9" xfId="0" applyFont="1" applyFill="1" applyBorder="1" applyAlignment="1" applyProtection="1">
      <alignment horizontal="center" vertical="center" wrapText="1"/>
      <protection hidden="1"/>
    </xf>
    <xf numFmtId="0" fontId="3" fillId="9" borderId="9" xfId="0" applyFont="1" applyFill="1" applyBorder="1" applyAlignment="1" applyProtection="1">
      <alignment horizontal="center" vertical="center" wrapText="1"/>
      <protection hidden="1"/>
    </xf>
    <xf numFmtId="0" fontId="8" fillId="2" borderId="15" xfId="0" applyFont="1" applyFill="1" applyBorder="1" applyAlignment="1" applyProtection="1">
      <alignment vertical="top"/>
      <protection hidden="1"/>
    </xf>
    <xf numFmtId="0" fontId="2" fillId="2" borderId="0" xfId="0" applyFont="1" applyFill="1" applyProtection="1">
      <protection hidden="1"/>
    </xf>
    <xf numFmtId="0" fontId="0" fillId="2" borderId="0" xfId="0" applyFill="1" applyAlignment="1" applyProtection="1">
      <alignment vertical="top"/>
      <protection hidden="1"/>
    </xf>
    <xf numFmtId="0" fontId="1" fillId="2" borderId="0" xfId="0" applyFont="1" applyFill="1" applyProtection="1">
      <protection hidden="1"/>
    </xf>
    <xf numFmtId="0" fontId="9" fillId="2" borderId="0" xfId="0" applyFont="1" applyFill="1" applyAlignment="1" applyProtection="1">
      <alignment horizontal="center" vertical="center" wrapText="1"/>
      <protection hidden="1"/>
    </xf>
    <xf numFmtId="0" fontId="1" fillId="2" borderId="0" xfId="0" applyFont="1" applyFill="1" applyAlignment="1" applyProtection="1">
      <alignment horizontal="center" wrapText="1"/>
      <protection hidden="1"/>
    </xf>
    <xf numFmtId="0" fontId="1" fillId="2" borderId="0" xfId="0" applyFont="1" applyFill="1" applyAlignment="1" applyProtection="1">
      <alignment horizontal="center"/>
      <protection hidden="1"/>
    </xf>
    <xf numFmtId="0" fontId="9" fillId="2" borderId="0" xfId="0" applyFont="1" applyFill="1" applyAlignment="1" applyProtection="1">
      <alignment horizontal="left" vertical="center"/>
      <protection hidden="1"/>
    </xf>
    <xf numFmtId="0" fontId="9" fillId="2" borderId="0" xfId="0" applyFont="1" applyFill="1" applyAlignment="1" applyProtection="1">
      <alignment vertical="center"/>
      <protection hidden="1"/>
    </xf>
    <xf numFmtId="0" fontId="9" fillId="2" borderId="0" xfId="0" applyFont="1" applyFill="1" applyAlignment="1" applyProtection="1">
      <alignment horizontal="center" vertical="center"/>
      <protection hidden="1"/>
    </xf>
    <xf numFmtId="0" fontId="1" fillId="2" borderId="0" xfId="0" applyFont="1" applyFill="1" applyAlignment="1" applyProtection="1">
      <alignment vertical="center"/>
      <protection hidden="1"/>
    </xf>
    <xf numFmtId="0" fontId="9" fillId="2" borderId="0" xfId="0" applyFont="1" applyFill="1" applyProtection="1">
      <protection hidden="1"/>
    </xf>
    <xf numFmtId="0" fontId="10" fillId="6" borderId="0" xfId="0" applyFont="1" applyFill="1" applyAlignment="1" applyProtection="1">
      <alignment horizontal="center" vertical="center" wrapText="1" readingOrder="1"/>
      <protection hidden="1"/>
    </xf>
    <xf numFmtId="0" fontId="10" fillId="7" borderId="4" xfId="0" applyFont="1" applyFill="1" applyBorder="1" applyAlignment="1" applyProtection="1">
      <alignment horizontal="center" vertical="center" wrapText="1"/>
      <protection hidden="1"/>
    </xf>
    <xf numFmtId="0" fontId="10" fillId="7" borderId="4" xfId="0" applyFont="1" applyFill="1" applyBorder="1" applyAlignment="1" applyProtection="1">
      <alignment vertical="center" wrapText="1"/>
      <protection hidden="1"/>
    </xf>
    <xf numFmtId="0" fontId="10" fillId="2" borderId="0" xfId="0" applyFont="1" applyFill="1" applyAlignment="1" applyProtection="1">
      <alignment vertical="center" wrapText="1"/>
      <protection hidden="1"/>
    </xf>
    <xf numFmtId="0" fontId="10" fillId="10" borderId="4" xfId="0" applyFont="1" applyFill="1" applyBorder="1" applyAlignment="1" applyProtection="1">
      <alignment horizontal="center" vertical="center" wrapText="1"/>
      <protection hidden="1"/>
    </xf>
    <xf numFmtId="0" fontId="10" fillId="10" borderId="4" xfId="0" applyFont="1" applyFill="1" applyBorder="1" applyAlignment="1" applyProtection="1">
      <alignment vertical="center" wrapText="1"/>
      <protection hidden="1"/>
    </xf>
    <xf numFmtId="0" fontId="11" fillId="2" borderId="3" xfId="0" applyFont="1" applyFill="1" applyBorder="1" applyAlignment="1" applyProtection="1">
      <alignment vertical="center"/>
      <protection hidden="1"/>
    </xf>
    <xf numFmtId="0" fontId="11" fillId="2" borderId="5" xfId="0" applyFont="1" applyFill="1" applyBorder="1" applyAlignment="1" applyProtection="1">
      <alignment vertical="center"/>
      <protection hidden="1"/>
    </xf>
    <xf numFmtId="0" fontId="10" fillId="7" borderId="3" xfId="0" applyFont="1" applyFill="1" applyBorder="1" applyAlignment="1" applyProtection="1">
      <alignment horizontal="center"/>
      <protection hidden="1"/>
    </xf>
    <xf numFmtId="0" fontId="10" fillId="10" borderId="3" xfId="0" applyFont="1" applyFill="1" applyBorder="1" applyAlignment="1" applyProtection="1">
      <alignment horizontal="center"/>
      <protection hidden="1"/>
    </xf>
    <xf numFmtId="0" fontId="1" fillId="2" borderId="0" xfId="0" applyFont="1" applyFill="1" applyAlignment="1" applyProtection="1">
      <alignment wrapText="1"/>
      <protection hidden="1"/>
    </xf>
    <xf numFmtId="0" fontId="10" fillId="2" borderId="0" xfId="0" applyFont="1" applyFill="1" applyAlignment="1" applyProtection="1">
      <alignment horizontal="center" vertical="center" wrapText="1"/>
      <protection hidden="1"/>
    </xf>
    <xf numFmtId="0" fontId="9" fillId="0" borderId="2" xfId="0" applyFont="1" applyBorder="1" applyAlignment="1" applyProtection="1">
      <alignment horizontal="center"/>
      <protection hidden="1"/>
    </xf>
    <xf numFmtId="0" fontId="10" fillId="9" borderId="4" xfId="0" applyFont="1" applyFill="1" applyBorder="1" applyAlignment="1" applyProtection="1">
      <alignment horizontal="center" vertical="center" wrapText="1"/>
      <protection hidden="1"/>
    </xf>
    <xf numFmtId="0" fontId="11" fillId="2" borderId="2" xfId="0" applyFont="1" applyFill="1" applyBorder="1" applyAlignment="1" applyProtection="1">
      <alignment horizontal="left" vertical="center"/>
      <protection hidden="1"/>
    </xf>
    <xf numFmtId="0" fontId="10" fillId="5" borderId="2" xfId="0" applyFont="1" applyFill="1" applyBorder="1" applyAlignment="1" applyProtection="1">
      <alignment horizontal="center"/>
      <protection hidden="1"/>
    </xf>
    <xf numFmtId="1" fontId="1" fillId="0" borderId="2" xfId="0" applyNumberFormat="1" applyFont="1" applyBorder="1" applyAlignment="1" applyProtection="1">
      <alignment horizontal="center"/>
      <protection hidden="1"/>
    </xf>
    <xf numFmtId="0" fontId="14" fillId="4" borderId="2" xfId="0"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protection hidden="1"/>
    </xf>
    <xf numFmtId="0" fontId="14" fillId="3" borderId="2" xfId="0" applyFont="1" applyFill="1" applyBorder="1" applyAlignment="1" applyProtection="1">
      <alignment horizontal="center" vertical="center" wrapText="1"/>
      <protection hidden="1"/>
    </xf>
    <xf numFmtId="0" fontId="9" fillId="3" borderId="2" xfId="0" applyFont="1" applyFill="1" applyBorder="1" applyAlignment="1" applyProtection="1">
      <alignment horizontal="center" vertical="center"/>
      <protection hidden="1"/>
    </xf>
    <xf numFmtId="0" fontId="14" fillId="2" borderId="2" xfId="0" applyFont="1" applyFill="1" applyBorder="1" applyAlignment="1" applyProtection="1">
      <alignment horizontal="center" vertical="top" wrapText="1"/>
      <protection hidden="1"/>
    </xf>
    <xf numFmtId="0" fontId="11" fillId="2" borderId="2" xfId="0" applyFont="1" applyFill="1" applyBorder="1" applyAlignment="1" applyProtection="1">
      <alignment vertical="center"/>
      <protection hidden="1"/>
    </xf>
    <xf numFmtId="0" fontId="1" fillId="0" borderId="2" xfId="0" applyFont="1" applyBorder="1" applyProtection="1">
      <protection locked="0"/>
    </xf>
    <xf numFmtId="0" fontId="8" fillId="2" borderId="4" xfId="0" applyFont="1" applyFill="1" applyBorder="1" applyAlignment="1" applyProtection="1">
      <alignment horizontal="center" vertical="center" wrapText="1"/>
      <protection hidden="1"/>
    </xf>
    <xf numFmtId="1" fontId="1" fillId="0" borderId="2" xfId="0" applyNumberFormat="1" applyFont="1" applyBorder="1" applyProtection="1">
      <protection locked="0"/>
    </xf>
    <xf numFmtId="1" fontId="1" fillId="2" borderId="0" xfId="0" applyNumberFormat="1" applyFont="1" applyFill="1" applyProtection="1">
      <protection hidden="1"/>
    </xf>
    <xf numFmtId="1" fontId="1" fillId="2" borderId="0" xfId="0" applyNumberFormat="1" applyFont="1" applyFill="1" applyAlignment="1" applyProtection="1">
      <alignment horizontal="center"/>
      <protection hidden="1"/>
    </xf>
    <xf numFmtId="1" fontId="9" fillId="4" borderId="2" xfId="0" applyNumberFormat="1" applyFont="1" applyFill="1" applyBorder="1" applyAlignment="1" applyProtection="1">
      <alignment horizontal="center" vertical="center" wrapText="1"/>
      <protection hidden="1"/>
    </xf>
    <xf numFmtId="1" fontId="9" fillId="3" borderId="2" xfId="0" applyNumberFormat="1" applyFont="1" applyFill="1" applyBorder="1" applyAlignment="1" applyProtection="1">
      <alignment horizontal="center" vertical="center" wrapText="1"/>
      <protection hidden="1"/>
    </xf>
    <xf numFmtId="1" fontId="14" fillId="2" borderId="2" xfId="0" applyNumberFormat="1" applyFont="1" applyFill="1" applyBorder="1" applyAlignment="1" applyProtection="1">
      <alignment horizontal="center" vertical="center" wrapText="1"/>
      <protection hidden="1"/>
    </xf>
    <xf numFmtId="1" fontId="11" fillId="2" borderId="2" xfId="0" applyNumberFormat="1" applyFont="1" applyFill="1" applyBorder="1" applyAlignment="1" applyProtection="1">
      <alignment vertical="center"/>
      <protection hidden="1"/>
    </xf>
    <xf numFmtId="1" fontId="10" fillId="7" borderId="2" xfId="0" applyNumberFormat="1" applyFont="1" applyFill="1" applyBorder="1" applyAlignment="1" applyProtection="1">
      <alignment horizontal="center"/>
      <protection hidden="1"/>
    </xf>
    <xf numFmtId="1" fontId="10" fillId="9" borderId="2" xfId="0" applyNumberFormat="1" applyFont="1" applyFill="1" applyBorder="1" applyAlignment="1" applyProtection="1">
      <alignment horizontal="center"/>
      <protection hidden="1"/>
    </xf>
    <xf numFmtId="1" fontId="10" fillId="2" borderId="0" xfId="0" applyNumberFormat="1" applyFont="1" applyFill="1" applyAlignment="1" applyProtection="1">
      <alignment horizontal="center"/>
      <protection hidden="1"/>
    </xf>
    <xf numFmtId="1" fontId="19" fillId="2" borderId="0" xfId="0" applyNumberFormat="1" applyFont="1" applyFill="1" applyProtection="1">
      <protection hidden="1"/>
    </xf>
    <xf numFmtId="1" fontId="9" fillId="0" borderId="2" xfId="0" applyNumberFormat="1" applyFont="1" applyBorder="1" applyAlignment="1" applyProtection="1">
      <alignment horizontal="center"/>
      <protection hidden="1"/>
    </xf>
    <xf numFmtId="1" fontId="1" fillId="0" borderId="2" xfId="0" applyNumberFormat="1" applyFont="1" applyBorder="1" applyAlignment="1" applyProtection="1">
      <alignment horizontal="center"/>
      <protection locked="0"/>
    </xf>
    <xf numFmtId="164" fontId="2" fillId="0" borderId="2" xfId="0" applyNumberFormat="1" applyFont="1" applyBorder="1" applyProtection="1">
      <protection locked="0"/>
    </xf>
    <xf numFmtId="164" fontId="0" fillId="2" borderId="2" xfId="0" applyNumberFormat="1" applyFill="1" applyBorder="1" applyProtection="1">
      <protection locked="0"/>
    </xf>
    <xf numFmtId="164" fontId="0" fillId="2" borderId="2" xfId="0" applyNumberFormat="1" applyFill="1" applyBorder="1" applyAlignment="1" applyProtection="1">
      <alignment vertical="top"/>
      <protection locked="0"/>
    </xf>
    <xf numFmtId="0" fontId="0" fillId="0" borderId="0" xfId="0" applyAlignment="1">
      <alignment wrapText="1"/>
    </xf>
    <xf numFmtId="0" fontId="5" fillId="0" borderId="29" xfId="0" applyFont="1" applyBorder="1" applyAlignment="1">
      <alignment vertical="center" wrapText="1"/>
    </xf>
    <xf numFmtId="0" fontId="5" fillId="0" borderId="30" xfId="0" applyFont="1" applyBorder="1" applyAlignment="1">
      <alignment horizontal="center" vertical="center"/>
    </xf>
    <xf numFmtId="0" fontId="5" fillId="0" borderId="30" xfId="0" applyFont="1" applyBorder="1" applyAlignment="1">
      <alignment horizontal="left" vertical="center" wrapText="1"/>
    </xf>
    <xf numFmtId="0" fontId="5" fillId="0" borderId="31" xfId="0" applyFont="1" applyBorder="1" applyAlignment="1">
      <alignment vertical="center" wrapText="1"/>
    </xf>
    <xf numFmtId="0" fontId="5" fillId="0" borderId="15" xfId="0" applyFont="1" applyBorder="1" applyAlignment="1">
      <alignment vertical="center" wrapText="1"/>
    </xf>
    <xf numFmtId="0" fontId="5" fillId="0" borderId="32" xfId="0" applyFont="1" applyBorder="1" applyAlignment="1">
      <alignment vertical="center"/>
    </xf>
    <xf numFmtId="0" fontId="5" fillId="0" borderId="9" xfId="0" applyFont="1" applyBorder="1" applyAlignment="1">
      <alignment horizontal="center" vertical="center"/>
    </xf>
    <xf numFmtId="0" fontId="6" fillId="2" borderId="33" xfId="0" applyFont="1" applyFill="1" applyBorder="1"/>
    <xf numFmtId="0" fontId="7" fillId="0" borderId="2" xfId="1" applyFont="1" applyBorder="1" applyAlignment="1" applyProtection="1">
      <alignment horizontal="left" vertical="center"/>
    </xf>
    <xf numFmtId="0" fontId="5" fillId="0" borderId="34" xfId="0" applyFont="1" applyBorder="1" applyAlignment="1">
      <alignment vertical="center" wrapText="1"/>
    </xf>
    <xf numFmtId="0" fontId="5" fillId="0" borderId="4" xfId="0" applyFont="1" applyBorder="1" applyAlignment="1">
      <alignment horizontal="center" vertical="center"/>
    </xf>
    <xf numFmtId="3" fontId="5" fillId="0" borderId="4" xfId="0" applyNumberFormat="1" applyFont="1" applyBorder="1" applyAlignment="1">
      <alignment horizontal="left" vertical="center"/>
    </xf>
    <xf numFmtId="0" fontId="5" fillId="0" borderId="35" xfId="0" applyFont="1" applyBorder="1" applyAlignment="1">
      <alignment vertical="center"/>
    </xf>
    <xf numFmtId="0" fontId="5" fillId="0" borderId="24" xfId="0" applyFont="1" applyBorder="1" applyAlignment="1">
      <alignment vertical="center" wrapText="1"/>
    </xf>
    <xf numFmtId="0" fontId="6" fillId="2" borderId="36" xfId="0" applyFont="1" applyFill="1" applyBorder="1"/>
    <xf numFmtId="0" fontId="5" fillId="0" borderId="27" xfId="0" applyFont="1" applyBorder="1" applyAlignment="1">
      <alignment vertical="center" wrapText="1"/>
    </xf>
    <xf numFmtId="0" fontId="5" fillId="0" borderId="23" xfId="0" applyFont="1" applyBorder="1" applyAlignment="1">
      <alignment horizontal="center" vertical="center"/>
    </xf>
    <xf numFmtId="0" fontId="7" fillId="0" borderId="23" xfId="1" applyFont="1" applyBorder="1" applyAlignment="1" applyProtection="1">
      <alignment horizontal="left" vertical="center"/>
    </xf>
    <xf numFmtId="0" fontId="5" fillId="0" borderId="37" xfId="0" applyFont="1" applyBorder="1" applyAlignment="1">
      <alignment vertical="center"/>
    </xf>
    <xf numFmtId="0" fontId="5" fillId="2" borderId="0" xfId="0" applyFont="1" applyFill="1" applyAlignment="1">
      <alignment vertical="center" wrapText="1"/>
    </xf>
    <xf numFmtId="0" fontId="5" fillId="2" borderId="14" xfId="0" applyFont="1" applyFill="1" applyBorder="1" applyAlignment="1">
      <alignment horizontal="center" vertical="center"/>
    </xf>
    <xf numFmtId="0" fontId="6" fillId="2" borderId="8" xfId="0" applyFont="1" applyFill="1" applyBorder="1" applyAlignment="1">
      <alignment horizontal="left"/>
    </xf>
    <xf numFmtId="0" fontId="5" fillId="2" borderId="8" xfId="0" applyFont="1" applyFill="1" applyBorder="1" applyAlignment="1">
      <alignment vertical="center" wrapText="1"/>
    </xf>
    <xf numFmtId="0" fontId="6" fillId="0" borderId="4" xfId="0" applyFont="1" applyBorder="1" applyAlignment="1">
      <alignment horizontal="center" vertical="center"/>
    </xf>
    <xf numFmtId="0" fontId="6" fillId="0" borderId="23" xfId="0" applyFont="1" applyBorder="1" applyAlignment="1">
      <alignment vertical="center" wrapText="1"/>
    </xf>
    <xf numFmtId="0" fontId="6" fillId="0" borderId="38" xfId="0" applyFont="1" applyBorder="1" applyAlignment="1">
      <alignment horizontal="center" vertical="center"/>
    </xf>
    <xf numFmtId="0" fontId="20" fillId="2" borderId="0" xfId="0" applyFont="1" applyFill="1" applyAlignment="1">
      <alignment horizontal="center" vertical="center"/>
    </xf>
    <xf numFmtId="0" fontId="6" fillId="0" borderId="2" xfId="0" applyFont="1" applyBorder="1" applyAlignment="1">
      <alignment vertical="top" wrapText="1"/>
    </xf>
    <xf numFmtId="0" fontId="6" fillId="0" borderId="23" xfId="0" applyFont="1" applyBorder="1" applyAlignment="1">
      <alignment vertical="top" wrapText="1"/>
    </xf>
    <xf numFmtId="0" fontId="6" fillId="0" borderId="38" xfId="0" applyFont="1" applyBorder="1" applyAlignment="1">
      <alignment vertical="center" wrapText="1"/>
    </xf>
    <xf numFmtId="0" fontId="13" fillId="15" borderId="17" xfId="0" applyFont="1" applyFill="1" applyBorder="1" applyAlignment="1">
      <alignment horizontal="center" vertical="center" wrapText="1"/>
    </xf>
    <xf numFmtId="0" fontId="13" fillId="15" borderId="18" xfId="0" applyFont="1" applyFill="1" applyBorder="1" applyAlignment="1">
      <alignment horizontal="center" vertical="center" wrapText="1"/>
    </xf>
    <xf numFmtId="0" fontId="13" fillId="15" borderId="18" xfId="0" applyFont="1" applyFill="1" applyBorder="1" applyAlignment="1">
      <alignment horizontal="center" vertical="center"/>
    </xf>
    <xf numFmtId="0" fontId="13" fillId="15" borderId="19" xfId="0" applyFont="1" applyFill="1" applyBorder="1" applyAlignment="1">
      <alignment horizontal="center" vertical="center"/>
    </xf>
    <xf numFmtId="0" fontId="13" fillId="15" borderId="17" xfId="0" applyFont="1" applyFill="1" applyBorder="1" applyAlignment="1">
      <alignment horizontal="center" vertical="center"/>
    </xf>
    <xf numFmtId="0" fontId="20" fillId="2" borderId="2"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6" fillId="0" borderId="8" xfId="0" applyFont="1" applyBorder="1" applyAlignment="1">
      <alignment horizontal="center" vertical="center"/>
    </xf>
    <xf numFmtId="0" fontId="20" fillId="2" borderId="39" xfId="0" applyFont="1" applyFill="1" applyBorder="1" applyAlignment="1">
      <alignment horizontal="center" vertical="center" wrapText="1"/>
    </xf>
    <xf numFmtId="0" fontId="13" fillId="3" borderId="29" xfId="0" applyFont="1" applyFill="1" applyBorder="1" applyAlignment="1">
      <alignment horizontal="center" vertical="center"/>
    </xf>
    <xf numFmtId="0" fontId="13" fillId="15" borderId="30" xfId="0" applyFont="1" applyFill="1" applyBorder="1" applyAlignment="1">
      <alignment horizontal="center" vertical="center" wrapText="1"/>
    </xf>
    <xf numFmtId="0" fontId="13" fillId="15" borderId="30" xfId="0" applyFont="1" applyFill="1" applyBorder="1" applyAlignment="1">
      <alignment horizontal="center" vertical="center"/>
    </xf>
    <xf numFmtId="0" fontId="13" fillId="15" borderId="31" xfId="0" applyFont="1" applyFill="1" applyBorder="1" applyAlignment="1">
      <alignment horizontal="center" vertical="center"/>
    </xf>
    <xf numFmtId="0" fontId="20" fillId="2" borderId="15" xfId="0" applyFont="1" applyFill="1" applyBorder="1" applyAlignment="1">
      <alignment horizontal="center" vertical="center" wrapText="1"/>
    </xf>
    <xf numFmtId="0" fontId="28" fillId="7" borderId="41" xfId="0" applyFont="1" applyFill="1" applyBorder="1" applyAlignment="1">
      <alignment vertical="center"/>
    </xf>
    <xf numFmtId="0" fontId="28" fillId="7" borderId="40" xfId="0" applyFont="1" applyFill="1" applyBorder="1" applyAlignment="1">
      <alignment vertical="center"/>
    </xf>
    <xf numFmtId="0" fontId="28" fillId="7" borderId="42" xfId="0" applyFont="1" applyFill="1" applyBorder="1" applyAlignment="1">
      <alignment vertical="center"/>
    </xf>
    <xf numFmtId="0" fontId="6" fillId="2" borderId="0" xfId="0" applyFont="1" applyFill="1" applyAlignment="1">
      <alignment vertical="center" wrapText="1"/>
    </xf>
    <xf numFmtId="0" fontId="6" fillId="2" borderId="0" xfId="0" applyFont="1" applyFill="1" applyAlignment="1">
      <alignment horizontal="center" vertical="center" wrapText="1"/>
    </xf>
    <xf numFmtId="0" fontId="20" fillId="2" borderId="2" xfId="0" applyFont="1" applyFill="1" applyBorder="1" applyAlignment="1" applyProtection="1">
      <alignment horizontal="center" vertical="center"/>
      <protection locked="0"/>
    </xf>
    <xf numFmtId="0" fontId="20" fillId="2" borderId="15" xfId="0" applyFont="1" applyFill="1" applyBorder="1" applyAlignment="1" applyProtection="1">
      <alignment horizontal="center" vertical="center"/>
      <protection locked="0"/>
    </xf>
    <xf numFmtId="0" fontId="20" fillId="2" borderId="27" xfId="0" applyFont="1" applyFill="1" applyBorder="1" applyAlignment="1" applyProtection="1">
      <alignment horizontal="center" vertical="center"/>
      <protection locked="0"/>
    </xf>
    <xf numFmtId="0" fontId="13" fillId="2" borderId="24" xfId="0" applyFont="1" applyFill="1" applyBorder="1" applyAlignment="1" applyProtection="1">
      <alignment horizontal="center" vertical="center" wrapText="1"/>
      <protection locked="0"/>
    </xf>
    <xf numFmtId="0" fontId="13" fillId="2" borderId="15" xfId="0" applyFont="1" applyFill="1" applyBorder="1" applyAlignment="1" applyProtection="1">
      <alignment horizontal="center" vertical="center" wrapText="1"/>
      <protection locked="0"/>
    </xf>
    <xf numFmtId="0" fontId="20" fillId="2" borderId="15" xfId="0" applyFont="1" applyFill="1" applyBorder="1" applyAlignment="1" applyProtection="1">
      <alignment horizontal="center" vertical="center" wrapText="1"/>
      <protection locked="0"/>
    </xf>
    <xf numFmtId="0" fontId="6" fillId="0" borderId="9" xfId="0" applyFont="1" applyBorder="1" applyAlignment="1">
      <alignment vertical="top" wrapText="1"/>
    </xf>
    <xf numFmtId="0" fontId="13" fillId="2" borderId="2" xfId="0" applyFont="1" applyFill="1" applyBorder="1" applyAlignment="1" applyProtection="1">
      <alignment horizontal="center" vertical="center" wrapText="1"/>
      <protection locked="0"/>
    </xf>
    <xf numFmtId="0" fontId="15" fillId="2" borderId="4" xfId="0" applyFont="1" applyFill="1" applyBorder="1" applyAlignment="1">
      <alignment horizontal="left" vertical="top" wrapText="1"/>
    </xf>
    <xf numFmtId="0" fontId="15" fillId="2" borderId="8" xfId="0" applyFont="1" applyFill="1" applyBorder="1" applyAlignment="1">
      <alignment horizontal="left" vertical="top" wrapText="1"/>
    </xf>
    <xf numFmtId="0" fontId="15" fillId="2" borderId="9" xfId="0" applyFont="1" applyFill="1" applyBorder="1" applyAlignment="1">
      <alignment horizontal="left" vertical="top" wrapText="1"/>
    </xf>
    <xf numFmtId="0" fontId="21" fillId="2" borderId="4" xfId="0" applyFont="1" applyFill="1" applyBorder="1" applyAlignment="1">
      <alignment horizontal="left" vertical="top" wrapText="1"/>
    </xf>
    <xf numFmtId="0" fontId="21" fillId="2" borderId="8" xfId="0" applyFont="1" applyFill="1" applyBorder="1" applyAlignment="1">
      <alignment horizontal="left" vertical="top" wrapText="1"/>
    </xf>
    <xf numFmtId="0" fontId="21" fillId="2" borderId="9" xfId="0" applyFont="1" applyFill="1" applyBorder="1" applyAlignment="1">
      <alignment horizontal="left" vertical="top" wrapText="1"/>
    </xf>
    <xf numFmtId="0" fontId="6" fillId="0" borderId="35" xfId="0" applyFont="1" applyBorder="1" applyAlignment="1">
      <alignment horizontal="center" vertical="center" wrapText="1"/>
    </xf>
    <xf numFmtId="0" fontId="6" fillId="0" borderId="28" xfId="0" applyFont="1" applyBorder="1" applyAlignment="1">
      <alignment horizontal="center" vertical="center" wrapText="1"/>
    </xf>
    <xf numFmtId="0" fontId="22" fillId="2" borderId="25"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2" fillId="2" borderId="28" xfId="0" applyFont="1" applyFill="1" applyBorder="1" applyAlignment="1">
      <alignment horizontal="center" vertical="center" wrapText="1"/>
    </xf>
    <xf numFmtId="0" fontId="20" fillId="3" borderId="20" xfId="0" applyFont="1" applyFill="1" applyBorder="1" applyAlignment="1">
      <alignment horizontal="center" vertical="center" wrapText="1"/>
    </xf>
    <xf numFmtId="0" fontId="20" fillId="3" borderId="21" xfId="0" applyFont="1" applyFill="1" applyBorder="1" applyAlignment="1">
      <alignment horizontal="center" vertical="center" wrapText="1"/>
    </xf>
    <xf numFmtId="0" fontId="20" fillId="3" borderId="22" xfId="0" applyFont="1" applyFill="1" applyBorder="1" applyAlignment="1">
      <alignment horizontal="center" vertical="center" wrapText="1"/>
    </xf>
    <xf numFmtId="0" fontId="13" fillId="3" borderId="12" xfId="0" applyFont="1" applyFill="1" applyBorder="1" applyAlignment="1">
      <alignment horizontal="left" vertical="center"/>
    </xf>
    <xf numFmtId="0" fontId="13" fillId="3" borderId="10" xfId="0" applyFont="1" applyFill="1" applyBorder="1" applyAlignment="1">
      <alignment horizontal="left" vertical="center"/>
    </xf>
    <xf numFmtId="0" fontId="13" fillId="3" borderId="13" xfId="0" applyFont="1" applyFill="1" applyBorder="1" applyAlignment="1">
      <alignment horizontal="left" vertical="center"/>
    </xf>
    <xf numFmtId="0" fontId="20" fillId="3" borderId="3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0" fillId="3" borderId="44"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2" borderId="12" xfId="0" applyFont="1" applyFill="1" applyBorder="1" applyAlignment="1">
      <alignment horizontal="left" vertical="center"/>
    </xf>
    <xf numFmtId="0" fontId="20" fillId="2" borderId="10" xfId="0" applyFont="1" applyFill="1" applyBorder="1" applyAlignment="1">
      <alignment horizontal="left" vertical="center"/>
    </xf>
    <xf numFmtId="0" fontId="20" fillId="2" borderId="13" xfId="0" applyFont="1" applyFill="1" applyBorder="1" applyAlignment="1">
      <alignment horizontal="left" vertical="center"/>
    </xf>
    <xf numFmtId="0" fontId="24" fillId="7" borderId="2" xfId="0" applyFont="1" applyFill="1" applyBorder="1" applyAlignment="1">
      <alignment horizontal="left"/>
    </xf>
    <xf numFmtId="0" fontId="26" fillId="0" borderId="1" xfId="0" applyFont="1" applyBorder="1" applyAlignment="1" applyProtection="1">
      <alignment horizontal="center" vertical="center" wrapText="1"/>
      <protection locked="0"/>
    </xf>
    <xf numFmtId="3" fontId="26" fillId="0" borderId="1" xfId="0" applyNumberFormat="1" applyFont="1" applyBorder="1" applyAlignment="1" applyProtection="1">
      <alignment horizontal="center" vertical="center" wrapText="1"/>
      <protection locked="0"/>
    </xf>
    <xf numFmtId="0" fontId="24" fillId="7" borderId="5" xfId="0" applyFont="1" applyFill="1" applyBorder="1" applyAlignment="1">
      <alignment horizontal="left"/>
    </xf>
    <xf numFmtId="0" fontId="24" fillId="7" borderId="7" xfId="0" applyFont="1" applyFill="1" applyBorder="1" applyAlignment="1">
      <alignment horizontal="left"/>
    </xf>
    <xf numFmtId="2" fontId="26" fillId="0" borderId="10" xfId="0" applyNumberFormat="1" applyFont="1" applyBorder="1" applyAlignment="1" applyProtection="1">
      <alignment horizontal="center" vertical="center" wrapText="1"/>
      <protection locked="0"/>
    </xf>
    <xf numFmtId="0" fontId="24" fillId="7" borderId="2" xfId="0" applyFont="1" applyFill="1" applyBorder="1" applyAlignment="1">
      <alignment horizontal="left" wrapText="1"/>
    </xf>
    <xf numFmtId="0" fontId="23" fillId="0" borderId="1" xfId="0" applyFont="1" applyBorder="1" applyAlignment="1" applyProtection="1">
      <alignment horizontal="center"/>
      <protection locked="0"/>
    </xf>
    <xf numFmtId="1" fontId="26" fillId="0" borderId="1" xfId="0" applyNumberFormat="1" applyFont="1" applyBorder="1" applyAlignment="1" applyProtection="1">
      <alignment horizontal="center" vertical="center" wrapText="1"/>
      <protection locked="0"/>
    </xf>
    <xf numFmtId="0" fontId="24" fillId="7" borderId="0" xfId="0" applyFont="1" applyFill="1" applyAlignment="1">
      <alignment horizontal="center" vertical="center"/>
    </xf>
    <xf numFmtId="0" fontId="25" fillId="7" borderId="0" xfId="0" applyFont="1" applyFill="1" applyAlignment="1">
      <alignment horizontal="center" vertical="center"/>
    </xf>
    <xf numFmtId="0" fontId="9" fillId="2" borderId="2" xfId="0" applyFont="1" applyFill="1" applyBorder="1" applyAlignment="1" applyProtection="1">
      <alignment horizontal="center" vertical="center" wrapText="1"/>
      <protection hidden="1"/>
    </xf>
    <xf numFmtId="0" fontId="1" fillId="2" borderId="0" xfId="0" applyFont="1" applyFill="1" applyAlignment="1" applyProtection="1">
      <alignment horizontal="center"/>
      <protection hidden="1"/>
    </xf>
    <xf numFmtId="0" fontId="9" fillId="4" borderId="2" xfId="0" applyFont="1" applyFill="1" applyBorder="1" applyAlignment="1" applyProtection="1">
      <alignment horizontal="center" vertical="center" wrapText="1"/>
      <protection hidden="1"/>
    </xf>
    <xf numFmtId="0" fontId="10" fillId="7" borderId="3" xfId="0" applyFont="1" applyFill="1" applyBorder="1" applyAlignment="1" applyProtection="1">
      <alignment horizontal="center" vertical="center"/>
      <protection hidden="1"/>
    </xf>
    <xf numFmtId="0" fontId="10" fillId="7" borderId="2" xfId="0" applyFont="1" applyFill="1" applyBorder="1" applyAlignment="1" applyProtection="1">
      <alignment horizontal="center" vertical="center"/>
      <protection hidden="1"/>
    </xf>
    <xf numFmtId="0" fontId="10" fillId="10" borderId="3" xfId="0" applyFont="1" applyFill="1" applyBorder="1" applyAlignment="1" applyProtection="1">
      <alignment horizontal="center" vertical="center"/>
      <protection hidden="1"/>
    </xf>
    <xf numFmtId="0" fontId="10" fillId="10" borderId="2" xfId="0" applyFont="1" applyFill="1" applyBorder="1" applyAlignment="1" applyProtection="1">
      <alignment horizontal="center" vertical="center"/>
      <protection hidden="1"/>
    </xf>
    <xf numFmtId="0" fontId="9" fillId="3" borderId="2" xfId="0" applyFont="1" applyFill="1" applyBorder="1" applyAlignment="1" applyProtection="1">
      <alignment horizontal="center" vertical="center" wrapText="1"/>
      <protection hidden="1"/>
    </xf>
    <xf numFmtId="0" fontId="14" fillId="11" borderId="2" xfId="0" applyFont="1" applyFill="1" applyBorder="1" applyAlignment="1" applyProtection="1">
      <alignment horizontal="center" vertical="center" wrapText="1" readingOrder="1"/>
      <protection hidden="1"/>
    </xf>
    <xf numFmtId="0" fontId="14" fillId="14" borderId="2" xfId="0" applyFont="1" applyFill="1" applyBorder="1" applyAlignment="1" applyProtection="1">
      <alignment horizontal="center" vertical="center" wrapText="1" readingOrder="1"/>
      <protection hidden="1"/>
    </xf>
    <xf numFmtId="0" fontId="10" fillId="10" borderId="2" xfId="0" applyFont="1" applyFill="1" applyBorder="1" applyAlignment="1" applyProtection="1">
      <alignment horizontal="center" vertical="center" wrapText="1" readingOrder="1"/>
      <protection hidden="1"/>
    </xf>
    <xf numFmtId="0" fontId="9" fillId="2" borderId="0" xfId="0" applyFont="1" applyFill="1" applyAlignment="1" applyProtection="1">
      <alignment horizontal="left" vertical="center"/>
      <protection hidden="1"/>
    </xf>
    <xf numFmtId="0" fontId="14" fillId="12" borderId="2" xfId="0" applyFont="1" applyFill="1" applyBorder="1" applyAlignment="1" applyProtection="1">
      <alignment horizontal="center" vertical="center" wrapText="1" readingOrder="1"/>
      <protection hidden="1"/>
    </xf>
    <xf numFmtId="0" fontId="10" fillId="7" borderId="14" xfId="0" applyFont="1" applyFill="1" applyBorder="1" applyAlignment="1" applyProtection="1">
      <alignment horizontal="center" vertical="center" wrapText="1"/>
      <protection hidden="1"/>
    </xf>
    <xf numFmtId="0" fontId="10" fillId="7" borderId="11" xfId="0" applyFont="1" applyFill="1" applyBorder="1" applyAlignment="1" applyProtection="1">
      <alignment horizontal="center" vertical="center" wrapText="1"/>
      <protection hidden="1"/>
    </xf>
    <xf numFmtId="0" fontId="10" fillId="10" borderId="14" xfId="0" applyFont="1" applyFill="1" applyBorder="1" applyAlignment="1" applyProtection="1">
      <alignment horizontal="center" vertical="center" wrapText="1"/>
      <protection hidden="1"/>
    </xf>
    <xf numFmtId="0" fontId="10" fillId="10" borderId="11" xfId="0" applyFont="1" applyFill="1" applyBorder="1" applyAlignment="1" applyProtection="1">
      <alignment horizontal="center" vertical="center" wrapText="1"/>
      <protection hidden="1"/>
    </xf>
    <xf numFmtId="0" fontId="12" fillId="14" borderId="2" xfId="0" applyFont="1" applyFill="1" applyBorder="1" applyAlignment="1" applyProtection="1">
      <alignment horizontal="center" vertical="center" wrapText="1" readingOrder="1"/>
      <protection hidden="1"/>
    </xf>
    <xf numFmtId="0" fontId="10" fillId="5" borderId="2" xfId="0" applyFont="1" applyFill="1" applyBorder="1" applyAlignment="1" applyProtection="1">
      <alignment horizontal="center" vertical="center" wrapText="1" readingOrder="1"/>
      <protection hidden="1"/>
    </xf>
    <xf numFmtId="0" fontId="9" fillId="8" borderId="2" xfId="0" applyFont="1" applyFill="1" applyBorder="1" applyAlignment="1" applyProtection="1">
      <alignment horizontal="center" vertical="center" wrapText="1"/>
      <protection hidden="1"/>
    </xf>
    <xf numFmtId="0" fontId="10" fillId="9" borderId="14" xfId="0" applyFont="1" applyFill="1" applyBorder="1" applyAlignment="1" applyProtection="1">
      <alignment horizontal="center" vertical="center" wrapText="1"/>
      <protection hidden="1"/>
    </xf>
    <xf numFmtId="0" fontId="10" fillId="9" borderId="11" xfId="0" applyFont="1" applyFill="1" applyBorder="1" applyAlignment="1" applyProtection="1">
      <alignment horizontal="center" vertical="center" wrapText="1"/>
      <protection hidden="1"/>
    </xf>
    <xf numFmtId="0" fontId="9" fillId="0" borderId="2" xfId="0" applyFont="1" applyBorder="1" applyAlignment="1" applyProtection="1">
      <alignment horizontal="center" vertical="center" wrapText="1"/>
      <protection hidden="1"/>
    </xf>
    <xf numFmtId="0" fontId="10" fillId="7" borderId="16" xfId="0" applyFont="1" applyFill="1" applyBorder="1" applyAlignment="1" applyProtection="1">
      <alignment horizontal="center" vertical="center"/>
      <protection hidden="1"/>
    </xf>
    <xf numFmtId="0" fontId="10" fillId="7" borderId="14" xfId="0" applyFont="1" applyFill="1" applyBorder="1" applyAlignment="1" applyProtection="1">
      <alignment horizontal="center" vertical="center"/>
      <protection hidden="1"/>
    </xf>
    <xf numFmtId="0" fontId="10" fillId="7" borderId="11" xfId="0" applyFont="1" applyFill="1" applyBorder="1" applyAlignment="1" applyProtection="1">
      <alignment horizontal="center" vertical="center"/>
      <protection hidden="1"/>
    </xf>
    <xf numFmtId="0" fontId="9" fillId="4" borderId="5" xfId="0" applyFont="1" applyFill="1" applyBorder="1" applyAlignment="1" applyProtection="1">
      <alignment horizontal="center" vertical="center" wrapText="1"/>
      <protection hidden="1"/>
    </xf>
    <xf numFmtId="0" fontId="9" fillId="4" borderId="6" xfId="0" applyFont="1" applyFill="1" applyBorder="1" applyAlignment="1" applyProtection="1">
      <alignment horizontal="center" vertical="center" wrapText="1"/>
      <protection hidden="1"/>
    </xf>
    <xf numFmtId="0" fontId="9" fillId="4" borderId="7" xfId="0" applyFont="1" applyFill="1" applyBorder="1" applyAlignment="1" applyProtection="1">
      <alignment horizontal="center" vertical="center" wrapText="1"/>
      <protection hidden="1"/>
    </xf>
    <xf numFmtId="0" fontId="9" fillId="3" borderId="5" xfId="0" applyFont="1" applyFill="1" applyBorder="1" applyAlignment="1" applyProtection="1">
      <alignment horizontal="center" vertical="center" wrapText="1"/>
      <protection hidden="1"/>
    </xf>
    <xf numFmtId="0" fontId="9" fillId="3" borderId="6" xfId="0" applyFont="1" applyFill="1" applyBorder="1" applyAlignment="1" applyProtection="1">
      <alignment horizontal="center" vertical="center" wrapText="1"/>
      <protection hidden="1"/>
    </xf>
    <xf numFmtId="0" fontId="9" fillId="3" borderId="7" xfId="0" applyFont="1" applyFill="1" applyBorder="1" applyAlignment="1" applyProtection="1">
      <alignment horizontal="center" vertical="center" wrapText="1"/>
      <protection hidden="1"/>
    </xf>
    <xf numFmtId="0" fontId="10" fillId="9" borderId="16" xfId="0" applyFont="1" applyFill="1" applyBorder="1" applyAlignment="1" applyProtection="1">
      <alignment horizontal="center" vertical="center"/>
      <protection hidden="1"/>
    </xf>
    <xf numFmtId="0" fontId="10" fillId="9" borderId="14" xfId="0" applyFont="1" applyFill="1" applyBorder="1" applyAlignment="1" applyProtection="1">
      <alignment horizontal="center" vertical="center"/>
      <protection hidden="1"/>
    </xf>
    <xf numFmtId="0" fontId="10" fillId="9" borderId="11" xfId="0" applyFont="1" applyFill="1" applyBorder="1" applyAlignment="1" applyProtection="1">
      <alignment horizontal="center" vertical="center"/>
      <protection hidden="1"/>
    </xf>
    <xf numFmtId="0" fontId="14" fillId="3" borderId="5" xfId="0" applyFont="1" applyFill="1" applyBorder="1" applyAlignment="1" applyProtection="1">
      <alignment horizontal="center" vertical="center" wrapText="1"/>
      <protection hidden="1"/>
    </xf>
    <xf numFmtId="0" fontId="14" fillId="3" borderId="6" xfId="0" applyFont="1" applyFill="1" applyBorder="1" applyAlignment="1" applyProtection="1">
      <alignment horizontal="center" vertical="center" wrapText="1"/>
      <protection hidden="1"/>
    </xf>
    <xf numFmtId="0" fontId="14" fillId="3" borderId="7" xfId="0" applyFont="1" applyFill="1" applyBorder="1" applyAlignment="1" applyProtection="1">
      <alignment horizontal="center" vertical="center" wrapText="1"/>
      <protection hidden="1"/>
    </xf>
    <xf numFmtId="0" fontId="9" fillId="8" borderId="2" xfId="0" applyFont="1" applyFill="1" applyBorder="1" applyAlignment="1" applyProtection="1">
      <alignment horizontal="center" vertical="center"/>
      <protection hidden="1"/>
    </xf>
    <xf numFmtId="0" fontId="10" fillId="7" borderId="2" xfId="0" applyFont="1" applyFill="1" applyBorder="1" applyAlignment="1" applyProtection="1">
      <alignment horizontal="center" vertical="center" wrapText="1"/>
      <protection hidden="1"/>
    </xf>
    <xf numFmtId="0" fontId="10" fillId="9" borderId="2"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14" fillId="4" borderId="6" xfId="0" applyFont="1" applyFill="1" applyBorder="1" applyAlignment="1" applyProtection="1">
      <alignment horizontal="center" vertical="center" wrapText="1"/>
      <protection hidden="1"/>
    </xf>
    <xf numFmtId="0" fontId="14" fillId="4" borderId="7" xfId="0" applyFont="1" applyFill="1" applyBorder="1" applyAlignment="1" applyProtection="1">
      <alignment horizontal="center" vertical="center" wrapText="1"/>
      <protection hidden="1"/>
    </xf>
    <xf numFmtId="0" fontId="9" fillId="8" borderId="5" xfId="0" applyFont="1" applyFill="1" applyBorder="1" applyAlignment="1" applyProtection="1">
      <alignment horizontal="center" vertical="center" wrapText="1"/>
      <protection hidden="1"/>
    </xf>
    <xf numFmtId="0" fontId="9" fillId="8" borderId="6" xfId="0" applyFont="1" applyFill="1" applyBorder="1" applyAlignment="1" applyProtection="1">
      <alignment horizontal="center" vertical="center" wrapText="1"/>
      <protection hidden="1"/>
    </xf>
    <xf numFmtId="0" fontId="9" fillId="8" borderId="7" xfId="0" applyFont="1" applyFill="1" applyBorder="1" applyAlignment="1" applyProtection="1">
      <alignment horizontal="center" vertical="center" wrapText="1"/>
      <protection hidden="1"/>
    </xf>
    <xf numFmtId="1" fontId="10" fillId="7" borderId="4" xfId="0" applyNumberFormat="1" applyFont="1" applyFill="1" applyBorder="1" applyAlignment="1" applyProtection="1">
      <alignment horizontal="center" vertical="center" wrapText="1"/>
      <protection hidden="1"/>
    </xf>
    <xf numFmtId="1" fontId="10" fillId="7" borderId="9" xfId="0" applyNumberFormat="1" applyFont="1" applyFill="1" applyBorder="1" applyAlignment="1" applyProtection="1">
      <alignment horizontal="center" vertical="center" wrapText="1"/>
      <protection hidden="1"/>
    </xf>
    <xf numFmtId="1" fontId="9" fillId="4" borderId="5" xfId="0" applyNumberFormat="1" applyFont="1" applyFill="1" applyBorder="1" applyAlignment="1" applyProtection="1">
      <alignment horizontal="center" vertical="center" wrapText="1"/>
      <protection hidden="1"/>
    </xf>
    <xf numFmtId="1" fontId="9" fillId="4" borderId="6" xfId="0" applyNumberFormat="1" applyFont="1" applyFill="1" applyBorder="1" applyAlignment="1" applyProtection="1">
      <alignment horizontal="center" vertical="center" wrapText="1"/>
      <protection hidden="1"/>
    </xf>
    <xf numFmtId="1" fontId="9" fillId="3" borderId="6" xfId="0" applyNumberFormat="1" applyFont="1" applyFill="1" applyBorder="1" applyAlignment="1" applyProtection="1">
      <alignment horizontal="center" vertical="center" wrapText="1"/>
      <protection hidden="1"/>
    </xf>
    <xf numFmtId="1" fontId="9" fillId="8" borderId="2" xfId="0" applyNumberFormat="1" applyFont="1" applyFill="1" applyBorder="1" applyAlignment="1" applyProtection="1">
      <alignment horizontal="center" vertical="center" wrapText="1"/>
      <protection hidden="1"/>
    </xf>
    <xf numFmtId="1" fontId="10" fillId="9" borderId="4" xfId="0" applyNumberFormat="1" applyFont="1" applyFill="1" applyBorder="1" applyAlignment="1" applyProtection="1">
      <alignment horizontal="center" vertical="center" wrapText="1"/>
      <protection hidden="1"/>
    </xf>
    <xf numFmtId="1" fontId="10" fillId="9" borderId="9" xfId="0" applyNumberFormat="1" applyFont="1" applyFill="1" applyBorder="1" applyAlignment="1" applyProtection="1">
      <alignment horizontal="center" vertical="center" wrapText="1"/>
      <protection hidden="1"/>
    </xf>
    <xf numFmtId="0" fontId="16" fillId="2" borderId="12" xfId="0" applyFont="1" applyFill="1" applyBorder="1" applyAlignment="1" applyProtection="1">
      <alignment horizontal="left" vertical="center" wrapText="1"/>
      <protection hidden="1"/>
    </xf>
    <xf numFmtId="0" fontId="16" fillId="2" borderId="10" xfId="0" applyFont="1" applyFill="1" applyBorder="1" applyAlignment="1" applyProtection="1">
      <alignment horizontal="left" vertical="center" wrapText="1"/>
      <protection hidden="1"/>
    </xf>
    <xf numFmtId="0" fontId="16" fillId="2" borderId="13" xfId="0" applyFont="1" applyFill="1" applyBorder="1" applyAlignment="1" applyProtection="1">
      <alignment horizontal="left" vertical="center" wrapText="1"/>
      <protection hidden="1"/>
    </xf>
    <xf numFmtId="0" fontId="16" fillId="2" borderId="12" xfId="0" applyFont="1" applyFill="1" applyBorder="1" applyAlignment="1" applyProtection="1">
      <alignment vertical="center" wrapText="1"/>
      <protection hidden="1"/>
    </xf>
    <xf numFmtId="0" fontId="16" fillId="2" borderId="13" xfId="0" applyFont="1" applyFill="1" applyBorder="1" applyAlignment="1" applyProtection="1">
      <alignment vertical="center" wrapText="1"/>
      <protection hidden="1"/>
    </xf>
    <xf numFmtId="0" fontId="3" fillId="13" borderId="14" xfId="0" applyFont="1" applyFill="1" applyBorder="1" applyAlignment="1" applyProtection="1">
      <alignment horizontal="center" vertical="center" wrapText="1"/>
      <protection hidden="1"/>
    </xf>
    <xf numFmtId="0" fontId="3" fillId="13" borderId="11" xfId="0" applyFont="1" applyFill="1" applyBorder="1" applyAlignment="1" applyProtection="1">
      <alignment horizontal="center" vertical="center" wrapText="1"/>
      <protection hidden="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3</xdr:col>
      <xdr:colOff>542925</xdr:colOff>
      <xdr:row>3</xdr:row>
      <xdr:rowOff>31540</xdr:rowOff>
    </xdr:to>
    <xdr:pic>
      <xdr:nvPicPr>
        <xdr:cNvPr id="2" name="Imagen 1">
          <a:extLst>
            <a:ext uri="{FF2B5EF4-FFF2-40B4-BE49-F238E27FC236}">
              <a16:creationId xmlns:a16="http://schemas.microsoft.com/office/drawing/2014/main" id="{3D3D41D4-C696-4DAD-8B8F-F4CAEB8D5E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1"/>
          <a:ext cx="2066925" cy="6030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1701800</xdr:colOff>
      <xdr:row>2</xdr:row>
      <xdr:rowOff>99060</xdr:rowOff>
    </xdr:to>
    <xdr:pic>
      <xdr:nvPicPr>
        <xdr:cNvPr id="2" name="Imagen 1">
          <a:extLst>
            <a:ext uri="{FF2B5EF4-FFF2-40B4-BE49-F238E27FC236}">
              <a16:creationId xmlns:a16="http://schemas.microsoft.com/office/drawing/2014/main" id="{29D769DB-C00E-49D3-85B6-647EA1E8E2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
          <a:ext cx="1701800" cy="632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1701800</xdr:colOff>
      <xdr:row>2</xdr:row>
      <xdr:rowOff>124460</xdr:rowOff>
    </xdr:to>
    <xdr:pic>
      <xdr:nvPicPr>
        <xdr:cNvPr id="2" name="Imagen 1">
          <a:extLst>
            <a:ext uri="{FF2B5EF4-FFF2-40B4-BE49-F238E27FC236}">
              <a16:creationId xmlns:a16="http://schemas.microsoft.com/office/drawing/2014/main" id="{6FAF8CE4-4755-40AA-9E10-E698161BDB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01800" cy="632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1701800</xdr:colOff>
      <xdr:row>2</xdr:row>
      <xdr:rowOff>124460</xdr:rowOff>
    </xdr:to>
    <xdr:pic>
      <xdr:nvPicPr>
        <xdr:cNvPr id="2" name="Imagen 1">
          <a:extLst>
            <a:ext uri="{FF2B5EF4-FFF2-40B4-BE49-F238E27FC236}">
              <a16:creationId xmlns:a16="http://schemas.microsoft.com/office/drawing/2014/main" id="{3BAB8390-4BC2-489B-BBCF-8FBD81F44E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01800" cy="632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1701800</xdr:colOff>
      <xdr:row>2</xdr:row>
      <xdr:rowOff>99060</xdr:rowOff>
    </xdr:to>
    <xdr:pic>
      <xdr:nvPicPr>
        <xdr:cNvPr id="2" name="Imagen 1">
          <a:extLst>
            <a:ext uri="{FF2B5EF4-FFF2-40B4-BE49-F238E27FC236}">
              <a16:creationId xmlns:a16="http://schemas.microsoft.com/office/drawing/2014/main" id="{7E9CE8E3-02D6-4C09-BA8B-5A8BDCE748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01800" cy="632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1701800</xdr:colOff>
      <xdr:row>2</xdr:row>
      <xdr:rowOff>99060</xdr:rowOff>
    </xdr:to>
    <xdr:pic>
      <xdr:nvPicPr>
        <xdr:cNvPr id="2" name="Imagen 1">
          <a:extLst>
            <a:ext uri="{FF2B5EF4-FFF2-40B4-BE49-F238E27FC236}">
              <a16:creationId xmlns:a16="http://schemas.microsoft.com/office/drawing/2014/main" id="{98280F78-74DD-4F38-A429-369421BA69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01800" cy="632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432435</xdr:colOff>
      <xdr:row>3</xdr:row>
      <xdr:rowOff>142240</xdr:rowOff>
    </xdr:to>
    <xdr:pic>
      <xdr:nvPicPr>
        <xdr:cNvPr id="2" name="Imagen 1">
          <a:extLst>
            <a:ext uri="{FF2B5EF4-FFF2-40B4-BE49-F238E27FC236}">
              <a16:creationId xmlns:a16="http://schemas.microsoft.com/office/drawing/2014/main" id="{918D7659-E146-4758-A192-F3AEC23CB3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61260" cy="713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gerencia@aicsalud.org.co" TargetMode="External"/><Relationship Id="rId1" Type="http://schemas.openxmlformats.org/officeDocument/2006/relationships/hyperlink" Target="mailto:saludmental@aicsalud.org.co"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
  <sheetViews>
    <sheetView tabSelected="1" workbookViewId="0">
      <selection activeCell="M2" sqref="M2:M5"/>
    </sheetView>
  </sheetViews>
  <sheetFormatPr baseColWidth="10" defaultRowHeight="15" x14ac:dyDescent="0.25"/>
  <cols>
    <col min="1" max="12" width="36.85546875" customWidth="1"/>
    <col min="13" max="13" width="116.5703125" customWidth="1"/>
  </cols>
  <sheetData>
    <row r="1" spans="1:13" s="5" customFormat="1" ht="90" customHeight="1" x14ac:dyDescent="0.25">
      <c r="A1" s="14" t="s">
        <v>55</v>
      </c>
      <c r="B1" s="14" t="s">
        <v>53</v>
      </c>
      <c r="C1" s="14" t="s">
        <v>54</v>
      </c>
      <c r="D1" s="14" t="s">
        <v>56</v>
      </c>
      <c r="E1" s="14" t="s">
        <v>57</v>
      </c>
      <c r="F1" s="14" t="s">
        <v>61</v>
      </c>
      <c r="G1" s="14" t="s">
        <v>58</v>
      </c>
      <c r="H1" s="14" t="s">
        <v>1</v>
      </c>
      <c r="I1" s="14" t="s">
        <v>62</v>
      </c>
      <c r="J1" s="14" t="s">
        <v>64</v>
      </c>
      <c r="K1" s="14" t="s">
        <v>63</v>
      </c>
      <c r="L1" s="14" t="s">
        <v>59</v>
      </c>
      <c r="M1" s="14" t="s">
        <v>131</v>
      </c>
    </row>
    <row r="2" spans="1:13" s="5" customFormat="1" ht="399.95" customHeight="1" x14ac:dyDescent="0.25">
      <c r="A2" s="144" t="s">
        <v>143</v>
      </c>
      <c r="B2" s="144" t="s">
        <v>144</v>
      </c>
      <c r="C2" s="144" t="s">
        <v>145</v>
      </c>
      <c r="D2" s="144" t="s">
        <v>60</v>
      </c>
      <c r="E2" s="144" t="s">
        <v>146</v>
      </c>
      <c r="F2" s="144" t="s">
        <v>147</v>
      </c>
      <c r="G2" s="144" t="s">
        <v>148</v>
      </c>
      <c r="H2" s="144" t="s">
        <v>149</v>
      </c>
      <c r="I2" s="144" t="s">
        <v>150</v>
      </c>
      <c r="J2" s="144" t="s">
        <v>151</v>
      </c>
      <c r="K2" s="144" t="s">
        <v>152</v>
      </c>
      <c r="L2" s="144" t="s">
        <v>65</v>
      </c>
      <c r="M2" s="147" t="s">
        <v>142</v>
      </c>
    </row>
    <row r="3" spans="1:13" s="5" customFormat="1" ht="399.95" customHeight="1" x14ac:dyDescent="0.25">
      <c r="A3" s="145"/>
      <c r="B3" s="145"/>
      <c r="C3" s="145"/>
      <c r="D3" s="145"/>
      <c r="E3" s="145"/>
      <c r="F3" s="145"/>
      <c r="G3" s="145"/>
      <c r="H3" s="145"/>
      <c r="I3" s="145"/>
      <c r="J3" s="145"/>
      <c r="K3" s="145"/>
      <c r="L3" s="145"/>
      <c r="M3" s="148"/>
    </row>
    <row r="4" spans="1:13" s="5" customFormat="1" ht="399.95" customHeight="1" x14ac:dyDescent="0.25">
      <c r="A4" s="145"/>
      <c r="B4" s="145"/>
      <c r="C4" s="145"/>
      <c r="D4" s="145"/>
      <c r="E4" s="145"/>
      <c r="F4" s="145"/>
      <c r="G4" s="145"/>
      <c r="H4" s="145"/>
      <c r="I4" s="145"/>
      <c r="J4" s="145"/>
      <c r="K4" s="145"/>
      <c r="L4" s="145"/>
      <c r="M4" s="148"/>
    </row>
    <row r="5" spans="1:13" ht="409.5" customHeight="1" x14ac:dyDescent="0.25">
      <c r="A5" s="146"/>
      <c r="B5" s="146"/>
      <c r="C5" s="146"/>
      <c r="D5" s="146"/>
      <c r="E5" s="146"/>
      <c r="F5" s="146"/>
      <c r="G5" s="146"/>
      <c r="H5" s="146"/>
      <c r="I5" s="146"/>
      <c r="J5" s="146"/>
      <c r="K5" s="146"/>
      <c r="L5" s="146"/>
      <c r="M5" s="149"/>
    </row>
    <row r="6" spans="1:13" ht="15" customHeight="1" x14ac:dyDescent="0.25"/>
  </sheetData>
  <sheetProtection algorithmName="SHA-512" hashValue="tSQLnkuayjnLwhvc3IRCt8zMkTnAZ5qwAc6RPqMIaP2264a4gjrQMpWlGV5BLmM7te97+2m2spl1SmxXEGKOrA==" saltValue="dF4JW7PYBSc08LNmI8cNIQ==" spinCount="100000" sheet="1" objects="1" scenarios="1"/>
  <mergeCells count="13">
    <mergeCell ref="K2:K5"/>
    <mergeCell ref="L2:L5"/>
    <mergeCell ref="M2:M5"/>
    <mergeCell ref="E2:E5"/>
    <mergeCell ref="F2:F5"/>
    <mergeCell ref="G2:G5"/>
    <mergeCell ref="H2:H5"/>
    <mergeCell ref="I2:I5"/>
    <mergeCell ref="D2:D5"/>
    <mergeCell ref="A2:A5"/>
    <mergeCell ref="B2:B5"/>
    <mergeCell ref="C2:C5"/>
    <mergeCell ref="J2:J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5"/>
  <sheetViews>
    <sheetView topLeftCell="A17" workbookViewId="0">
      <selection activeCell="B5" sqref="B5:D5"/>
    </sheetView>
  </sheetViews>
  <sheetFormatPr baseColWidth="10" defaultColWidth="11.5703125" defaultRowHeight="12" x14ac:dyDescent="0.2"/>
  <cols>
    <col min="1" max="1" width="17.5703125" style="3" customWidth="1"/>
    <col min="2" max="2" width="70.42578125" style="3" customWidth="1"/>
    <col min="3" max="3" width="53.5703125" style="3" customWidth="1"/>
    <col min="4" max="4" width="25.28515625" style="3" bestFit="1" customWidth="1"/>
    <col min="5" max="5" width="34" style="3" bestFit="1" customWidth="1"/>
    <col min="6" max="6" width="36.5703125" style="3" customWidth="1"/>
    <col min="7" max="16384" width="11.5703125" style="23"/>
  </cols>
  <sheetData>
    <row r="1" spans="1:6" ht="18.75" customHeight="1" thickBot="1" x14ac:dyDescent="0.25">
      <c r="A1" s="155" t="s">
        <v>153</v>
      </c>
      <c r="B1" s="117" t="s">
        <v>47</v>
      </c>
      <c r="C1" s="118" t="s">
        <v>48</v>
      </c>
      <c r="D1" s="119" t="s">
        <v>49</v>
      </c>
      <c r="E1" s="120" t="s">
        <v>50</v>
      </c>
      <c r="F1" s="23"/>
    </row>
    <row r="2" spans="1:6" ht="12" customHeight="1" x14ac:dyDescent="0.2">
      <c r="A2" s="156"/>
      <c r="B2" s="87" t="s">
        <v>181</v>
      </c>
      <c r="C2" s="88" t="s">
        <v>39</v>
      </c>
      <c r="D2" s="89" t="s">
        <v>154</v>
      </c>
      <c r="E2" s="90" t="s">
        <v>52</v>
      </c>
      <c r="F2" s="23"/>
    </row>
    <row r="3" spans="1:6" ht="12" customHeight="1" x14ac:dyDescent="0.2">
      <c r="A3" s="156"/>
      <c r="B3" s="91" t="s">
        <v>182</v>
      </c>
      <c r="C3" s="1" t="s">
        <v>51</v>
      </c>
      <c r="D3" s="16">
        <v>235487</v>
      </c>
      <c r="E3" s="92" t="s">
        <v>183</v>
      </c>
      <c r="F3" s="23"/>
    </row>
    <row r="4" spans="1:6" ht="15" customHeight="1" x14ac:dyDescent="0.2">
      <c r="A4" s="156"/>
      <c r="B4" s="91" t="s">
        <v>184</v>
      </c>
      <c r="C4" s="1" t="s">
        <v>51</v>
      </c>
      <c r="D4" s="2">
        <v>3</v>
      </c>
      <c r="E4" s="92" t="s">
        <v>183</v>
      </c>
      <c r="F4" s="23"/>
    </row>
    <row r="5" spans="1:6" ht="15" customHeight="1" x14ac:dyDescent="0.2">
      <c r="A5" s="156"/>
      <c r="B5" s="91" t="s">
        <v>185</v>
      </c>
      <c r="C5" s="93" t="s">
        <v>39</v>
      </c>
      <c r="D5" s="23" t="s">
        <v>177</v>
      </c>
      <c r="E5" s="92" t="s">
        <v>41</v>
      </c>
      <c r="F5" s="23"/>
    </row>
    <row r="6" spans="1:6" x14ac:dyDescent="0.2">
      <c r="A6" s="156"/>
      <c r="B6" s="94" t="s">
        <v>186</v>
      </c>
      <c r="C6" s="1" t="s">
        <v>187</v>
      </c>
      <c r="D6" s="2" t="s">
        <v>188</v>
      </c>
      <c r="E6" s="92" t="s">
        <v>41</v>
      </c>
      <c r="F6" s="23"/>
    </row>
    <row r="7" spans="1:6" ht="15" customHeight="1" x14ac:dyDescent="0.2">
      <c r="A7" s="156"/>
      <c r="B7" s="91" t="s">
        <v>189</v>
      </c>
      <c r="C7" s="1" t="s">
        <v>51</v>
      </c>
      <c r="D7" s="2">
        <v>2856523</v>
      </c>
      <c r="E7" s="92" t="s">
        <v>42</v>
      </c>
      <c r="F7" s="23"/>
    </row>
    <row r="8" spans="1:6" ht="15" customHeight="1" x14ac:dyDescent="0.2">
      <c r="A8" s="156"/>
      <c r="B8" s="91" t="s">
        <v>44</v>
      </c>
      <c r="C8" s="1" t="s">
        <v>51</v>
      </c>
      <c r="D8" s="95" t="s">
        <v>155</v>
      </c>
      <c r="E8" s="92" t="s">
        <v>45</v>
      </c>
      <c r="F8" s="23"/>
    </row>
    <row r="9" spans="1:6" ht="15" customHeight="1" x14ac:dyDescent="0.2">
      <c r="A9" s="156"/>
      <c r="B9" s="91" t="s">
        <v>190</v>
      </c>
      <c r="C9" s="1" t="s">
        <v>39</v>
      </c>
      <c r="D9" s="2" t="s">
        <v>42</v>
      </c>
      <c r="E9" s="92" t="s">
        <v>42</v>
      </c>
      <c r="F9" s="23"/>
    </row>
    <row r="10" spans="1:6" ht="15.75" customHeight="1" thickBot="1" x14ac:dyDescent="0.25">
      <c r="A10" s="156"/>
      <c r="B10" s="96" t="s">
        <v>191</v>
      </c>
      <c r="C10" s="97" t="s">
        <v>51</v>
      </c>
      <c r="D10" s="98">
        <v>45123879</v>
      </c>
      <c r="E10" s="99" t="s">
        <v>46</v>
      </c>
      <c r="F10" s="23"/>
    </row>
    <row r="11" spans="1:6" ht="15.75" customHeight="1" thickBot="1" x14ac:dyDescent="0.25">
      <c r="A11" s="156"/>
      <c r="B11" s="158" t="s">
        <v>222</v>
      </c>
      <c r="C11" s="159"/>
      <c r="D11" s="159"/>
      <c r="E11" s="160"/>
      <c r="F11" s="23"/>
    </row>
    <row r="12" spans="1:6" ht="15" customHeight="1" x14ac:dyDescent="0.2">
      <c r="A12" s="156"/>
      <c r="B12" s="100" t="s">
        <v>223</v>
      </c>
      <c r="C12" s="93" t="s">
        <v>39</v>
      </c>
      <c r="D12" s="2" t="s">
        <v>42</v>
      </c>
      <c r="E12" s="92" t="s">
        <v>42</v>
      </c>
      <c r="F12" s="23"/>
    </row>
    <row r="13" spans="1:6" ht="15" customHeight="1" x14ac:dyDescent="0.2">
      <c r="A13" s="156"/>
      <c r="B13" s="91" t="s">
        <v>43</v>
      </c>
      <c r="C13" s="1" t="s">
        <v>51</v>
      </c>
      <c r="D13" s="2">
        <v>2856523</v>
      </c>
      <c r="E13" s="101" t="s">
        <v>42</v>
      </c>
      <c r="F13" s="23"/>
    </row>
    <row r="14" spans="1:6" ht="15.75" customHeight="1" thickBot="1" x14ac:dyDescent="0.25">
      <c r="A14" s="157"/>
      <c r="B14" s="102" t="s">
        <v>44</v>
      </c>
      <c r="C14" s="103" t="s">
        <v>187</v>
      </c>
      <c r="D14" s="104" t="s">
        <v>156</v>
      </c>
      <c r="E14" s="105" t="s">
        <v>45</v>
      </c>
      <c r="F14" s="23"/>
    </row>
    <row r="15" spans="1:6" ht="12.75" thickBot="1" x14ac:dyDescent="0.25">
      <c r="A15" s="21"/>
      <c r="B15" s="106"/>
      <c r="C15" s="107"/>
      <c r="D15" s="108"/>
      <c r="E15" s="109"/>
      <c r="F15" s="23"/>
    </row>
    <row r="16" spans="1:6" ht="21" customHeight="1" thickBot="1" x14ac:dyDescent="0.25">
      <c r="A16" s="155" t="s">
        <v>192</v>
      </c>
      <c r="B16" s="121" t="s">
        <v>157</v>
      </c>
      <c r="C16" s="119" t="s">
        <v>47</v>
      </c>
      <c r="D16" s="118" t="s">
        <v>48</v>
      </c>
      <c r="E16" s="119" t="s">
        <v>49</v>
      </c>
      <c r="F16" s="120" t="s">
        <v>50</v>
      </c>
    </row>
    <row r="17" spans="1:6" ht="60" x14ac:dyDescent="0.2">
      <c r="A17" s="156"/>
      <c r="B17" s="122">
        <v>1</v>
      </c>
      <c r="C17" s="4" t="s">
        <v>196</v>
      </c>
      <c r="D17" s="17" t="s">
        <v>193</v>
      </c>
      <c r="E17" s="17">
        <v>200</v>
      </c>
      <c r="F17" s="162" t="s">
        <v>194</v>
      </c>
    </row>
    <row r="18" spans="1:6" ht="60" x14ac:dyDescent="0.2">
      <c r="A18" s="156"/>
      <c r="B18" s="122">
        <f>1+B17</f>
        <v>2</v>
      </c>
      <c r="C18" s="4" t="s">
        <v>197</v>
      </c>
      <c r="D18" s="17" t="s">
        <v>193</v>
      </c>
      <c r="E18" s="6">
        <v>100</v>
      </c>
      <c r="F18" s="163"/>
    </row>
    <row r="19" spans="1:6" ht="60" x14ac:dyDescent="0.2">
      <c r="A19" s="156"/>
      <c r="B19" s="122">
        <f t="shared" ref="B19:B28" si="0">1+B18</f>
        <v>3</v>
      </c>
      <c r="C19" s="4" t="s">
        <v>198</v>
      </c>
      <c r="D19" s="17" t="s">
        <v>193</v>
      </c>
      <c r="E19" s="6">
        <v>80</v>
      </c>
      <c r="F19" s="163"/>
    </row>
    <row r="20" spans="1:6" ht="48" x14ac:dyDescent="0.2">
      <c r="A20" s="156"/>
      <c r="B20" s="122">
        <f t="shared" si="0"/>
        <v>4</v>
      </c>
      <c r="C20" s="4" t="s">
        <v>199</v>
      </c>
      <c r="D20" s="17" t="s">
        <v>193</v>
      </c>
      <c r="E20" s="6">
        <v>30</v>
      </c>
      <c r="F20" s="163"/>
    </row>
    <row r="21" spans="1:6" ht="60" x14ac:dyDescent="0.2">
      <c r="A21" s="156"/>
      <c r="B21" s="122">
        <f t="shared" si="0"/>
        <v>5</v>
      </c>
      <c r="C21" s="4" t="s">
        <v>200</v>
      </c>
      <c r="D21" s="17" t="s">
        <v>193</v>
      </c>
      <c r="E21" s="6">
        <v>22</v>
      </c>
      <c r="F21" s="163"/>
    </row>
    <row r="22" spans="1:6" ht="60" x14ac:dyDescent="0.2">
      <c r="A22" s="156"/>
      <c r="B22" s="122">
        <f t="shared" si="0"/>
        <v>6</v>
      </c>
      <c r="C22" s="4" t="s">
        <v>201</v>
      </c>
      <c r="D22" s="17" t="s">
        <v>193</v>
      </c>
      <c r="E22" s="6">
        <v>41</v>
      </c>
      <c r="F22" s="163"/>
    </row>
    <row r="23" spans="1:6" ht="48" x14ac:dyDescent="0.2">
      <c r="A23" s="156"/>
      <c r="B23" s="122">
        <f t="shared" si="0"/>
        <v>7</v>
      </c>
      <c r="C23" s="4" t="s">
        <v>202</v>
      </c>
      <c r="D23" s="17" t="s">
        <v>193</v>
      </c>
      <c r="E23" s="6">
        <v>87</v>
      </c>
      <c r="F23" s="163"/>
    </row>
    <row r="24" spans="1:6" ht="48" x14ac:dyDescent="0.2">
      <c r="A24" s="156"/>
      <c r="B24" s="122">
        <f t="shared" si="0"/>
        <v>8</v>
      </c>
      <c r="C24" s="4" t="s">
        <v>203</v>
      </c>
      <c r="D24" s="17" t="s">
        <v>193</v>
      </c>
      <c r="E24" s="6">
        <v>42</v>
      </c>
      <c r="F24" s="163"/>
    </row>
    <row r="25" spans="1:6" ht="48" x14ac:dyDescent="0.2">
      <c r="A25" s="156"/>
      <c r="B25" s="122">
        <f t="shared" si="0"/>
        <v>9</v>
      </c>
      <c r="C25" s="4" t="s">
        <v>204</v>
      </c>
      <c r="D25" s="17" t="s">
        <v>193</v>
      </c>
      <c r="E25" s="6">
        <v>40</v>
      </c>
      <c r="F25" s="163"/>
    </row>
    <row r="26" spans="1:6" ht="60" x14ac:dyDescent="0.2">
      <c r="A26" s="156"/>
      <c r="B26" s="122">
        <f t="shared" si="0"/>
        <v>10</v>
      </c>
      <c r="C26" s="4" t="s">
        <v>205</v>
      </c>
      <c r="D26" s="17" t="s">
        <v>193</v>
      </c>
      <c r="E26" s="6">
        <v>75</v>
      </c>
      <c r="F26" s="163"/>
    </row>
    <row r="27" spans="1:6" ht="48" x14ac:dyDescent="0.2">
      <c r="A27" s="156"/>
      <c r="B27" s="122">
        <f t="shared" si="0"/>
        <v>11</v>
      </c>
      <c r="C27" s="4" t="s">
        <v>206</v>
      </c>
      <c r="D27" s="17" t="s">
        <v>193</v>
      </c>
      <c r="E27" s="110">
        <v>26</v>
      </c>
      <c r="F27" s="163"/>
    </row>
    <row r="28" spans="1:6" ht="48.75" thickBot="1" x14ac:dyDescent="0.25">
      <c r="A28" s="156"/>
      <c r="B28" s="122">
        <f t="shared" si="0"/>
        <v>12</v>
      </c>
      <c r="C28" s="4" t="s">
        <v>207</v>
      </c>
      <c r="D28" s="124" t="s">
        <v>193</v>
      </c>
      <c r="E28" s="110">
        <v>26</v>
      </c>
      <c r="F28" s="163"/>
    </row>
    <row r="29" spans="1:6" ht="12.75" thickBot="1" x14ac:dyDescent="0.25">
      <c r="A29" s="161"/>
      <c r="B29" s="168" t="s">
        <v>127</v>
      </c>
      <c r="C29" s="169"/>
      <c r="D29" s="169"/>
      <c r="E29" s="170"/>
      <c r="F29" s="164"/>
    </row>
    <row r="30" spans="1:6" ht="36.75" thickBot="1" x14ac:dyDescent="0.25">
      <c r="A30" s="157"/>
      <c r="B30" s="125">
        <v>13</v>
      </c>
      <c r="C30" s="116" t="s">
        <v>208</v>
      </c>
      <c r="D30" s="112" t="s">
        <v>193</v>
      </c>
      <c r="E30" s="112">
        <v>12</v>
      </c>
      <c r="F30" s="165"/>
    </row>
    <row r="31" spans="1:6" ht="15" customHeight="1" thickBot="1" x14ac:dyDescent="0.25">
      <c r="A31" s="21"/>
      <c r="B31" s="113"/>
      <c r="C31" s="25"/>
      <c r="D31" s="22"/>
      <c r="E31" s="24"/>
      <c r="F31" s="23"/>
    </row>
    <row r="32" spans="1:6" x14ac:dyDescent="0.2">
      <c r="A32" s="155" t="s">
        <v>213</v>
      </c>
      <c r="B32" s="126" t="s">
        <v>209</v>
      </c>
      <c r="C32" s="127" t="s">
        <v>47</v>
      </c>
      <c r="D32" s="127" t="s">
        <v>48</v>
      </c>
      <c r="E32" s="128" t="s">
        <v>49</v>
      </c>
      <c r="F32" s="129" t="s">
        <v>50</v>
      </c>
    </row>
    <row r="33" spans="1:6" x14ac:dyDescent="0.2">
      <c r="A33" s="156"/>
      <c r="B33" s="131" t="s">
        <v>210</v>
      </c>
      <c r="C33" s="132"/>
      <c r="D33" s="132"/>
      <c r="E33" s="132"/>
      <c r="F33" s="133"/>
    </row>
    <row r="34" spans="1:6" ht="36" x14ac:dyDescent="0.2">
      <c r="A34" s="156"/>
      <c r="B34" s="130">
        <v>1</v>
      </c>
      <c r="C34" s="4" t="s">
        <v>211</v>
      </c>
      <c r="D34" s="6" t="s">
        <v>51</v>
      </c>
      <c r="E34" s="6">
        <v>5</v>
      </c>
      <c r="F34" s="150" t="s">
        <v>194</v>
      </c>
    </row>
    <row r="35" spans="1:6" ht="36.75" thickBot="1" x14ac:dyDescent="0.25">
      <c r="A35" s="157"/>
      <c r="B35" s="123">
        <v>2</v>
      </c>
      <c r="C35" s="111" t="s">
        <v>212</v>
      </c>
      <c r="D35" s="20" t="s">
        <v>51</v>
      </c>
      <c r="E35" s="20">
        <v>5</v>
      </c>
      <c r="F35" s="151"/>
    </row>
    <row r="36" spans="1:6" ht="22.5" customHeight="1" thickBot="1" x14ac:dyDescent="0.25">
      <c r="A36" s="21"/>
      <c r="B36" s="21"/>
      <c r="C36" s="134"/>
      <c r="D36" s="22"/>
      <c r="E36" s="22"/>
      <c r="F36" s="135"/>
    </row>
    <row r="37" spans="1:6" ht="40.5" customHeight="1" thickBot="1" x14ac:dyDescent="0.25">
      <c r="A37" s="166" t="s">
        <v>162</v>
      </c>
      <c r="B37" s="121" t="s">
        <v>157</v>
      </c>
      <c r="C37" s="119" t="s">
        <v>47</v>
      </c>
      <c r="D37" s="118" t="s">
        <v>48</v>
      </c>
      <c r="E37" s="119" t="s">
        <v>49</v>
      </c>
      <c r="F37" s="120" t="s">
        <v>50</v>
      </c>
    </row>
    <row r="38" spans="1:6" ht="24" x14ac:dyDescent="0.2">
      <c r="A38" s="161"/>
      <c r="B38" s="139">
        <v>1</v>
      </c>
      <c r="C38" s="142" t="s">
        <v>224</v>
      </c>
      <c r="D38" s="17" t="s">
        <v>193</v>
      </c>
      <c r="E38" s="17">
        <v>100</v>
      </c>
      <c r="F38" s="153" t="s">
        <v>195</v>
      </c>
    </row>
    <row r="39" spans="1:6" ht="24" x14ac:dyDescent="0.2">
      <c r="A39" s="161"/>
      <c r="B39" s="140">
        <v>2</v>
      </c>
      <c r="C39" s="114" t="s">
        <v>225</v>
      </c>
      <c r="D39" s="6" t="s">
        <v>193</v>
      </c>
      <c r="E39" s="6">
        <v>80</v>
      </c>
      <c r="F39" s="153"/>
    </row>
    <row r="40" spans="1:6" ht="24" x14ac:dyDescent="0.2">
      <c r="A40" s="161"/>
      <c r="B40" s="140">
        <v>3</v>
      </c>
      <c r="C40" s="114" t="s">
        <v>226</v>
      </c>
      <c r="D40" s="6" t="s">
        <v>193</v>
      </c>
      <c r="E40" s="6">
        <v>30</v>
      </c>
      <c r="F40" s="153"/>
    </row>
    <row r="41" spans="1:6" ht="24" x14ac:dyDescent="0.2">
      <c r="A41" s="161"/>
      <c r="B41" s="141">
        <v>4</v>
      </c>
      <c r="C41" s="114" t="s">
        <v>227</v>
      </c>
      <c r="D41" s="6" t="s">
        <v>193</v>
      </c>
      <c r="E41" s="6">
        <v>40</v>
      </c>
      <c r="F41" s="153"/>
    </row>
    <row r="42" spans="1:6" ht="24" x14ac:dyDescent="0.2">
      <c r="A42" s="161"/>
      <c r="B42" s="141">
        <v>5</v>
      </c>
      <c r="C42" s="114" t="s">
        <v>214</v>
      </c>
      <c r="D42" s="6" t="s">
        <v>193</v>
      </c>
      <c r="E42" s="6">
        <v>75</v>
      </c>
      <c r="F42" s="153"/>
    </row>
    <row r="43" spans="1:6" ht="24" x14ac:dyDescent="0.2">
      <c r="A43" s="161"/>
      <c r="B43" s="141">
        <v>6</v>
      </c>
      <c r="C43" s="114" t="s">
        <v>228</v>
      </c>
      <c r="D43" s="6" t="s">
        <v>193</v>
      </c>
      <c r="E43" s="6">
        <v>26</v>
      </c>
      <c r="F43" s="153"/>
    </row>
    <row r="44" spans="1:6" ht="24" x14ac:dyDescent="0.2">
      <c r="A44" s="161"/>
      <c r="B44" s="141">
        <v>7</v>
      </c>
      <c r="C44" s="114" t="s">
        <v>229</v>
      </c>
      <c r="D44" s="6" t="s">
        <v>193</v>
      </c>
      <c r="E44" s="6">
        <v>95</v>
      </c>
      <c r="F44" s="153"/>
    </row>
    <row r="45" spans="1:6" ht="24" x14ac:dyDescent="0.2">
      <c r="A45" s="161"/>
      <c r="B45" s="141">
        <v>8</v>
      </c>
      <c r="C45" s="114" t="s">
        <v>230</v>
      </c>
      <c r="D45" s="6" t="s">
        <v>193</v>
      </c>
      <c r="E45" s="6">
        <v>10</v>
      </c>
      <c r="F45" s="153"/>
    </row>
    <row r="46" spans="1:6" ht="24" x14ac:dyDescent="0.2">
      <c r="A46" s="161"/>
      <c r="B46" s="137">
        <v>9</v>
      </c>
      <c r="C46" s="114" t="s">
        <v>215</v>
      </c>
      <c r="D46" s="6" t="s">
        <v>193</v>
      </c>
      <c r="E46" s="6">
        <v>5</v>
      </c>
      <c r="F46" s="153"/>
    </row>
    <row r="47" spans="1:6" ht="24" x14ac:dyDescent="0.2">
      <c r="A47" s="161"/>
      <c r="B47" s="137">
        <v>10</v>
      </c>
      <c r="C47" s="114" t="s">
        <v>216</v>
      </c>
      <c r="D47" s="6" t="s">
        <v>193</v>
      </c>
      <c r="E47" s="6">
        <v>62</v>
      </c>
      <c r="F47" s="153"/>
    </row>
    <row r="48" spans="1:6" ht="24" x14ac:dyDescent="0.2">
      <c r="A48" s="161"/>
      <c r="B48" s="137">
        <v>11</v>
      </c>
      <c r="C48" s="114" t="s">
        <v>217</v>
      </c>
      <c r="D48" s="6" t="s">
        <v>193</v>
      </c>
      <c r="E48" s="6">
        <v>23</v>
      </c>
      <c r="F48" s="153"/>
    </row>
    <row r="49" spans="1:6" ht="24" x14ac:dyDescent="0.2">
      <c r="A49" s="161"/>
      <c r="B49" s="137">
        <v>12</v>
      </c>
      <c r="C49" s="114" t="s">
        <v>218</v>
      </c>
      <c r="D49" s="6" t="s">
        <v>193</v>
      </c>
      <c r="E49" s="6">
        <v>45</v>
      </c>
      <c r="F49" s="153"/>
    </row>
    <row r="50" spans="1:6" ht="24" x14ac:dyDescent="0.2">
      <c r="A50" s="161"/>
      <c r="B50" s="137">
        <v>13</v>
      </c>
      <c r="C50" s="114" t="s">
        <v>219</v>
      </c>
      <c r="D50" s="6" t="s">
        <v>193</v>
      </c>
      <c r="E50" s="6">
        <v>76</v>
      </c>
      <c r="F50" s="153"/>
    </row>
    <row r="51" spans="1:6" ht="24" x14ac:dyDescent="0.2">
      <c r="A51" s="161"/>
      <c r="B51" s="137">
        <v>14</v>
      </c>
      <c r="C51" s="114" t="s">
        <v>220</v>
      </c>
      <c r="D51" s="6" t="s">
        <v>193</v>
      </c>
      <c r="E51" s="6">
        <v>87</v>
      </c>
      <c r="F51" s="153"/>
    </row>
    <row r="52" spans="1:6" ht="36.75" thickBot="1" x14ac:dyDescent="0.25">
      <c r="A52" s="167"/>
      <c r="B52" s="138">
        <v>15</v>
      </c>
      <c r="C52" s="115" t="s">
        <v>221</v>
      </c>
      <c r="D52" s="20" t="s">
        <v>193</v>
      </c>
      <c r="E52" s="20">
        <v>12</v>
      </c>
      <c r="F52" s="154"/>
    </row>
    <row r="53" spans="1:6" x14ac:dyDescent="0.2">
      <c r="A53" s="23"/>
      <c r="B53" s="23"/>
      <c r="C53" s="23"/>
      <c r="D53" s="23"/>
      <c r="E53" s="23"/>
      <c r="F53" s="23"/>
    </row>
    <row r="54" spans="1:6" ht="12.75" thickBot="1" x14ac:dyDescent="0.25">
      <c r="A54" s="23"/>
      <c r="B54" s="23"/>
      <c r="C54" s="23"/>
      <c r="D54" s="23"/>
      <c r="E54" s="23"/>
      <c r="F54" s="23"/>
    </row>
    <row r="55" spans="1:6" ht="22.5" customHeight="1" thickBot="1" x14ac:dyDescent="0.25">
      <c r="A55" s="155" t="s">
        <v>163</v>
      </c>
      <c r="B55" s="121" t="s">
        <v>157</v>
      </c>
      <c r="C55" s="119" t="s">
        <v>47</v>
      </c>
      <c r="D55" s="118" t="s">
        <v>48</v>
      </c>
      <c r="E55" s="119" t="s">
        <v>49</v>
      </c>
      <c r="F55" s="120" t="s">
        <v>50</v>
      </c>
    </row>
    <row r="56" spans="1:6" ht="36" x14ac:dyDescent="0.2">
      <c r="A56" s="156"/>
      <c r="B56" s="143">
        <v>1</v>
      </c>
      <c r="C56" s="4" t="s">
        <v>231</v>
      </c>
      <c r="D56" s="17" t="s">
        <v>193</v>
      </c>
      <c r="E56" s="17">
        <v>200</v>
      </c>
      <c r="F56" s="152" t="s">
        <v>194</v>
      </c>
    </row>
    <row r="57" spans="1:6" ht="24" x14ac:dyDescent="0.2">
      <c r="A57" s="156"/>
      <c r="B57" s="143">
        <v>2</v>
      </c>
      <c r="C57" s="4" t="s">
        <v>232</v>
      </c>
      <c r="D57" s="17" t="s">
        <v>193</v>
      </c>
      <c r="E57" s="6">
        <v>100</v>
      </c>
      <c r="F57" s="153"/>
    </row>
    <row r="58" spans="1:6" ht="36" x14ac:dyDescent="0.2">
      <c r="A58" s="156"/>
      <c r="B58" s="143">
        <v>3</v>
      </c>
      <c r="C58" s="4" t="s">
        <v>233</v>
      </c>
      <c r="D58" s="17" t="s">
        <v>193</v>
      </c>
      <c r="E58" s="6">
        <v>80</v>
      </c>
      <c r="F58" s="153"/>
    </row>
    <row r="59" spans="1:6" ht="24" x14ac:dyDescent="0.2">
      <c r="A59" s="156"/>
      <c r="B59" s="136">
        <v>4</v>
      </c>
      <c r="C59" s="4" t="s">
        <v>234</v>
      </c>
      <c r="D59" s="17" t="s">
        <v>193</v>
      </c>
      <c r="E59" s="6">
        <v>30</v>
      </c>
      <c r="F59" s="153"/>
    </row>
    <row r="60" spans="1:6" ht="48" x14ac:dyDescent="0.2">
      <c r="A60" s="156"/>
      <c r="B60" s="136">
        <v>5</v>
      </c>
      <c r="C60" s="4" t="s">
        <v>235</v>
      </c>
      <c r="D60" s="17" t="s">
        <v>193</v>
      </c>
      <c r="E60" s="6">
        <v>30</v>
      </c>
      <c r="F60" s="153"/>
    </row>
    <row r="61" spans="1:6" ht="48.75" thickBot="1" x14ac:dyDescent="0.25">
      <c r="A61" s="157"/>
      <c r="B61" s="136">
        <v>6</v>
      </c>
      <c r="C61" s="4" t="s">
        <v>236</v>
      </c>
      <c r="D61" s="112" t="s">
        <v>193</v>
      </c>
      <c r="E61" s="20">
        <v>40</v>
      </c>
      <c r="F61" s="154"/>
    </row>
    <row r="62" spans="1:6" ht="12.75" thickBot="1" x14ac:dyDescent="0.25"/>
    <row r="63" spans="1:6" ht="14.45" customHeight="1" thickBot="1" x14ac:dyDescent="0.25">
      <c r="A63" s="155" t="s">
        <v>164</v>
      </c>
      <c r="B63" s="121" t="s">
        <v>157</v>
      </c>
      <c r="C63" s="118" t="s">
        <v>47</v>
      </c>
      <c r="D63" s="118" t="s">
        <v>48</v>
      </c>
      <c r="E63" s="119" t="s">
        <v>49</v>
      </c>
      <c r="F63" s="120" t="s">
        <v>50</v>
      </c>
    </row>
    <row r="64" spans="1:6" ht="24" x14ac:dyDescent="0.2">
      <c r="A64" s="156"/>
      <c r="B64" s="143">
        <v>1</v>
      </c>
      <c r="C64" s="4" t="s">
        <v>237</v>
      </c>
      <c r="D64" s="17" t="s">
        <v>193</v>
      </c>
      <c r="E64" s="17">
        <v>200</v>
      </c>
      <c r="F64" s="152" t="s">
        <v>194</v>
      </c>
    </row>
    <row r="65" spans="1:6" ht="24" x14ac:dyDescent="0.2">
      <c r="A65" s="156"/>
      <c r="B65" s="143">
        <f>1+B64</f>
        <v>2</v>
      </c>
      <c r="C65" s="4" t="s">
        <v>238</v>
      </c>
      <c r="D65" s="17" t="s">
        <v>193</v>
      </c>
      <c r="E65" s="6">
        <v>100</v>
      </c>
      <c r="F65" s="153"/>
    </row>
    <row r="66" spans="1:6" ht="36" x14ac:dyDescent="0.2">
      <c r="A66" s="156"/>
      <c r="B66" s="143">
        <f t="shared" ref="B66:B75" si="1">1+B65</f>
        <v>3</v>
      </c>
      <c r="C66" s="4" t="s">
        <v>239</v>
      </c>
      <c r="D66" s="17" t="s">
        <v>193</v>
      </c>
      <c r="E66" s="6">
        <v>32</v>
      </c>
      <c r="F66" s="153"/>
    </row>
    <row r="67" spans="1:6" ht="24" x14ac:dyDescent="0.2">
      <c r="A67" s="156"/>
      <c r="B67" s="143">
        <f t="shared" si="1"/>
        <v>4</v>
      </c>
      <c r="C67" s="4" t="s">
        <v>240</v>
      </c>
      <c r="D67" s="17" t="s">
        <v>193</v>
      </c>
      <c r="E67" s="6">
        <v>45</v>
      </c>
      <c r="F67" s="153"/>
    </row>
    <row r="68" spans="1:6" ht="36" x14ac:dyDescent="0.2">
      <c r="A68" s="156"/>
      <c r="B68" s="143">
        <f t="shared" si="1"/>
        <v>5</v>
      </c>
      <c r="C68" s="4" t="s">
        <v>241</v>
      </c>
      <c r="D68" s="17" t="s">
        <v>193</v>
      </c>
      <c r="E68" s="6">
        <v>78</v>
      </c>
      <c r="F68" s="153"/>
    </row>
    <row r="69" spans="1:6" ht="36" x14ac:dyDescent="0.2">
      <c r="A69" s="156"/>
      <c r="B69" s="143">
        <f t="shared" si="1"/>
        <v>6</v>
      </c>
      <c r="C69" s="4" t="s">
        <v>242</v>
      </c>
      <c r="D69" s="17" t="s">
        <v>193</v>
      </c>
      <c r="E69" s="6">
        <v>90</v>
      </c>
      <c r="F69" s="153"/>
    </row>
    <row r="70" spans="1:6" ht="24" x14ac:dyDescent="0.2">
      <c r="A70" s="156"/>
      <c r="B70" s="143">
        <f t="shared" si="1"/>
        <v>7</v>
      </c>
      <c r="C70" s="4" t="s">
        <v>243</v>
      </c>
      <c r="D70" s="17" t="s">
        <v>193</v>
      </c>
      <c r="E70" s="6">
        <v>12</v>
      </c>
      <c r="F70" s="153"/>
    </row>
    <row r="71" spans="1:6" x14ac:dyDescent="0.2">
      <c r="A71" s="156"/>
      <c r="B71" s="143">
        <f t="shared" si="1"/>
        <v>8</v>
      </c>
      <c r="C71" s="4" t="s">
        <v>244</v>
      </c>
      <c r="D71" s="17" t="s">
        <v>193</v>
      </c>
      <c r="E71" s="6">
        <v>80</v>
      </c>
      <c r="F71" s="153"/>
    </row>
    <row r="72" spans="1:6" ht="24" x14ac:dyDescent="0.2">
      <c r="A72" s="156"/>
      <c r="B72" s="143">
        <f t="shared" si="1"/>
        <v>9</v>
      </c>
      <c r="C72" s="4" t="s">
        <v>245</v>
      </c>
      <c r="D72" s="17" t="s">
        <v>193</v>
      </c>
      <c r="E72" s="6">
        <v>30</v>
      </c>
      <c r="F72" s="153"/>
    </row>
    <row r="73" spans="1:6" ht="36" x14ac:dyDescent="0.2">
      <c r="A73" s="156"/>
      <c r="B73" s="143">
        <f t="shared" si="1"/>
        <v>10</v>
      </c>
      <c r="C73" s="4" t="s">
        <v>246</v>
      </c>
      <c r="D73" s="17" t="s">
        <v>193</v>
      </c>
      <c r="E73" s="6">
        <v>40</v>
      </c>
      <c r="F73" s="153"/>
    </row>
    <row r="74" spans="1:6" ht="24" x14ac:dyDescent="0.2">
      <c r="A74" s="156"/>
      <c r="B74" s="143">
        <f t="shared" si="1"/>
        <v>11</v>
      </c>
      <c r="C74" s="4" t="s">
        <v>247</v>
      </c>
      <c r="D74" s="17" t="s">
        <v>193</v>
      </c>
      <c r="E74" s="6">
        <v>75</v>
      </c>
      <c r="F74" s="153"/>
    </row>
    <row r="75" spans="1:6" x14ac:dyDescent="0.2">
      <c r="A75" s="156"/>
      <c r="B75" s="143">
        <f t="shared" si="1"/>
        <v>12</v>
      </c>
      <c r="C75" s="4" t="s">
        <v>248</v>
      </c>
      <c r="D75" s="17" t="s">
        <v>193</v>
      </c>
      <c r="E75" s="110">
        <v>23</v>
      </c>
      <c r="F75" s="153"/>
    </row>
    <row r="76" spans="1:6" ht="36.75" thickBot="1" x14ac:dyDescent="0.25">
      <c r="A76" s="157"/>
      <c r="B76" s="143">
        <v>13</v>
      </c>
      <c r="C76" s="4" t="s">
        <v>249</v>
      </c>
      <c r="D76" s="17" t="s">
        <v>193</v>
      </c>
      <c r="E76" s="20">
        <v>26</v>
      </c>
      <c r="F76" s="154"/>
    </row>
    <row r="77" spans="1:6" ht="12.75" thickBot="1" x14ac:dyDescent="0.25"/>
    <row r="78" spans="1:6" ht="24" customHeight="1" thickBot="1" x14ac:dyDescent="0.25">
      <c r="A78" s="155" t="s">
        <v>165</v>
      </c>
      <c r="B78" s="121" t="s">
        <v>157</v>
      </c>
      <c r="C78" s="119" t="s">
        <v>47</v>
      </c>
      <c r="D78" s="118" t="s">
        <v>48</v>
      </c>
      <c r="E78" s="119" t="s">
        <v>49</v>
      </c>
      <c r="F78" s="120" t="s">
        <v>50</v>
      </c>
    </row>
    <row r="79" spans="1:6" ht="84" x14ac:dyDescent="0.2">
      <c r="A79" s="156"/>
      <c r="B79" s="139">
        <v>1</v>
      </c>
      <c r="C79" s="4" t="s">
        <v>250</v>
      </c>
      <c r="D79" s="17" t="s">
        <v>193</v>
      </c>
      <c r="E79" s="17">
        <v>200</v>
      </c>
      <c r="F79" s="152" t="s">
        <v>194</v>
      </c>
    </row>
    <row r="80" spans="1:6" ht="84" x14ac:dyDescent="0.2">
      <c r="A80" s="156"/>
      <c r="B80" s="140">
        <v>2</v>
      </c>
      <c r="C80" s="4" t="s">
        <v>250</v>
      </c>
      <c r="D80" s="17" t="s">
        <v>193</v>
      </c>
      <c r="E80" s="6">
        <v>100</v>
      </c>
      <c r="F80" s="153"/>
    </row>
    <row r="81" spans="1:6" ht="24" x14ac:dyDescent="0.2">
      <c r="A81" s="156"/>
      <c r="B81" s="140">
        <v>3</v>
      </c>
      <c r="C81" s="18" t="s">
        <v>119</v>
      </c>
      <c r="D81" s="17" t="s">
        <v>193</v>
      </c>
      <c r="E81" s="6">
        <v>80</v>
      </c>
      <c r="F81" s="153"/>
    </row>
    <row r="82" spans="1:6" ht="36.75" thickBot="1" x14ac:dyDescent="0.25">
      <c r="A82" s="157"/>
      <c r="B82" s="138">
        <v>4</v>
      </c>
      <c r="C82" s="19" t="s">
        <v>251</v>
      </c>
      <c r="D82" s="112" t="s">
        <v>193</v>
      </c>
      <c r="E82" s="20">
        <v>30</v>
      </c>
      <c r="F82" s="154"/>
    </row>
    <row r="151" spans="1:1" x14ac:dyDescent="0.2">
      <c r="A151" s="3" t="s">
        <v>176</v>
      </c>
    </row>
    <row r="152" spans="1:1" x14ac:dyDescent="0.2">
      <c r="A152" s="3" t="s">
        <v>177</v>
      </c>
    </row>
    <row r="153" spans="1:1" x14ac:dyDescent="0.2">
      <c r="A153" s="3" t="s">
        <v>178</v>
      </c>
    </row>
    <row r="154" spans="1:1" x14ac:dyDescent="0.2">
      <c r="A154" s="3" t="s">
        <v>179</v>
      </c>
    </row>
    <row r="155" spans="1:1" x14ac:dyDescent="0.2">
      <c r="A155" s="3" t="s">
        <v>180</v>
      </c>
    </row>
  </sheetData>
  <sheetProtection algorithmName="SHA-512" hashValue="VObyZ8FiE9fz7v3+LG0UNvlz61oXzTqP9GYmcLmDxRoiQ4ovvzTQx0M5uYoBU28DPzjenv2bGkhfbHQw63yPOQ==" saltValue="jHsD+V5uz/GB+3ZzLYu3Qw==" spinCount="100000" sheet="1" objects="1" scenarios="1"/>
  <mergeCells count="15">
    <mergeCell ref="F34:F35"/>
    <mergeCell ref="F64:F76"/>
    <mergeCell ref="F79:F82"/>
    <mergeCell ref="A1:A14"/>
    <mergeCell ref="B11:E11"/>
    <mergeCell ref="A16:A30"/>
    <mergeCell ref="A63:A76"/>
    <mergeCell ref="A78:A82"/>
    <mergeCell ref="F17:F30"/>
    <mergeCell ref="A37:A52"/>
    <mergeCell ref="F38:F52"/>
    <mergeCell ref="A55:A61"/>
    <mergeCell ref="F56:F61"/>
    <mergeCell ref="B29:E29"/>
    <mergeCell ref="A32:A35"/>
  </mergeCells>
  <hyperlinks>
    <hyperlink ref="D14" r:id="rId1" xr:uid="{00000000-0004-0000-0100-000000000000}"/>
    <hyperlink ref="D8" r:id="rId2" xr:uid="{00000000-0004-0000-0100-000001000000}"/>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5:O15"/>
  <sheetViews>
    <sheetView showGridLines="0" workbookViewId="0">
      <selection activeCell="I20" sqref="I20"/>
    </sheetView>
  </sheetViews>
  <sheetFormatPr baseColWidth="10" defaultRowHeight="15" x14ac:dyDescent="0.25"/>
  <sheetData>
    <row r="5" spans="2:15" x14ac:dyDescent="0.25">
      <c r="C5" s="180" t="s">
        <v>166</v>
      </c>
      <c r="D5" s="180"/>
      <c r="E5" s="180"/>
      <c r="F5" s="180"/>
      <c r="G5" s="180"/>
      <c r="J5" s="181" t="s">
        <v>252</v>
      </c>
      <c r="K5" s="181"/>
      <c r="L5" s="181"/>
      <c r="M5" s="181"/>
      <c r="N5" s="181"/>
    </row>
    <row r="7" spans="2:15" ht="16.5" thickBot="1" x14ac:dyDescent="0.3">
      <c r="B7" s="177" t="s">
        <v>167</v>
      </c>
      <c r="C7" s="177"/>
      <c r="D7" s="86"/>
      <c r="E7" s="172" t="s">
        <v>253</v>
      </c>
      <c r="F7" s="172"/>
      <c r="G7" s="172"/>
      <c r="H7" s="172"/>
      <c r="J7" s="177" t="s">
        <v>168</v>
      </c>
      <c r="K7" s="177"/>
      <c r="M7" s="178" t="s">
        <v>258</v>
      </c>
      <c r="N7" s="178"/>
      <c r="O7" s="178"/>
    </row>
    <row r="8" spans="2:15" ht="15.75" thickBot="1" x14ac:dyDescent="0.3">
      <c r="B8" s="177" t="s">
        <v>169</v>
      </c>
      <c r="C8" s="177"/>
      <c r="D8" s="86"/>
      <c r="E8" s="172">
        <v>900298372</v>
      </c>
      <c r="F8" s="172"/>
      <c r="G8" s="172"/>
      <c r="H8" s="172"/>
      <c r="J8" s="171" t="s">
        <v>170</v>
      </c>
      <c r="K8" s="171"/>
      <c r="M8" s="178">
        <v>3155881839</v>
      </c>
      <c r="N8" s="178"/>
      <c r="O8" s="178"/>
    </row>
    <row r="9" spans="2:15" ht="15.75" thickBot="1" x14ac:dyDescent="0.3">
      <c r="B9" s="174" t="s">
        <v>40</v>
      </c>
      <c r="C9" s="175"/>
      <c r="E9" s="179">
        <v>9</v>
      </c>
      <c r="F9" s="179"/>
      <c r="G9" s="179"/>
      <c r="H9" s="179"/>
      <c r="J9" s="171" t="s">
        <v>171</v>
      </c>
      <c r="K9" s="171"/>
      <c r="M9" s="178" t="s">
        <v>259</v>
      </c>
      <c r="N9" s="178"/>
      <c r="O9" s="178"/>
    </row>
    <row r="10" spans="2:15" ht="15.75" thickBot="1" x14ac:dyDescent="0.3">
      <c r="B10" s="174" t="s">
        <v>172</v>
      </c>
      <c r="C10" s="175"/>
      <c r="E10" s="176"/>
      <c r="F10" s="176"/>
      <c r="G10" s="176"/>
      <c r="H10" s="176"/>
      <c r="M10" s="5"/>
      <c r="N10" s="5"/>
      <c r="O10" s="5"/>
    </row>
    <row r="11" spans="2:15" ht="15.75" thickBot="1" x14ac:dyDescent="0.3">
      <c r="B11" s="171" t="s">
        <v>173</v>
      </c>
      <c r="C11" s="171"/>
      <c r="E11" s="172" t="s">
        <v>256</v>
      </c>
      <c r="F11" s="172"/>
      <c r="G11" s="172"/>
      <c r="H11" s="172"/>
    </row>
    <row r="12" spans="2:15" ht="15.75" thickBot="1" x14ac:dyDescent="0.3">
      <c r="B12" s="171" t="s">
        <v>170</v>
      </c>
      <c r="C12" s="171"/>
      <c r="E12" s="172" t="s">
        <v>254</v>
      </c>
      <c r="F12" s="172"/>
      <c r="G12" s="172"/>
      <c r="H12" s="172"/>
    </row>
    <row r="13" spans="2:15" ht="15.75" thickBot="1" x14ac:dyDescent="0.3">
      <c r="B13" s="171" t="s">
        <v>171</v>
      </c>
      <c r="C13" s="171"/>
      <c r="E13" s="172" t="s">
        <v>255</v>
      </c>
      <c r="F13" s="172"/>
      <c r="G13" s="172"/>
      <c r="H13" s="172"/>
    </row>
    <row r="14" spans="2:15" ht="15.75" thickBot="1" x14ac:dyDescent="0.3">
      <c r="B14" s="171" t="s">
        <v>174</v>
      </c>
      <c r="C14" s="171"/>
      <c r="E14" s="172" t="s">
        <v>257</v>
      </c>
      <c r="F14" s="172"/>
      <c r="G14" s="172"/>
      <c r="H14" s="172"/>
    </row>
    <row r="15" spans="2:15" ht="15.75" thickBot="1" x14ac:dyDescent="0.3">
      <c r="B15" s="171" t="s">
        <v>175</v>
      </c>
      <c r="C15" s="171"/>
      <c r="E15" s="173">
        <v>79347264</v>
      </c>
      <c r="F15" s="173"/>
      <c r="G15" s="173"/>
      <c r="H15" s="173"/>
    </row>
  </sheetData>
  <sheetProtection algorithmName="SHA-512" hashValue="zHV5YDMBhy/j3a5tXXfNir2iAr/8H4qhD3PzTc2j65nGXFRkPFxBnXasb708iUDvrhVCzbTbvUtO+OOpvVgNpw==" saltValue="4viYPk5TA0XdSzwCL1QmAg==" spinCount="100000" sheet="1" objects="1" scenarios="1"/>
  <mergeCells count="26">
    <mergeCell ref="C5:G5"/>
    <mergeCell ref="J5:N5"/>
    <mergeCell ref="B7:C7"/>
    <mergeCell ref="E7:H7"/>
    <mergeCell ref="J7:K7"/>
    <mergeCell ref="M7:O7"/>
    <mergeCell ref="B8:C8"/>
    <mergeCell ref="E8:H8"/>
    <mergeCell ref="J8:K8"/>
    <mergeCell ref="M8:O8"/>
    <mergeCell ref="B9:C9"/>
    <mergeCell ref="E9:H9"/>
    <mergeCell ref="J9:K9"/>
    <mergeCell ref="M9:O9"/>
    <mergeCell ref="B10:C10"/>
    <mergeCell ref="E10:H10"/>
    <mergeCell ref="B11:C11"/>
    <mergeCell ref="E11:H11"/>
    <mergeCell ref="B12:C12"/>
    <mergeCell ref="E12:H12"/>
    <mergeCell ref="B13:C13"/>
    <mergeCell ref="E13:H13"/>
    <mergeCell ref="B14:C14"/>
    <mergeCell ref="E14:H14"/>
    <mergeCell ref="B15:C15"/>
    <mergeCell ref="E15:H15"/>
  </mergeCells>
  <dataValidations count="4">
    <dataValidation type="whole" allowBlank="1" showInputMessage="1" showErrorMessage="1" error="Debe ser entre 0 y 9" sqref="E9:H9" xr:uid="{00000000-0002-0000-0200-000000000000}">
      <formula1>0</formula1>
      <formula2>9</formula2>
    </dataValidation>
    <dataValidation allowBlank="1" showInputMessage="1" showErrorMessage="1" prompt="Para telefonos fijos anteponer el indicativo en parentesis" sqref="E12:H12 M8:O8" xr:uid="{00000000-0002-0000-0200-000001000000}"/>
    <dataValidation type="whole" allowBlank="1" showInputMessage="1" showErrorMessage="1" error="No es un valor permitido, verifique el Nit" sqref="E8:H8" xr:uid="{00000000-0002-0000-0200-000002000000}">
      <formula1>800000000</formula1>
      <formula2>9999999999</formula2>
    </dataValidation>
    <dataValidation type="whole" allowBlank="1" showInputMessage="1" showErrorMessage="1" error="El valor debe ser númerico" sqref="E15:H15" xr:uid="{00000000-0002-0000-0200-000003000000}">
      <formula1>1</formula1>
      <formula2>99999999999</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4000000}">
          <x14:formula1>
            <xm:f>'Instructivo SM'!#REF!</xm:f>
          </x14:formula1>
          <xm:sqref>E10:H10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X63"/>
  <sheetViews>
    <sheetView topLeftCell="A5" zoomScale="70" zoomScaleNormal="70" workbookViewId="0">
      <selection activeCell="B47" sqref="B47:AK47"/>
    </sheetView>
  </sheetViews>
  <sheetFormatPr baseColWidth="10" defaultColWidth="11.5703125" defaultRowHeight="15" x14ac:dyDescent="0.2"/>
  <cols>
    <col min="1" max="1" width="40.5703125" style="36" customWidth="1"/>
    <col min="2" max="31" width="12.5703125" style="55" customWidth="1"/>
    <col min="32" max="37" width="12.5703125" style="38" customWidth="1"/>
    <col min="38" max="39" width="12.5703125" style="36" customWidth="1"/>
    <col min="40" max="40" width="43.28515625" style="36" customWidth="1"/>
    <col min="41" max="52" width="12.5703125" style="36" customWidth="1"/>
    <col min="53" max="54" width="12.5703125" style="55" customWidth="1"/>
    <col min="55" max="76" width="12.5703125" style="36" customWidth="1"/>
    <col min="77" max="16384" width="11.5703125" style="36"/>
  </cols>
  <sheetData>
    <row r="1" spans="1:76" x14ac:dyDescent="0.2">
      <c r="A1" s="183"/>
      <c r="B1" s="183"/>
      <c r="C1" s="183"/>
      <c r="D1" s="183"/>
      <c r="E1" s="183"/>
      <c r="F1" s="183"/>
      <c r="G1" s="183"/>
      <c r="H1" s="183"/>
      <c r="I1" s="183"/>
      <c r="J1" s="183"/>
      <c r="K1" s="183"/>
      <c r="L1" s="183"/>
      <c r="M1" s="183"/>
      <c r="N1" s="183"/>
      <c r="O1" s="183"/>
      <c r="P1" s="183"/>
      <c r="Q1" s="183"/>
      <c r="R1" s="183"/>
      <c r="S1" s="183"/>
      <c r="T1" s="183"/>
      <c r="U1" s="183"/>
      <c r="V1" s="183"/>
      <c r="W1" s="39"/>
      <c r="X1" s="39"/>
      <c r="Y1" s="39"/>
      <c r="Z1" s="39"/>
      <c r="AA1" s="39"/>
      <c r="AB1" s="39"/>
      <c r="AC1" s="39"/>
      <c r="AD1" s="39"/>
      <c r="AE1" s="39"/>
      <c r="AF1" s="39"/>
      <c r="AG1" s="39"/>
      <c r="AH1" s="39"/>
      <c r="AI1" s="39"/>
      <c r="AJ1" s="39"/>
      <c r="AK1" s="39"/>
      <c r="BA1" s="39"/>
      <c r="BB1" s="39"/>
    </row>
    <row r="2" spans="1:76" s="43" customFormat="1" ht="27.6" customHeight="1" x14ac:dyDescent="0.25">
      <c r="A2" s="193"/>
      <c r="B2" s="193"/>
      <c r="C2" s="193"/>
      <c r="D2" s="193"/>
      <c r="E2" s="193"/>
      <c r="F2" s="193"/>
      <c r="G2" s="193"/>
      <c r="H2" s="193"/>
      <c r="I2" s="193"/>
      <c r="J2" s="193"/>
      <c r="K2" s="193"/>
      <c r="L2" s="193"/>
      <c r="M2" s="193"/>
      <c r="N2" s="41"/>
      <c r="O2" s="41"/>
      <c r="P2" s="41"/>
      <c r="Q2" s="41"/>
      <c r="R2" s="41"/>
      <c r="S2" s="41"/>
      <c r="T2" s="41"/>
      <c r="U2" s="41"/>
      <c r="V2" s="41"/>
      <c r="W2" s="40"/>
      <c r="X2" s="40"/>
      <c r="Y2" s="40"/>
      <c r="Z2" s="40"/>
      <c r="AA2" s="40"/>
      <c r="AB2" s="40"/>
      <c r="AC2" s="40"/>
      <c r="AD2" s="40"/>
      <c r="AE2" s="40"/>
      <c r="AF2" s="42"/>
      <c r="AG2" s="42"/>
      <c r="AH2" s="42"/>
      <c r="AI2" s="42"/>
      <c r="AJ2" s="42"/>
      <c r="AK2" s="42"/>
      <c r="AN2" s="193"/>
      <c r="AO2" s="193"/>
      <c r="AP2" s="193"/>
      <c r="AQ2" s="193"/>
      <c r="AR2" s="193"/>
      <c r="AS2" s="193"/>
      <c r="AT2" s="193"/>
      <c r="AU2" s="193"/>
      <c r="AV2" s="193"/>
      <c r="AW2" s="193"/>
      <c r="AX2" s="193"/>
      <c r="AY2" s="193"/>
      <c r="AZ2" s="193"/>
      <c r="BA2" s="193"/>
      <c r="BB2" s="193"/>
      <c r="BC2" s="193"/>
      <c r="BD2" s="193"/>
      <c r="BE2" s="193"/>
      <c r="BF2" s="193"/>
      <c r="BG2" s="193"/>
      <c r="BH2" s="193"/>
      <c r="BI2" s="193"/>
      <c r="BJ2" s="40"/>
      <c r="BK2" s="40"/>
      <c r="BL2" s="40"/>
      <c r="BM2" s="40"/>
      <c r="BN2" s="40"/>
      <c r="BO2" s="40"/>
      <c r="BP2" s="40"/>
      <c r="BQ2" s="40"/>
      <c r="BR2" s="40"/>
      <c r="BS2" s="42"/>
      <c r="BT2" s="42"/>
      <c r="BU2" s="42"/>
      <c r="BV2" s="42"/>
      <c r="BW2" s="42"/>
      <c r="BX2" s="42"/>
    </row>
    <row r="3" spans="1:76" ht="15.75" x14ac:dyDescent="0.25">
      <c r="A3" s="44"/>
      <c r="B3" s="44"/>
      <c r="C3" s="44"/>
      <c r="D3" s="44"/>
      <c r="E3" s="44"/>
      <c r="F3" s="44"/>
      <c r="G3" s="44"/>
      <c r="H3" s="44"/>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N3" s="44"/>
      <c r="AO3" s="44"/>
      <c r="AP3" s="44"/>
      <c r="AQ3" s="44"/>
      <c r="AR3" s="44"/>
      <c r="AS3" s="44"/>
      <c r="AT3" s="44"/>
      <c r="AU3" s="44"/>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row>
    <row r="4" spans="1:76" ht="28.5" customHeight="1" x14ac:dyDescent="0.2">
      <c r="A4" s="199" t="s">
        <v>126</v>
      </c>
      <c r="B4" s="199"/>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M4" s="45"/>
      <c r="AN4" s="191" t="s">
        <v>125</v>
      </c>
      <c r="AO4" s="191"/>
      <c r="AP4" s="191"/>
      <c r="AQ4" s="191"/>
      <c r="AR4" s="191"/>
      <c r="AS4" s="191"/>
      <c r="AT4" s="191"/>
      <c r="AU4" s="191"/>
      <c r="AV4" s="191"/>
      <c r="AW4" s="191"/>
      <c r="AX4" s="191"/>
      <c r="AY4" s="191"/>
      <c r="AZ4" s="191"/>
      <c r="BA4" s="191"/>
      <c r="BB4" s="191"/>
      <c r="BC4" s="191"/>
      <c r="BD4" s="191"/>
      <c r="BE4" s="191"/>
      <c r="BF4" s="191"/>
      <c r="BG4" s="191"/>
      <c r="BH4" s="191"/>
      <c r="BI4" s="191"/>
      <c r="BJ4" s="191"/>
      <c r="BK4" s="191"/>
      <c r="BL4" s="191"/>
      <c r="BM4" s="191"/>
      <c r="BN4" s="191"/>
      <c r="BO4" s="191"/>
      <c r="BP4" s="191"/>
      <c r="BQ4" s="191"/>
      <c r="BR4" s="191"/>
      <c r="BS4" s="191"/>
      <c r="BT4" s="191"/>
      <c r="BU4" s="191"/>
      <c r="BV4" s="191"/>
      <c r="BW4" s="191"/>
      <c r="BX4" s="191"/>
    </row>
    <row r="5" spans="1:76" ht="28.5" customHeight="1" x14ac:dyDescent="0.2">
      <c r="A5" s="185" t="s">
        <v>0</v>
      </c>
      <c r="B5" s="200" t="s">
        <v>141</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M5" s="45"/>
      <c r="AN5" s="187" t="s">
        <v>0</v>
      </c>
      <c r="AO5" s="192" t="s">
        <v>141</v>
      </c>
      <c r="AP5" s="192"/>
      <c r="AQ5" s="192"/>
      <c r="AR5" s="192"/>
      <c r="AS5" s="192"/>
      <c r="AT5" s="192"/>
      <c r="AU5" s="192"/>
      <c r="AV5" s="192"/>
      <c r="AW5" s="192"/>
      <c r="AX5" s="192"/>
      <c r="AY5" s="192"/>
      <c r="AZ5" s="192"/>
      <c r="BA5" s="192"/>
      <c r="BB5" s="192"/>
      <c r="BC5" s="192"/>
      <c r="BD5" s="192"/>
      <c r="BE5" s="192"/>
      <c r="BF5" s="192"/>
      <c r="BG5" s="192"/>
      <c r="BH5" s="192"/>
      <c r="BI5" s="192"/>
      <c r="BJ5" s="192"/>
      <c r="BK5" s="192"/>
      <c r="BL5" s="192"/>
      <c r="BM5" s="192"/>
      <c r="BN5" s="192"/>
      <c r="BO5" s="192"/>
      <c r="BP5" s="192"/>
      <c r="BQ5" s="192"/>
      <c r="BR5" s="192"/>
      <c r="BS5" s="192"/>
      <c r="BT5" s="192"/>
      <c r="BU5" s="192"/>
      <c r="BV5" s="192"/>
      <c r="BW5" s="192"/>
      <c r="BX5" s="192"/>
    </row>
    <row r="6" spans="1:76" ht="18.75" customHeight="1" x14ac:dyDescent="0.2">
      <c r="A6" s="186"/>
      <c r="B6" s="184">
        <v>1</v>
      </c>
      <c r="C6" s="184"/>
      <c r="D6" s="184"/>
      <c r="E6" s="184">
        <v>2</v>
      </c>
      <c r="F6" s="184"/>
      <c r="G6" s="184"/>
      <c r="H6" s="184">
        <v>3</v>
      </c>
      <c r="I6" s="184"/>
      <c r="J6" s="184"/>
      <c r="K6" s="184">
        <v>4</v>
      </c>
      <c r="L6" s="184"/>
      <c r="M6" s="184"/>
      <c r="N6" s="184">
        <v>5</v>
      </c>
      <c r="O6" s="184"/>
      <c r="P6" s="184"/>
      <c r="Q6" s="184">
        <v>6</v>
      </c>
      <c r="R6" s="184"/>
      <c r="S6" s="184"/>
      <c r="T6" s="184">
        <v>7</v>
      </c>
      <c r="U6" s="184"/>
      <c r="V6" s="184"/>
      <c r="W6" s="184">
        <v>8</v>
      </c>
      <c r="X6" s="184"/>
      <c r="Y6" s="184"/>
      <c r="Z6" s="184">
        <v>9</v>
      </c>
      <c r="AA6" s="184"/>
      <c r="AB6" s="184"/>
      <c r="AC6" s="184">
        <v>10</v>
      </c>
      <c r="AD6" s="184"/>
      <c r="AE6" s="184"/>
      <c r="AF6" s="184">
        <v>11</v>
      </c>
      <c r="AG6" s="184"/>
      <c r="AH6" s="184"/>
      <c r="AI6" s="184">
        <v>12</v>
      </c>
      <c r="AJ6" s="184"/>
      <c r="AK6" s="184"/>
      <c r="AM6" s="45"/>
      <c r="AN6" s="188"/>
      <c r="AO6" s="189">
        <v>1</v>
      </c>
      <c r="AP6" s="189"/>
      <c r="AQ6" s="189"/>
      <c r="AR6" s="189">
        <v>2</v>
      </c>
      <c r="AS6" s="189"/>
      <c r="AT6" s="189"/>
      <c r="AU6" s="189">
        <v>3</v>
      </c>
      <c r="AV6" s="189"/>
      <c r="AW6" s="189"/>
      <c r="AX6" s="189">
        <v>4</v>
      </c>
      <c r="AY6" s="189"/>
      <c r="AZ6" s="189"/>
      <c r="BA6" s="189">
        <v>5</v>
      </c>
      <c r="BB6" s="189"/>
      <c r="BC6" s="189"/>
      <c r="BD6" s="189">
        <v>6</v>
      </c>
      <c r="BE6" s="189"/>
      <c r="BF6" s="189"/>
      <c r="BG6" s="189">
        <v>7</v>
      </c>
      <c r="BH6" s="189"/>
      <c r="BI6" s="189"/>
      <c r="BJ6" s="189">
        <v>8</v>
      </c>
      <c r="BK6" s="189"/>
      <c r="BL6" s="189"/>
      <c r="BM6" s="189">
        <v>9</v>
      </c>
      <c r="BN6" s="189"/>
      <c r="BO6" s="189"/>
      <c r="BP6" s="189">
        <v>10</v>
      </c>
      <c r="BQ6" s="189"/>
      <c r="BR6" s="189"/>
      <c r="BS6" s="189">
        <v>11</v>
      </c>
      <c r="BT6" s="189"/>
      <c r="BU6" s="189"/>
      <c r="BV6" s="189">
        <v>12</v>
      </c>
      <c r="BW6" s="189"/>
      <c r="BX6" s="189"/>
    </row>
    <row r="7" spans="1:76" ht="114.75" customHeight="1" x14ac:dyDescent="0.2">
      <c r="A7" s="186"/>
      <c r="B7" s="182" t="s">
        <v>55</v>
      </c>
      <c r="C7" s="182"/>
      <c r="D7" s="182"/>
      <c r="E7" s="182" t="s">
        <v>53</v>
      </c>
      <c r="F7" s="182"/>
      <c r="G7" s="182"/>
      <c r="H7" s="182" t="s">
        <v>54</v>
      </c>
      <c r="I7" s="182"/>
      <c r="J7" s="182"/>
      <c r="K7" s="182" t="s">
        <v>56</v>
      </c>
      <c r="L7" s="182"/>
      <c r="M7" s="182"/>
      <c r="N7" s="182" t="s">
        <v>57</v>
      </c>
      <c r="O7" s="182"/>
      <c r="P7" s="182"/>
      <c r="Q7" s="182" t="s">
        <v>61</v>
      </c>
      <c r="R7" s="182"/>
      <c r="S7" s="182"/>
      <c r="T7" s="182" t="s">
        <v>58</v>
      </c>
      <c r="U7" s="182"/>
      <c r="V7" s="182"/>
      <c r="W7" s="182" t="s">
        <v>1</v>
      </c>
      <c r="X7" s="182"/>
      <c r="Y7" s="182"/>
      <c r="Z7" s="182" t="s">
        <v>62</v>
      </c>
      <c r="AA7" s="182"/>
      <c r="AB7" s="182"/>
      <c r="AC7" s="182" t="s">
        <v>64</v>
      </c>
      <c r="AD7" s="182"/>
      <c r="AE7" s="182"/>
      <c r="AF7" s="182" t="s">
        <v>63</v>
      </c>
      <c r="AG7" s="182"/>
      <c r="AH7" s="182"/>
      <c r="AI7" s="182" t="s">
        <v>59</v>
      </c>
      <c r="AJ7" s="182"/>
      <c r="AK7" s="182"/>
      <c r="AM7" s="37"/>
      <c r="AN7" s="188"/>
      <c r="AO7" s="182" t="s">
        <v>55</v>
      </c>
      <c r="AP7" s="182"/>
      <c r="AQ7" s="182"/>
      <c r="AR7" s="182" t="s">
        <v>53</v>
      </c>
      <c r="AS7" s="182"/>
      <c r="AT7" s="182"/>
      <c r="AU7" s="182" t="s">
        <v>54</v>
      </c>
      <c r="AV7" s="182"/>
      <c r="AW7" s="182"/>
      <c r="AX7" s="182" t="s">
        <v>56</v>
      </c>
      <c r="AY7" s="182"/>
      <c r="AZ7" s="182"/>
      <c r="BA7" s="182" t="s">
        <v>57</v>
      </c>
      <c r="BB7" s="182"/>
      <c r="BC7" s="182"/>
      <c r="BD7" s="182" t="s">
        <v>61</v>
      </c>
      <c r="BE7" s="182"/>
      <c r="BF7" s="182"/>
      <c r="BG7" s="182" t="s">
        <v>58</v>
      </c>
      <c r="BH7" s="182"/>
      <c r="BI7" s="182"/>
      <c r="BJ7" s="182" t="s">
        <v>1</v>
      </c>
      <c r="BK7" s="182"/>
      <c r="BL7" s="182"/>
      <c r="BM7" s="182" t="s">
        <v>62</v>
      </c>
      <c r="BN7" s="182"/>
      <c r="BO7" s="182"/>
      <c r="BP7" s="182" t="s">
        <v>64</v>
      </c>
      <c r="BQ7" s="182"/>
      <c r="BR7" s="182"/>
      <c r="BS7" s="182" t="s">
        <v>63</v>
      </c>
      <c r="BT7" s="182"/>
      <c r="BU7" s="182"/>
      <c r="BV7" s="182" t="s">
        <v>59</v>
      </c>
      <c r="BW7" s="182"/>
      <c r="BX7" s="182"/>
    </row>
    <row r="8" spans="1:76" ht="26.25" customHeight="1" x14ac:dyDescent="0.2">
      <c r="A8" s="186"/>
      <c r="B8" s="46" t="s">
        <v>2</v>
      </c>
      <c r="C8" s="46" t="s">
        <v>3</v>
      </c>
      <c r="D8" s="47" t="s">
        <v>4</v>
      </c>
      <c r="E8" s="46" t="s">
        <v>2</v>
      </c>
      <c r="F8" s="46" t="s">
        <v>3</v>
      </c>
      <c r="G8" s="47" t="s">
        <v>4</v>
      </c>
      <c r="H8" s="46" t="s">
        <v>2</v>
      </c>
      <c r="I8" s="46" t="s">
        <v>3</v>
      </c>
      <c r="J8" s="47" t="s">
        <v>4</v>
      </c>
      <c r="K8" s="46" t="s">
        <v>2</v>
      </c>
      <c r="L8" s="46" t="s">
        <v>3</v>
      </c>
      <c r="M8" s="47" t="s">
        <v>4</v>
      </c>
      <c r="N8" s="46" t="s">
        <v>2</v>
      </c>
      <c r="O8" s="46" t="s">
        <v>3</v>
      </c>
      <c r="P8" s="47" t="s">
        <v>4</v>
      </c>
      <c r="Q8" s="46" t="s">
        <v>2</v>
      </c>
      <c r="R8" s="46" t="s">
        <v>3</v>
      </c>
      <c r="S8" s="47" t="s">
        <v>4</v>
      </c>
      <c r="T8" s="46" t="s">
        <v>2</v>
      </c>
      <c r="U8" s="46" t="s">
        <v>3</v>
      </c>
      <c r="V8" s="47" t="s">
        <v>4</v>
      </c>
      <c r="W8" s="46" t="s">
        <v>2</v>
      </c>
      <c r="X8" s="46" t="s">
        <v>3</v>
      </c>
      <c r="Y8" s="47" t="s">
        <v>4</v>
      </c>
      <c r="Z8" s="46" t="s">
        <v>2</v>
      </c>
      <c r="AA8" s="46" t="s">
        <v>3</v>
      </c>
      <c r="AB8" s="47" t="s">
        <v>4</v>
      </c>
      <c r="AC8" s="46" t="s">
        <v>2</v>
      </c>
      <c r="AD8" s="46" t="s">
        <v>3</v>
      </c>
      <c r="AE8" s="47" t="s">
        <v>4</v>
      </c>
      <c r="AF8" s="46" t="s">
        <v>2</v>
      </c>
      <c r="AG8" s="46" t="s">
        <v>3</v>
      </c>
      <c r="AH8" s="47" t="s">
        <v>4</v>
      </c>
      <c r="AI8" s="46" t="s">
        <v>2</v>
      </c>
      <c r="AJ8" s="46" t="s">
        <v>3</v>
      </c>
      <c r="AK8" s="47" t="s">
        <v>4</v>
      </c>
      <c r="AM8" s="48"/>
      <c r="AN8" s="188"/>
      <c r="AO8" s="49" t="s">
        <v>2</v>
      </c>
      <c r="AP8" s="49" t="s">
        <v>3</v>
      </c>
      <c r="AQ8" s="50" t="s">
        <v>4</v>
      </c>
      <c r="AR8" s="49" t="s">
        <v>2</v>
      </c>
      <c r="AS8" s="49" t="s">
        <v>3</v>
      </c>
      <c r="AT8" s="50" t="s">
        <v>4</v>
      </c>
      <c r="AU8" s="49" t="s">
        <v>2</v>
      </c>
      <c r="AV8" s="49" t="s">
        <v>3</v>
      </c>
      <c r="AW8" s="50" t="s">
        <v>4</v>
      </c>
      <c r="AX8" s="49" t="s">
        <v>2</v>
      </c>
      <c r="AY8" s="49" t="s">
        <v>3</v>
      </c>
      <c r="AZ8" s="50" t="s">
        <v>4</v>
      </c>
      <c r="BA8" s="49" t="s">
        <v>2</v>
      </c>
      <c r="BB8" s="49" t="s">
        <v>3</v>
      </c>
      <c r="BC8" s="50" t="s">
        <v>4</v>
      </c>
      <c r="BD8" s="49" t="s">
        <v>2</v>
      </c>
      <c r="BE8" s="49" t="s">
        <v>3</v>
      </c>
      <c r="BF8" s="50" t="s">
        <v>4</v>
      </c>
      <c r="BG8" s="49" t="s">
        <v>2</v>
      </c>
      <c r="BH8" s="49" t="s">
        <v>3</v>
      </c>
      <c r="BI8" s="50" t="s">
        <v>4</v>
      </c>
      <c r="BJ8" s="49" t="s">
        <v>2</v>
      </c>
      <c r="BK8" s="49" t="s">
        <v>3</v>
      </c>
      <c r="BL8" s="50" t="s">
        <v>4</v>
      </c>
      <c r="BM8" s="49" t="s">
        <v>2</v>
      </c>
      <c r="BN8" s="49" t="s">
        <v>3</v>
      </c>
      <c r="BO8" s="50" t="s">
        <v>4</v>
      </c>
      <c r="BP8" s="49" t="s">
        <v>2</v>
      </c>
      <c r="BQ8" s="49" t="s">
        <v>3</v>
      </c>
      <c r="BR8" s="50" t="s">
        <v>4</v>
      </c>
      <c r="BS8" s="49" t="s">
        <v>2</v>
      </c>
      <c r="BT8" s="49" t="s">
        <v>3</v>
      </c>
      <c r="BU8" s="50" t="s">
        <v>4</v>
      </c>
      <c r="BV8" s="49" t="s">
        <v>2</v>
      </c>
      <c r="BW8" s="49" t="s">
        <v>3</v>
      </c>
      <c r="BX8" s="50" t="s">
        <v>4</v>
      </c>
    </row>
    <row r="9" spans="1:76" ht="15.75" x14ac:dyDescent="0.2">
      <c r="A9" s="51" t="s">
        <v>5</v>
      </c>
      <c r="B9" s="7">
        <v>0</v>
      </c>
      <c r="C9" s="7">
        <v>0</v>
      </c>
      <c r="D9" s="8">
        <f t="shared" ref="D9:D42" si="0">+B9+C9</f>
        <v>0</v>
      </c>
      <c r="E9" s="7">
        <v>0</v>
      </c>
      <c r="F9" s="7">
        <v>0</v>
      </c>
      <c r="G9" s="8">
        <f t="shared" ref="G9:G42" si="1">+E9+F9</f>
        <v>0</v>
      </c>
      <c r="H9" s="7">
        <v>0</v>
      </c>
      <c r="I9" s="7">
        <v>0</v>
      </c>
      <c r="J9" s="8">
        <f t="shared" ref="J9:J42" si="2">+H9+I9</f>
        <v>0</v>
      </c>
      <c r="K9" s="7">
        <v>0</v>
      </c>
      <c r="L9" s="7">
        <v>0</v>
      </c>
      <c r="M9" s="8">
        <f t="shared" ref="M9:M42" si="3">+K9+L9</f>
        <v>0</v>
      </c>
      <c r="N9" s="7">
        <v>0</v>
      </c>
      <c r="O9" s="7">
        <v>0</v>
      </c>
      <c r="P9" s="8">
        <f t="shared" ref="P9:P42" si="4">+N9+O9</f>
        <v>0</v>
      </c>
      <c r="Q9" s="7">
        <v>0</v>
      </c>
      <c r="R9" s="7">
        <v>0</v>
      </c>
      <c r="S9" s="8">
        <f t="shared" ref="S9:S42" si="5">+Q9+R9</f>
        <v>0</v>
      </c>
      <c r="T9" s="7">
        <v>0</v>
      </c>
      <c r="U9" s="7">
        <v>0</v>
      </c>
      <c r="V9" s="8">
        <f t="shared" ref="V9:V42" si="6">+T9+U9</f>
        <v>0</v>
      </c>
      <c r="W9" s="7">
        <v>0</v>
      </c>
      <c r="X9" s="7">
        <v>0</v>
      </c>
      <c r="Y9" s="8">
        <f t="shared" ref="Y9:Y42" si="7">+W9+X9</f>
        <v>0</v>
      </c>
      <c r="Z9" s="7">
        <v>0</v>
      </c>
      <c r="AA9" s="7">
        <v>0</v>
      </c>
      <c r="AB9" s="8">
        <f t="shared" ref="AB9:AB42" si="8">+Z9+AA9</f>
        <v>0</v>
      </c>
      <c r="AC9" s="7">
        <v>0</v>
      </c>
      <c r="AD9" s="7">
        <v>0</v>
      </c>
      <c r="AE9" s="8">
        <f t="shared" ref="AE9:AE42" si="9">+AC9+AD9</f>
        <v>0</v>
      </c>
      <c r="AF9" s="7">
        <v>0</v>
      </c>
      <c r="AG9" s="7">
        <v>0</v>
      </c>
      <c r="AH9" s="8">
        <f t="shared" ref="AH9:AH42" si="10">+AF9+AG9</f>
        <v>0</v>
      </c>
      <c r="AI9" s="7">
        <v>0</v>
      </c>
      <c r="AJ9" s="7">
        <v>0</v>
      </c>
      <c r="AK9" s="8">
        <f t="shared" ref="AK9:AK42" si="11">+AI9+AJ9</f>
        <v>0</v>
      </c>
      <c r="AN9" s="51" t="s">
        <v>5</v>
      </c>
      <c r="AO9" s="7">
        <v>0</v>
      </c>
      <c r="AP9" s="7">
        <v>0</v>
      </c>
      <c r="AQ9" s="8">
        <f t="shared" ref="AQ9:AQ42" si="12">+AO9+AP9</f>
        <v>0</v>
      </c>
      <c r="AR9" s="7">
        <v>0</v>
      </c>
      <c r="AS9" s="7">
        <v>0</v>
      </c>
      <c r="AT9" s="8">
        <f t="shared" ref="AT9:AT42" si="13">+AR9+AS9</f>
        <v>0</v>
      </c>
      <c r="AU9" s="7">
        <v>0</v>
      </c>
      <c r="AV9" s="7">
        <v>0</v>
      </c>
      <c r="AW9" s="8">
        <f t="shared" ref="AW9:AW42" si="14">+AU9+AV9</f>
        <v>0</v>
      </c>
      <c r="AX9" s="7">
        <v>0</v>
      </c>
      <c r="AY9" s="7">
        <v>0</v>
      </c>
      <c r="AZ9" s="8">
        <f t="shared" ref="AZ9:AZ42" si="15">+AX9+AY9</f>
        <v>0</v>
      </c>
      <c r="BA9" s="7">
        <v>0</v>
      </c>
      <c r="BB9" s="7">
        <v>0</v>
      </c>
      <c r="BC9" s="8">
        <f t="shared" ref="BC9:BC42" si="16">+BA9+BB9</f>
        <v>0</v>
      </c>
      <c r="BD9" s="7">
        <v>0</v>
      </c>
      <c r="BE9" s="7">
        <v>0</v>
      </c>
      <c r="BF9" s="8">
        <f t="shared" ref="BF9:BF42" si="17">+BD9+BE9</f>
        <v>0</v>
      </c>
      <c r="BG9" s="7">
        <v>0</v>
      </c>
      <c r="BH9" s="7">
        <v>0</v>
      </c>
      <c r="BI9" s="8">
        <f t="shared" ref="BI9:BI42" si="18">+BG9+BH9</f>
        <v>0</v>
      </c>
      <c r="BJ9" s="7">
        <v>0</v>
      </c>
      <c r="BK9" s="7">
        <v>0</v>
      </c>
      <c r="BL9" s="8">
        <f t="shared" ref="BL9:BL42" si="19">+BJ9+BK9</f>
        <v>0</v>
      </c>
      <c r="BM9" s="7">
        <v>0</v>
      </c>
      <c r="BN9" s="7">
        <v>0</v>
      </c>
      <c r="BO9" s="8">
        <f t="shared" ref="BO9:BO42" si="20">+BM9+BN9</f>
        <v>0</v>
      </c>
      <c r="BP9" s="7">
        <v>0</v>
      </c>
      <c r="BQ9" s="7">
        <v>0</v>
      </c>
      <c r="BR9" s="8">
        <f t="shared" ref="BR9:BR42" si="21">+BP9+BQ9</f>
        <v>0</v>
      </c>
      <c r="BS9" s="7">
        <v>0</v>
      </c>
      <c r="BT9" s="7">
        <v>0</v>
      </c>
      <c r="BU9" s="8">
        <f t="shared" ref="BU9:BU42" si="22">+BS9+BT9</f>
        <v>0</v>
      </c>
      <c r="BV9" s="7">
        <v>0</v>
      </c>
      <c r="BW9" s="7">
        <v>0</v>
      </c>
      <c r="BX9" s="8">
        <f t="shared" ref="BX9:BX42" si="23">+BV9+BW9</f>
        <v>0</v>
      </c>
    </row>
    <row r="10" spans="1:76" ht="15.75" x14ac:dyDescent="0.2">
      <c r="A10" s="52" t="s">
        <v>6</v>
      </c>
      <c r="B10" s="7">
        <v>0</v>
      </c>
      <c r="C10" s="7">
        <v>0</v>
      </c>
      <c r="D10" s="8">
        <f t="shared" si="0"/>
        <v>0</v>
      </c>
      <c r="E10" s="7">
        <v>0</v>
      </c>
      <c r="F10" s="7">
        <v>0</v>
      </c>
      <c r="G10" s="8">
        <f t="shared" si="1"/>
        <v>0</v>
      </c>
      <c r="H10" s="7">
        <v>0</v>
      </c>
      <c r="I10" s="7">
        <v>0</v>
      </c>
      <c r="J10" s="8">
        <f t="shared" si="2"/>
        <v>0</v>
      </c>
      <c r="K10" s="7">
        <v>0</v>
      </c>
      <c r="L10" s="7">
        <v>0</v>
      </c>
      <c r="M10" s="8">
        <f t="shared" si="3"/>
        <v>0</v>
      </c>
      <c r="N10" s="7">
        <v>0</v>
      </c>
      <c r="O10" s="7">
        <v>0</v>
      </c>
      <c r="P10" s="8">
        <f t="shared" si="4"/>
        <v>0</v>
      </c>
      <c r="Q10" s="7">
        <v>0</v>
      </c>
      <c r="R10" s="7">
        <v>0</v>
      </c>
      <c r="S10" s="8">
        <f t="shared" si="5"/>
        <v>0</v>
      </c>
      <c r="T10" s="7">
        <v>0</v>
      </c>
      <c r="U10" s="7">
        <v>0</v>
      </c>
      <c r="V10" s="8">
        <f t="shared" si="6"/>
        <v>0</v>
      </c>
      <c r="W10" s="7">
        <v>0</v>
      </c>
      <c r="X10" s="7">
        <v>0</v>
      </c>
      <c r="Y10" s="8">
        <f t="shared" si="7"/>
        <v>0</v>
      </c>
      <c r="Z10" s="7">
        <v>0</v>
      </c>
      <c r="AA10" s="7">
        <v>0</v>
      </c>
      <c r="AB10" s="8">
        <f t="shared" si="8"/>
        <v>0</v>
      </c>
      <c r="AC10" s="7">
        <v>0</v>
      </c>
      <c r="AD10" s="7">
        <v>0</v>
      </c>
      <c r="AE10" s="8">
        <f t="shared" si="9"/>
        <v>0</v>
      </c>
      <c r="AF10" s="7">
        <v>0</v>
      </c>
      <c r="AG10" s="7">
        <v>0</v>
      </c>
      <c r="AH10" s="8">
        <f t="shared" si="10"/>
        <v>0</v>
      </c>
      <c r="AI10" s="7">
        <v>0</v>
      </c>
      <c r="AJ10" s="7">
        <v>0</v>
      </c>
      <c r="AK10" s="8">
        <f t="shared" si="11"/>
        <v>0</v>
      </c>
      <c r="AN10" s="52" t="s">
        <v>6</v>
      </c>
      <c r="AO10" s="7">
        <v>0</v>
      </c>
      <c r="AP10" s="7">
        <v>0</v>
      </c>
      <c r="AQ10" s="8">
        <f t="shared" si="12"/>
        <v>0</v>
      </c>
      <c r="AR10" s="7">
        <v>0</v>
      </c>
      <c r="AS10" s="7">
        <v>0</v>
      </c>
      <c r="AT10" s="8">
        <f t="shared" si="13"/>
        <v>0</v>
      </c>
      <c r="AU10" s="7">
        <v>0</v>
      </c>
      <c r="AV10" s="7">
        <v>0</v>
      </c>
      <c r="AW10" s="8">
        <f t="shared" si="14"/>
        <v>0</v>
      </c>
      <c r="AX10" s="7">
        <v>0</v>
      </c>
      <c r="AY10" s="7">
        <v>0</v>
      </c>
      <c r="AZ10" s="8">
        <f t="shared" si="15"/>
        <v>0</v>
      </c>
      <c r="BA10" s="7">
        <v>0</v>
      </c>
      <c r="BB10" s="7">
        <v>0</v>
      </c>
      <c r="BC10" s="8">
        <f t="shared" si="16"/>
        <v>0</v>
      </c>
      <c r="BD10" s="7">
        <v>0</v>
      </c>
      <c r="BE10" s="7">
        <v>0</v>
      </c>
      <c r="BF10" s="8">
        <f t="shared" si="17"/>
        <v>0</v>
      </c>
      <c r="BG10" s="7">
        <v>0</v>
      </c>
      <c r="BH10" s="7">
        <v>0</v>
      </c>
      <c r="BI10" s="8">
        <f t="shared" si="18"/>
        <v>0</v>
      </c>
      <c r="BJ10" s="7">
        <v>0</v>
      </c>
      <c r="BK10" s="7">
        <v>0</v>
      </c>
      <c r="BL10" s="8">
        <f t="shared" si="19"/>
        <v>0</v>
      </c>
      <c r="BM10" s="7">
        <v>0</v>
      </c>
      <c r="BN10" s="7">
        <v>0</v>
      </c>
      <c r="BO10" s="8">
        <f t="shared" si="20"/>
        <v>0</v>
      </c>
      <c r="BP10" s="7">
        <v>0</v>
      </c>
      <c r="BQ10" s="7">
        <v>0</v>
      </c>
      <c r="BR10" s="8">
        <f t="shared" si="21"/>
        <v>0</v>
      </c>
      <c r="BS10" s="7">
        <v>0</v>
      </c>
      <c r="BT10" s="7">
        <v>0</v>
      </c>
      <c r="BU10" s="8">
        <f t="shared" si="22"/>
        <v>0</v>
      </c>
      <c r="BV10" s="7">
        <v>0</v>
      </c>
      <c r="BW10" s="7">
        <v>0</v>
      </c>
      <c r="BX10" s="8">
        <f t="shared" si="23"/>
        <v>0</v>
      </c>
    </row>
    <row r="11" spans="1:76" ht="15.75" x14ac:dyDescent="0.2">
      <c r="A11" s="52" t="s">
        <v>7</v>
      </c>
      <c r="B11" s="7">
        <v>0</v>
      </c>
      <c r="C11" s="7">
        <v>0</v>
      </c>
      <c r="D11" s="8">
        <f t="shared" si="0"/>
        <v>0</v>
      </c>
      <c r="E11" s="7">
        <v>0</v>
      </c>
      <c r="F11" s="7">
        <v>0</v>
      </c>
      <c r="G11" s="8">
        <f t="shared" si="1"/>
        <v>0</v>
      </c>
      <c r="H11" s="7">
        <v>0</v>
      </c>
      <c r="I11" s="7">
        <v>0</v>
      </c>
      <c r="J11" s="8">
        <f t="shared" si="2"/>
        <v>0</v>
      </c>
      <c r="K11" s="7">
        <v>0</v>
      </c>
      <c r="L11" s="7">
        <v>0</v>
      </c>
      <c r="M11" s="8">
        <f t="shared" si="3"/>
        <v>0</v>
      </c>
      <c r="N11" s="7">
        <v>0</v>
      </c>
      <c r="O11" s="7">
        <v>0</v>
      </c>
      <c r="P11" s="8">
        <f t="shared" si="4"/>
        <v>0</v>
      </c>
      <c r="Q11" s="7">
        <v>0</v>
      </c>
      <c r="R11" s="7">
        <v>0</v>
      </c>
      <c r="S11" s="8">
        <f t="shared" si="5"/>
        <v>0</v>
      </c>
      <c r="T11" s="7">
        <v>0</v>
      </c>
      <c r="U11" s="7">
        <v>0</v>
      </c>
      <c r="V11" s="8">
        <f t="shared" si="6"/>
        <v>0</v>
      </c>
      <c r="W11" s="7">
        <v>0</v>
      </c>
      <c r="X11" s="7">
        <v>0</v>
      </c>
      <c r="Y11" s="8">
        <f t="shared" si="7"/>
        <v>0</v>
      </c>
      <c r="Z11" s="7">
        <v>0</v>
      </c>
      <c r="AA11" s="7">
        <v>0</v>
      </c>
      <c r="AB11" s="8">
        <f t="shared" si="8"/>
        <v>0</v>
      </c>
      <c r="AC11" s="7">
        <v>0</v>
      </c>
      <c r="AD11" s="7">
        <v>0</v>
      </c>
      <c r="AE11" s="8">
        <f t="shared" si="9"/>
        <v>0</v>
      </c>
      <c r="AF11" s="7">
        <v>0</v>
      </c>
      <c r="AG11" s="7">
        <v>0</v>
      </c>
      <c r="AH11" s="8">
        <f t="shared" si="10"/>
        <v>0</v>
      </c>
      <c r="AI11" s="7">
        <v>0</v>
      </c>
      <c r="AJ11" s="7">
        <v>0</v>
      </c>
      <c r="AK11" s="8">
        <f t="shared" si="11"/>
        <v>0</v>
      </c>
      <c r="AN11" s="52" t="s">
        <v>7</v>
      </c>
      <c r="AO11" s="7">
        <v>0</v>
      </c>
      <c r="AP11" s="7">
        <v>0</v>
      </c>
      <c r="AQ11" s="8">
        <f t="shared" si="12"/>
        <v>0</v>
      </c>
      <c r="AR11" s="7">
        <v>0</v>
      </c>
      <c r="AS11" s="7">
        <v>0</v>
      </c>
      <c r="AT11" s="8">
        <f t="shared" si="13"/>
        <v>0</v>
      </c>
      <c r="AU11" s="7">
        <v>0</v>
      </c>
      <c r="AV11" s="7">
        <v>0</v>
      </c>
      <c r="AW11" s="8">
        <f t="shared" si="14"/>
        <v>0</v>
      </c>
      <c r="AX11" s="7">
        <v>0</v>
      </c>
      <c r="AY11" s="7">
        <v>0</v>
      </c>
      <c r="AZ11" s="8">
        <f t="shared" si="15"/>
        <v>0</v>
      </c>
      <c r="BA11" s="7">
        <v>0</v>
      </c>
      <c r="BB11" s="7">
        <v>0</v>
      </c>
      <c r="BC11" s="8">
        <f t="shared" si="16"/>
        <v>0</v>
      </c>
      <c r="BD11" s="7">
        <v>0</v>
      </c>
      <c r="BE11" s="7">
        <v>0</v>
      </c>
      <c r="BF11" s="8">
        <f t="shared" si="17"/>
        <v>0</v>
      </c>
      <c r="BG11" s="7">
        <v>0</v>
      </c>
      <c r="BH11" s="7">
        <v>0</v>
      </c>
      <c r="BI11" s="8">
        <f t="shared" si="18"/>
        <v>0</v>
      </c>
      <c r="BJ11" s="7">
        <v>0</v>
      </c>
      <c r="BK11" s="7">
        <v>0</v>
      </c>
      <c r="BL11" s="8">
        <f t="shared" si="19"/>
        <v>0</v>
      </c>
      <c r="BM11" s="7">
        <v>0</v>
      </c>
      <c r="BN11" s="7">
        <v>0</v>
      </c>
      <c r="BO11" s="8">
        <f t="shared" si="20"/>
        <v>0</v>
      </c>
      <c r="BP11" s="7">
        <v>0</v>
      </c>
      <c r="BQ11" s="7">
        <v>0</v>
      </c>
      <c r="BR11" s="8">
        <f t="shared" si="21"/>
        <v>0</v>
      </c>
      <c r="BS11" s="7">
        <v>0</v>
      </c>
      <c r="BT11" s="7">
        <v>0</v>
      </c>
      <c r="BU11" s="8">
        <f t="shared" si="22"/>
        <v>0</v>
      </c>
      <c r="BV11" s="7">
        <v>0</v>
      </c>
      <c r="BW11" s="7">
        <v>0</v>
      </c>
      <c r="BX11" s="8">
        <f t="shared" si="23"/>
        <v>0</v>
      </c>
    </row>
    <row r="12" spans="1:76" ht="15.75" x14ac:dyDescent="0.2">
      <c r="A12" s="52" t="s">
        <v>8</v>
      </c>
      <c r="B12" s="7">
        <v>0</v>
      </c>
      <c r="C12" s="7">
        <v>0</v>
      </c>
      <c r="D12" s="8">
        <f t="shared" si="0"/>
        <v>0</v>
      </c>
      <c r="E12" s="7">
        <v>0</v>
      </c>
      <c r="F12" s="7">
        <v>0</v>
      </c>
      <c r="G12" s="8">
        <f t="shared" si="1"/>
        <v>0</v>
      </c>
      <c r="H12" s="7">
        <v>0</v>
      </c>
      <c r="I12" s="7">
        <v>0</v>
      </c>
      <c r="J12" s="8">
        <f t="shared" si="2"/>
        <v>0</v>
      </c>
      <c r="K12" s="7">
        <v>0</v>
      </c>
      <c r="L12" s="7">
        <v>0</v>
      </c>
      <c r="M12" s="8">
        <f t="shared" si="3"/>
        <v>0</v>
      </c>
      <c r="N12" s="7">
        <v>0</v>
      </c>
      <c r="O12" s="7">
        <v>0</v>
      </c>
      <c r="P12" s="8">
        <f t="shared" si="4"/>
        <v>0</v>
      </c>
      <c r="Q12" s="7">
        <v>0</v>
      </c>
      <c r="R12" s="7">
        <v>0</v>
      </c>
      <c r="S12" s="8">
        <f t="shared" si="5"/>
        <v>0</v>
      </c>
      <c r="T12" s="7">
        <v>0</v>
      </c>
      <c r="U12" s="7">
        <v>0</v>
      </c>
      <c r="V12" s="8">
        <f t="shared" si="6"/>
        <v>0</v>
      </c>
      <c r="W12" s="7">
        <v>0</v>
      </c>
      <c r="X12" s="7">
        <v>0</v>
      </c>
      <c r="Y12" s="8">
        <f t="shared" si="7"/>
        <v>0</v>
      </c>
      <c r="Z12" s="7">
        <v>0</v>
      </c>
      <c r="AA12" s="7">
        <v>0</v>
      </c>
      <c r="AB12" s="8">
        <f t="shared" si="8"/>
        <v>0</v>
      </c>
      <c r="AC12" s="7">
        <v>0</v>
      </c>
      <c r="AD12" s="7">
        <v>0</v>
      </c>
      <c r="AE12" s="8">
        <f t="shared" si="9"/>
        <v>0</v>
      </c>
      <c r="AF12" s="7">
        <v>0</v>
      </c>
      <c r="AG12" s="7">
        <v>0</v>
      </c>
      <c r="AH12" s="8">
        <f t="shared" si="10"/>
        <v>0</v>
      </c>
      <c r="AI12" s="7">
        <v>0</v>
      </c>
      <c r="AJ12" s="7">
        <v>0</v>
      </c>
      <c r="AK12" s="8">
        <f t="shared" si="11"/>
        <v>0</v>
      </c>
      <c r="AL12" s="9"/>
      <c r="AN12" s="52" t="s">
        <v>8</v>
      </c>
      <c r="AO12" s="7">
        <v>0</v>
      </c>
      <c r="AP12" s="7">
        <v>0</v>
      </c>
      <c r="AQ12" s="8">
        <f t="shared" si="12"/>
        <v>0</v>
      </c>
      <c r="AR12" s="7">
        <v>0</v>
      </c>
      <c r="AS12" s="7">
        <v>0</v>
      </c>
      <c r="AT12" s="8">
        <f t="shared" si="13"/>
        <v>0</v>
      </c>
      <c r="AU12" s="7">
        <v>0</v>
      </c>
      <c r="AV12" s="7">
        <v>0</v>
      </c>
      <c r="AW12" s="8">
        <f t="shared" si="14"/>
        <v>0</v>
      </c>
      <c r="AX12" s="7">
        <v>0</v>
      </c>
      <c r="AY12" s="7">
        <v>0</v>
      </c>
      <c r="AZ12" s="8">
        <f t="shared" si="15"/>
        <v>0</v>
      </c>
      <c r="BA12" s="7">
        <v>0</v>
      </c>
      <c r="BB12" s="7">
        <v>0</v>
      </c>
      <c r="BC12" s="8">
        <f t="shared" si="16"/>
        <v>0</v>
      </c>
      <c r="BD12" s="7">
        <v>0</v>
      </c>
      <c r="BE12" s="7">
        <v>0</v>
      </c>
      <c r="BF12" s="8">
        <f t="shared" si="17"/>
        <v>0</v>
      </c>
      <c r="BG12" s="7">
        <v>0</v>
      </c>
      <c r="BH12" s="7">
        <v>0</v>
      </c>
      <c r="BI12" s="8">
        <f t="shared" si="18"/>
        <v>0</v>
      </c>
      <c r="BJ12" s="7">
        <v>0</v>
      </c>
      <c r="BK12" s="7">
        <v>0</v>
      </c>
      <c r="BL12" s="8">
        <f t="shared" si="19"/>
        <v>0</v>
      </c>
      <c r="BM12" s="7">
        <v>0</v>
      </c>
      <c r="BN12" s="7">
        <v>0</v>
      </c>
      <c r="BO12" s="8">
        <f t="shared" si="20"/>
        <v>0</v>
      </c>
      <c r="BP12" s="7">
        <v>0</v>
      </c>
      <c r="BQ12" s="7">
        <v>0</v>
      </c>
      <c r="BR12" s="8">
        <f t="shared" si="21"/>
        <v>0</v>
      </c>
      <c r="BS12" s="7">
        <v>0</v>
      </c>
      <c r="BT12" s="7">
        <v>0</v>
      </c>
      <c r="BU12" s="8">
        <f t="shared" si="22"/>
        <v>0</v>
      </c>
      <c r="BV12" s="7">
        <v>0</v>
      </c>
      <c r="BW12" s="7">
        <v>0</v>
      </c>
      <c r="BX12" s="8">
        <f t="shared" si="23"/>
        <v>0</v>
      </c>
    </row>
    <row r="13" spans="1:76" ht="15.75" x14ac:dyDescent="0.2">
      <c r="A13" s="52" t="s">
        <v>9</v>
      </c>
      <c r="B13" s="7">
        <v>0</v>
      </c>
      <c r="C13" s="7">
        <v>0</v>
      </c>
      <c r="D13" s="8">
        <f t="shared" si="0"/>
        <v>0</v>
      </c>
      <c r="E13" s="7">
        <v>0</v>
      </c>
      <c r="F13" s="7">
        <v>0</v>
      </c>
      <c r="G13" s="8">
        <f t="shared" si="1"/>
        <v>0</v>
      </c>
      <c r="H13" s="7">
        <v>0</v>
      </c>
      <c r="I13" s="7">
        <v>0</v>
      </c>
      <c r="J13" s="8">
        <f t="shared" si="2"/>
        <v>0</v>
      </c>
      <c r="K13" s="7">
        <v>0</v>
      </c>
      <c r="L13" s="7">
        <v>0</v>
      </c>
      <c r="M13" s="8">
        <f t="shared" si="3"/>
        <v>0</v>
      </c>
      <c r="N13" s="7">
        <v>0</v>
      </c>
      <c r="O13" s="7">
        <v>0</v>
      </c>
      <c r="P13" s="8">
        <f t="shared" si="4"/>
        <v>0</v>
      </c>
      <c r="Q13" s="7">
        <v>0</v>
      </c>
      <c r="R13" s="7">
        <v>0</v>
      </c>
      <c r="S13" s="8">
        <f t="shared" si="5"/>
        <v>0</v>
      </c>
      <c r="T13" s="7">
        <v>0</v>
      </c>
      <c r="U13" s="7">
        <v>0</v>
      </c>
      <c r="V13" s="8">
        <f t="shared" si="6"/>
        <v>0</v>
      </c>
      <c r="W13" s="7">
        <v>0</v>
      </c>
      <c r="X13" s="7">
        <v>0</v>
      </c>
      <c r="Y13" s="8">
        <f t="shared" si="7"/>
        <v>0</v>
      </c>
      <c r="Z13" s="7">
        <v>0</v>
      </c>
      <c r="AA13" s="7">
        <v>0</v>
      </c>
      <c r="AB13" s="8">
        <f t="shared" si="8"/>
        <v>0</v>
      </c>
      <c r="AC13" s="7">
        <v>0</v>
      </c>
      <c r="AD13" s="7">
        <v>0</v>
      </c>
      <c r="AE13" s="8">
        <f t="shared" si="9"/>
        <v>0</v>
      </c>
      <c r="AF13" s="7">
        <v>0</v>
      </c>
      <c r="AG13" s="7">
        <v>0</v>
      </c>
      <c r="AH13" s="8">
        <f t="shared" si="10"/>
        <v>0</v>
      </c>
      <c r="AI13" s="7">
        <v>0</v>
      </c>
      <c r="AJ13" s="7">
        <v>0</v>
      </c>
      <c r="AK13" s="8">
        <f t="shared" si="11"/>
        <v>0</v>
      </c>
      <c r="AN13" s="52" t="s">
        <v>9</v>
      </c>
      <c r="AO13" s="7">
        <v>0</v>
      </c>
      <c r="AP13" s="7">
        <v>0</v>
      </c>
      <c r="AQ13" s="8">
        <f t="shared" si="12"/>
        <v>0</v>
      </c>
      <c r="AR13" s="7">
        <v>0</v>
      </c>
      <c r="AS13" s="7">
        <v>0</v>
      </c>
      <c r="AT13" s="8">
        <f t="shared" si="13"/>
        <v>0</v>
      </c>
      <c r="AU13" s="7">
        <v>0</v>
      </c>
      <c r="AV13" s="7">
        <v>0</v>
      </c>
      <c r="AW13" s="8">
        <f t="shared" si="14"/>
        <v>0</v>
      </c>
      <c r="AX13" s="7">
        <v>0</v>
      </c>
      <c r="AY13" s="7">
        <v>0</v>
      </c>
      <c r="AZ13" s="8">
        <f t="shared" si="15"/>
        <v>0</v>
      </c>
      <c r="BA13" s="7">
        <v>0</v>
      </c>
      <c r="BB13" s="7">
        <v>0</v>
      </c>
      <c r="BC13" s="8">
        <f t="shared" si="16"/>
        <v>0</v>
      </c>
      <c r="BD13" s="7">
        <v>0</v>
      </c>
      <c r="BE13" s="7">
        <v>0</v>
      </c>
      <c r="BF13" s="8">
        <f t="shared" si="17"/>
        <v>0</v>
      </c>
      <c r="BG13" s="7">
        <v>0</v>
      </c>
      <c r="BH13" s="7">
        <v>0</v>
      </c>
      <c r="BI13" s="8">
        <f t="shared" si="18"/>
        <v>0</v>
      </c>
      <c r="BJ13" s="7">
        <v>0</v>
      </c>
      <c r="BK13" s="7">
        <v>0</v>
      </c>
      <c r="BL13" s="8">
        <f t="shared" si="19"/>
        <v>0</v>
      </c>
      <c r="BM13" s="7">
        <v>0</v>
      </c>
      <c r="BN13" s="7">
        <v>0</v>
      </c>
      <c r="BO13" s="8">
        <f t="shared" si="20"/>
        <v>0</v>
      </c>
      <c r="BP13" s="7">
        <v>0</v>
      </c>
      <c r="BQ13" s="7">
        <v>0</v>
      </c>
      <c r="BR13" s="8">
        <f t="shared" si="21"/>
        <v>0</v>
      </c>
      <c r="BS13" s="7">
        <v>0</v>
      </c>
      <c r="BT13" s="7">
        <v>0</v>
      </c>
      <c r="BU13" s="8">
        <f t="shared" si="22"/>
        <v>0</v>
      </c>
      <c r="BV13" s="7">
        <v>0</v>
      </c>
      <c r="BW13" s="7">
        <v>0</v>
      </c>
      <c r="BX13" s="8">
        <f t="shared" si="23"/>
        <v>0</v>
      </c>
    </row>
    <row r="14" spans="1:76" ht="15.75" x14ac:dyDescent="0.2">
      <c r="A14" s="52" t="s">
        <v>10</v>
      </c>
      <c r="B14" s="7">
        <v>3571</v>
      </c>
      <c r="C14" s="7">
        <v>5681</v>
      </c>
      <c r="D14" s="8">
        <f t="shared" si="0"/>
        <v>9252</v>
      </c>
      <c r="E14" s="7">
        <v>5911</v>
      </c>
      <c r="F14" s="7">
        <v>6388</v>
      </c>
      <c r="G14" s="8">
        <f t="shared" si="1"/>
        <v>12299</v>
      </c>
      <c r="H14" s="7">
        <v>3975</v>
      </c>
      <c r="I14" s="7">
        <v>1481</v>
      </c>
      <c r="J14" s="8">
        <f t="shared" si="2"/>
        <v>5456</v>
      </c>
      <c r="K14" s="7">
        <v>6507</v>
      </c>
      <c r="L14" s="7">
        <v>15794</v>
      </c>
      <c r="M14" s="8">
        <f t="shared" si="3"/>
        <v>22301</v>
      </c>
      <c r="N14" s="7">
        <v>10575</v>
      </c>
      <c r="O14" s="7">
        <v>27052</v>
      </c>
      <c r="P14" s="8">
        <f t="shared" si="4"/>
        <v>37627</v>
      </c>
      <c r="Q14" s="7">
        <v>1663</v>
      </c>
      <c r="R14" s="7">
        <v>2573</v>
      </c>
      <c r="S14" s="8">
        <f t="shared" si="5"/>
        <v>4236</v>
      </c>
      <c r="T14" s="7">
        <v>1718</v>
      </c>
      <c r="U14" s="7">
        <v>2604</v>
      </c>
      <c r="V14" s="8">
        <f t="shared" si="6"/>
        <v>4322</v>
      </c>
      <c r="W14" s="7">
        <v>3711</v>
      </c>
      <c r="X14" s="7">
        <v>4497</v>
      </c>
      <c r="Y14" s="8">
        <f t="shared" si="7"/>
        <v>8208</v>
      </c>
      <c r="Z14" s="7">
        <v>9970</v>
      </c>
      <c r="AA14" s="7">
        <v>7346</v>
      </c>
      <c r="AB14" s="8">
        <f t="shared" si="8"/>
        <v>17316</v>
      </c>
      <c r="AC14" s="7">
        <v>6110</v>
      </c>
      <c r="AD14" s="7">
        <v>4829</v>
      </c>
      <c r="AE14" s="8">
        <f>+AC14+AD14</f>
        <v>10939</v>
      </c>
      <c r="AF14" s="7">
        <v>150</v>
      </c>
      <c r="AG14" s="7">
        <v>228</v>
      </c>
      <c r="AH14" s="8">
        <f t="shared" si="10"/>
        <v>378</v>
      </c>
      <c r="AI14" s="7">
        <v>177</v>
      </c>
      <c r="AJ14" s="7">
        <v>232</v>
      </c>
      <c r="AK14" s="8">
        <f t="shared" si="11"/>
        <v>409</v>
      </c>
      <c r="AN14" s="52" t="s">
        <v>10</v>
      </c>
      <c r="AO14" s="7">
        <v>218</v>
      </c>
      <c r="AP14" s="7">
        <v>419</v>
      </c>
      <c r="AQ14" s="8">
        <f t="shared" si="12"/>
        <v>637</v>
      </c>
      <c r="AR14" s="7">
        <v>450</v>
      </c>
      <c r="AS14" s="7">
        <v>581</v>
      </c>
      <c r="AT14" s="8">
        <f t="shared" si="13"/>
        <v>1031</v>
      </c>
      <c r="AU14" s="7">
        <v>226</v>
      </c>
      <c r="AV14" s="7">
        <v>118</v>
      </c>
      <c r="AW14" s="8">
        <f t="shared" si="14"/>
        <v>344</v>
      </c>
      <c r="AX14" s="7">
        <v>459</v>
      </c>
      <c r="AY14" s="7">
        <v>1496</v>
      </c>
      <c r="AZ14" s="8">
        <f t="shared" si="15"/>
        <v>1955</v>
      </c>
      <c r="BA14" s="7">
        <v>843</v>
      </c>
      <c r="BB14" s="7">
        <v>2687</v>
      </c>
      <c r="BC14" s="8">
        <f t="shared" si="16"/>
        <v>3530</v>
      </c>
      <c r="BD14" s="7">
        <v>124</v>
      </c>
      <c r="BE14" s="7">
        <v>263</v>
      </c>
      <c r="BF14" s="8">
        <f t="shared" si="17"/>
        <v>387</v>
      </c>
      <c r="BG14" s="7">
        <v>125</v>
      </c>
      <c r="BH14" s="7">
        <v>220</v>
      </c>
      <c r="BI14" s="8">
        <f t="shared" si="18"/>
        <v>345</v>
      </c>
      <c r="BJ14" s="7">
        <v>306</v>
      </c>
      <c r="BK14" s="7">
        <v>395</v>
      </c>
      <c r="BL14" s="8">
        <f t="shared" si="19"/>
        <v>701</v>
      </c>
      <c r="BM14" s="7">
        <v>1150</v>
      </c>
      <c r="BN14" s="7">
        <v>802</v>
      </c>
      <c r="BO14" s="8">
        <f t="shared" si="20"/>
        <v>1952</v>
      </c>
      <c r="BP14" s="7">
        <v>659</v>
      </c>
      <c r="BQ14" s="7">
        <v>485</v>
      </c>
      <c r="BR14" s="8">
        <f t="shared" si="21"/>
        <v>1144</v>
      </c>
      <c r="BS14" s="7">
        <v>11</v>
      </c>
      <c r="BT14" s="7">
        <v>28</v>
      </c>
      <c r="BU14" s="8">
        <f t="shared" si="22"/>
        <v>39</v>
      </c>
      <c r="BV14" s="7">
        <v>16</v>
      </c>
      <c r="BW14" s="7">
        <v>34</v>
      </c>
      <c r="BX14" s="8">
        <f t="shared" si="23"/>
        <v>50</v>
      </c>
    </row>
    <row r="15" spans="1:76" ht="15.75" x14ac:dyDescent="0.2">
      <c r="A15" s="52" t="s">
        <v>11</v>
      </c>
      <c r="B15" s="7">
        <v>0</v>
      </c>
      <c r="C15" s="7">
        <v>0</v>
      </c>
      <c r="D15" s="8">
        <f t="shared" si="0"/>
        <v>0</v>
      </c>
      <c r="E15" s="7">
        <v>0</v>
      </c>
      <c r="F15" s="7">
        <v>0</v>
      </c>
      <c r="G15" s="8">
        <f t="shared" si="1"/>
        <v>0</v>
      </c>
      <c r="H15" s="7">
        <v>0</v>
      </c>
      <c r="I15" s="7">
        <v>0</v>
      </c>
      <c r="J15" s="8">
        <f t="shared" si="2"/>
        <v>0</v>
      </c>
      <c r="K15" s="7">
        <v>0</v>
      </c>
      <c r="L15" s="7">
        <v>0</v>
      </c>
      <c r="M15" s="8">
        <f t="shared" si="3"/>
        <v>0</v>
      </c>
      <c r="N15" s="7">
        <v>0</v>
      </c>
      <c r="O15" s="7">
        <v>0</v>
      </c>
      <c r="P15" s="8">
        <f t="shared" si="4"/>
        <v>0</v>
      </c>
      <c r="Q15" s="7">
        <v>0</v>
      </c>
      <c r="R15" s="7">
        <v>0</v>
      </c>
      <c r="S15" s="8">
        <f t="shared" si="5"/>
        <v>0</v>
      </c>
      <c r="T15" s="7">
        <v>0</v>
      </c>
      <c r="U15" s="7">
        <v>0</v>
      </c>
      <c r="V15" s="8">
        <f t="shared" si="6"/>
        <v>0</v>
      </c>
      <c r="W15" s="7">
        <v>0</v>
      </c>
      <c r="X15" s="7">
        <v>0</v>
      </c>
      <c r="Y15" s="8">
        <f t="shared" si="7"/>
        <v>0</v>
      </c>
      <c r="Z15" s="7">
        <v>0</v>
      </c>
      <c r="AA15" s="7">
        <v>0</v>
      </c>
      <c r="AB15" s="8">
        <f t="shared" si="8"/>
        <v>0</v>
      </c>
      <c r="AC15" s="7">
        <v>0</v>
      </c>
      <c r="AD15" s="7">
        <v>0</v>
      </c>
      <c r="AE15" s="8">
        <f t="shared" si="9"/>
        <v>0</v>
      </c>
      <c r="AF15" s="7">
        <v>0</v>
      </c>
      <c r="AG15" s="7">
        <v>0</v>
      </c>
      <c r="AH15" s="8">
        <f t="shared" si="10"/>
        <v>0</v>
      </c>
      <c r="AI15" s="7">
        <v>0</v>
      </c>
      <c r="AJ15" s="7">
        <v>0</v>
      </c>
      <c r="AK15" s="8">
        <f t="shared" si="11"/>
        <v>0</v>
      </c>
      <c r="AN15" s="52" t="s">
        <v>11</v>
      </c>
      <c r="AO15" s="7">
        <v>0</v>
      </c>
      <c r="AP15" s="7">
        <v>0</v>
      </c>
      <c r="AQ15" s="8">
        <f t="shared" si="12"/>
        <v>0</v>
      </c>
      <c r="AR15" s="7">
        <v>0</v>
      </c>
      <c r="AS15" s="7">
        <v>0</v>
      </c>
      <c r="AT15" s="8">
        <f t="shared" si="13"/>
        <v>0</v>
      </c>
      <c r="AU15" s="7">
        <v>0</v>
      </c>
      <c r="AV15" s="7">
        <v>0</v>
      </c>
      <c r="AW15" s="8">
        <f t="shared" si="14"/>
        <v>0</v>
      </c>
      <c r="AX15" s="7">
        <v>0</v>
      </c>
      <c r="AY15" s="7">
        <v>0</v>
      </c>
      <c r="AZ15" s="8">
        <f t="shared" si="15"/>
        <v>0</v>
      </c>
      <c r="BA15" s="7">
        <v>0</v>
      </c>
      <c r="BB15" s="7">
        <v>0</v>
      </c>
      <c r="BC15" s="8">
        <f t="shared" si="16"/>
        <v>0</v>
      </c>
      <c r="BD15" s="7">
        <v>0</v>
      </c>
      <c r="BE15" s="7">
        <v>0</v>
      </c>
      <c r="BF15" s="8">
        <f t="shared" si="17"/>
        <v>0</v>
      </c>
      <c r="BG15" s="7">
        <v>0</v>
      </c>
      <c r="BH15" s="7">
        <v>0</v>
      </c>
      <c r="BI15" s="8">
        <f t="shared" si="18"/>
        <v>0</v>
      </c>
      <c r="BJ15" s="7">
        <v>0</v>
      </c>
      <c r="BK15" s="7">
        <v>0</v>
      </c>
      <c r="BL15" s="8">
        <f t="shared" si="19"/>
        <v>0</v>
      </c>
      <c r="BM15" s="7">
        <v>0</v>
      </c>
      <c r="BN15" s="7">
        <v>0</v>
      </c>
      <c r="BO15" s="8">
        <f t="shared" si="20"/>
        <v>0</v>
      </c>
      <c r="BP15" s="7">
        <v>0</v>
      </c>
      <c r="BQ15" s="7">
        <v>0</v>
      </c>
      <c r="BR15" s="8">
        <f t="shared" si="21"/>
        <v>0</v>
      </c>
      <c r="BS15" s="7">
        <v>0</v>
      </c>
      <c r="BT15" s="7">
        <v>0</v>
      </c>
      <c r="BU15" s="8">
        <f t="shared" si="22"/>
        <v>0</v>
      </c>
      <c r="BV15" s="7">
        <v>0</v>
      </c>
      <c r="BW15" s="7">
        <v>0</v>
      </c>
      <c r="BX15" s="8">
        <f t="shared" si="23"/>
        <v>0</v>
      </c>
    </row>
    <row r="16" spans="1:76" ht="15.75" x14ac:dyDescent="0.2">
      <c r="A16" s="52" t="s">
        <v>12</v>
      </c>
      <c r="B16" s="7">
        <v>0</v>
      </c>
      <c r="C16" s="7">
        <v>0</v>
      </c>
      <c r="D16" s="8">
        <f t="shared" si="0"/>
        <v>0</v>
      </c>
      <c r="E16" s="7">
        <v>0</v>
      </c>
      <c r="F16" s="7">
        <v>0</v>
      </c>
      <c r="G16" s="8">
        <f t="shared" si="1"/>
        <v>0</v>
      </c>
      <c r="H16" s="7">
        <v>0</v>
      </c>
      <c r="I16" s="7">
        <v>0</v>
      </c>
      <c r="J16" s="8">
        <f t="shared" si="2"/>
        <v>0</v>
      </c>
      <c r="K16" s="7">
        <v>0</v>
      </c>
      <c r="L16" s="7">
        <v>0</v>
      </c>
      <c r="M16" s="8">
        <f t="shared" si="3"/>
        <v>0</v>
      </c>
      <c r="N16" s="7">
        <v>0</v>
      </c>
      <c r="O16" s="7">
        <v>0</v>
      </c>
      <c r="P16" s="8">
        <f t="shared" si="4"/>
        <v>0</v>
      </c>
      <c r="Q16" s="7">
        <v>0</v>
      </c>
      <c r="R16" s="7">
        <v>0</v>
      </c>
      <c r="S16" s="8">
        <f t="shared" si="5"/>
        <v>0</v>
      </c>
      <c r="T16" s="7">
        <v>0</v>
      </c>
      <c r="U16" s="7">
        <v>0</v>
      </c>
      <c r="V16" s="8">
        <f t="shared" si="6"/>
        <v>0</v>
      </c>
      <c r="W16" s="7">
        <v>0</v>
      </c>
      <c r="X16" s="7">
        <v>0</v>
      </c>
      <c r="Y16" s="8">
        <f t="shared" si="7"/>
        <v>0</v>
      </c>
      <c r="Z16" s="7">
        <v>0</v>
      </c>
      <c r="AA16" s="7">
        <v>0</v>
      </c>
      <c r="AB16" s="8">
        <f t="shared" si="8"/>
        <v>0</v>
      </c>
      <c r="AC16" s="7">
        <v>0</v>
      </c>
      <c r="AD16" s="7">
        <v>0</v>
      </c>
      <c r="AE16" s="8">
        <f t="shared" si="9"/>
        <v>0</v>
      </c>
      <c r="AF16" s="7">
        <v>0</v>
      </c>
      <c r="AG16" s="7">
        <v>0</v>
      </c>
      <c r="AH16" s="8">
        <f t="shared" si="10"/>
        <v>0</v>
      </c>
      <c r="AI16" s="7">
        <v>0</v>
      </c>
      <c r="AJ16" s="7">
        <v>0</v>
      </c>
      <c r="AK16" s="8">
        <f t="shared" si="11"/>
        <v>0</v>
      </c>
      <c r="AN16" s="52" t="s">
        <v>12</v>
      </c>
      <c r="AO16" s="7">
        <v>0</v>
      </c>
      <c r="AP16" s="7">
        <v>0</v>
      </c>
      <c r="AQ16" s="8">
        <f t="shared" si="12"/>
        <v>0</v>
      </c>
      <c r="AR16" s="7">
        <v>0</v>
      </c>
      <c r="AS16" s="7">
        <v>0</v>
      </c>
      <c r="AT16" s="8">
        <f t="shared" si="13"/>
        <v>0</v>
      </c>
      <c r="AU16" s="7">
        <v>0</v>
      </c>
      <c r="AV16" s="7">
        <v>0</v>
      </c>
      <c r="AW16" s="8">
        <f t="shared" si="14"/>
        <v>0</v>
      </c>
      <c r="AX16" s="7">
        <v>0</v>
      </c>
      <c r="AY16" s="7">
        <v>0</v>
      </c>
      <c r="AZ16" s="8">
        <f t="shared" si="15"/>
        <v>0</v>
      </c>
      <c r="BA16" s="7">
        <v>0</v>
      </c>
      <c r="BB16" s="7">
        <v>0</v>
      </c>
      <c r="BC16" s="8">
        <f t="shared" si="16"/>
        <v>0</v>
      </c>
      <c r="BD16" s="7">
        <v>0</v>
      </c>
      <c r="BE16" s="7">
        <v>0</v>
      </c>
      <c r="BF16" s="8">
        <f t="shared" si="17"/>
        <v>0</v>
      </c>
      <c r="BG16" s="7">
        <v>0</v>
      </c>
      <c r="BH16" s="7">
        <v>0</v>
      </c>
      <c r="BI16" s="8">
        <f t="shared" si="18"/>
        <v>0</v>
      </c>
      <c r="BJ16" s="7">
        <v>0</v>
      </c>
      <c r="BK16" s="7">
        <v>0</v>
      </c>
      <c r="BL16" s="8">
        <f t="shared" si="19"/>
        <v>0</v>
      </c>
      <c r="BM16" s="7">
        <v>0</v>
      </c>
      <c r="BN16" s="7">
        <v>0</v>
      </c>
      <c r="BO16" s="8">
        <f t="shared" si="20"/>
        <v>0</v>
      </c>
      <c r="BP16" s="7">
        <v>0</v>
      </c>
      <c r="BQ16" s="7">
        <v>0</v>
      </c>
      <c r="BR16" s="8">
        <f t="shared" si="21"/>
        <v>0</v>
      </c>
      <c r="BS16" s="7">
        <v>0</v>
      </c>
      <c r="BT16" s="7">
        <v>0</v>
      </c>
      <c r="BU16" s="8">
        <f t="shared" si="22"/>
        <v>0</v>
      </c>
      <c r="BV16" s="7">
        <v>0</v>
      </c>
      <c r="BW16" s="7">
        <v>0</v>
      </c>
      <c r="BX16" s="8">
        <f t="shared" si="23"/>
        <v>0</v>
      </c>
    </row>
    <row r="17" spans="1:76" ht="15.75" x14ac:dyDescent="0.2">
      <c r="A17" s="52" t="s">
        <v>13</v>
      </c>
      <c r="B17" s="7">
        <v>0</v>
      </c>
      <c r="C17" s="7">
        <v>0</v>
      </c>
      <c r="D17" s="8">
        <f t="shared" si="0"/>
        <v>0</v>
      </c>
      <c r="E17" s="7">
        <v>0</v>
      </c>
      <c r="F17" s="7">
        <v>0</v>
      </c>
      <c r="G17" s="8">
        <f t="shared" si="1"/>
        <v>0</v>
      </c>
      <c r="H17" s="7">
        <v>0</v>
      </c>
      <c r="I17" s="7">
        <v>0</v>
      </c>
      <c r="J17" s="8">
        <f t="shared" si="2"/>
        <v>0</v>
      </c>
      <c r="K17" s="7">
        <v>0</v>
      </c>
      <c r="L17" s="7">
        <v>0</v>
      </c>
      <c r="M17" s="8">
        <f t="shared" si="3"/>
        <v>0</v>
      </c>
      <c r="N17" s="7">
        <v>0</v>
      </c>
      <c r="O17" s="7">
        <v>0</v>
      </c>
      <c r="P17" s="8">
        <f t="shared" si="4"/>
        <v>0</v>
      </c>
      <c r="Q17" s="7">
        <v>0</v>
      </c>
      <c r="R17" s="7">
        <v>0</v>
      </c>
      <c r="S17" s="8">
        <f t="shared" si="5"/>
        <v>0</v>
      </c>
      <c r="T17" s="7">
        <v>0</v>
      </c>
      <c r="U17" s="7">
        <v>0</v>
      </c>
      <c r="V17" s="8">
        <f t="shared" si="6"/>
        <v>0</v>
      </c>
      <c r="W17" s="7">
        <v>0</v>
      </c>
      <c r="X17" s="7">
        <v>0</v>
      </c>
      <c r="Y17" s="8">
        <f t="shared" si="7"/>
        <v>0</v>
      </c>
      <c r="Z17" s="7">
        <v>0</v>
      </c>
      <c r="AA17" s="7">
        <v>0</v>
      </c>
      <c r="AB17" s="8">
        <f t="shared" si="8"/>
        <v>0</v>
      </c>
      <c r="AC17" s="7">
        <v>0</v>
      </c>
      <c r="AD17" s="7">
        <v>0</v>
      </c>
      <c r="AE17" s="8">
        <f t="shared" si="9"/>
        <v>0</v>
      </c>
      <c r="AF17" s="7">
        <v>0</v>
      </c>
      <c r="AG17" s="7">
        <v>0</v>
      </c>
      <c r="AH17" s="8">
        <f t="shared" si="10"/>
        <v>0</v>
      </c>
      <c r="AI17" s="7">
        <v>0</v>
      </c>
      <c r="AJ17" s="7">
        <v>0</v>
      </c>
      <c r="AK17" s="8">
        <f t="shared" si="11"/>
        <v>0</v>
      </c>
      <c r="AN17" s="52" t="s">
        <v>13</v>
      </c>
      <c r="AO17" s="7">
        <v>0</v>
      </c>
      <c r="AP17" s="7">
        <v>0</v>
      </c>
      <c r="AQ17" s="8">
        <f t="shared" si="12"/>
        <v>0</v>
      </c>
      <c r="AR17" s="7">
        <v>0</v>
      </c>
      <c r="AS17" s="7">
        <v>0</v>
      </c>
      <c r="AT17" s="8">
        <f t="shared" si="13"/>
        <v>0</v>
      </c>
      <c r="AU17" s="7">
        <v>0</v>
      </c>
      <c r="AV17" s="7">
        <v>0</v>
      </c>
      <c r="AW17" s="8">
        <f t="shared" si="14"/>
        <v>0</v>
      </c>
      <c r="AX17" s="7">
        <v>0</v>
      </c>
      <c r="AY17" s="7">
        <v>0</v>
      </c>
      <c r="AZ17" s="8">
        <f t="shared" si="15"/>
        <v>0</v>
      </c>
      <c r="BA17" s="7">
        <v>0</v>
      </c>
      <c r="BB17" s="7">
        <v>0</v>
      </c>
      <c r="BC17" s="8">
        <f t="shared" si="16"/>
        <v>0</v>
      </c>
      <c r="BD17" s="7">
        <v>0</v>
      </c>
      <c r="BE17" s="7">
        <v>0</v>
      </c>
      <c r="BF17" s="8">
        <f t="shared" si="17"/>
        <v>0</v>
      </c>
      <c r="BG17" s="7">
        <v>0</v>
      </c>
      <c r="BH17" s="7">
        <v>0</v>
      </c>
      <c r="BI17" s="8">
        <f t="shared" si="18"/>
        <v>0</v>
      </c>
      <c r="BJ17" s="7">
        <v>0</v>
      </c>
      <c r="BK17" s="7">
        <v>0</v>
      </c>
      <c r="BL17" s="8">
        <f t="shared" si="19"/>
        <v>0</v>
      </c>
      <c r="BM17" s="7">
        <v>0</v>
      </c>
      <c r="BN17" s="7">
        <v>0</v>
      </c>
      <c r="BO17" s="8">
        <f t="shared" si="20"/>
        <v>0</v>
      </c>
      <c r="BP17" s="7">
        <v>0</v>
      </c>
      <c r="BQ17" s="7">
        <v>0</v>
      </c>
      <c r="BR17" s="8">
        <f t="shared" si="21"/>
        <v>0</v>
      </c>
      <c r="BS17" s="7">
        <v>0</v>
      </c>
      <c r="BT17" s="7">
        <v>0</v>
      </c>
      <c r="BU17" s="8">
        <f t="shared" si="22"/>
        <v>0</v>
      </c>
      <c r="BV17" s="7">
        <v>0</v>
      </c>
      <c r="BW17" s="7">
        <v>0</v>
      </c>
      <c r="BX17" s="8">
        <f t="shared" si="23"/>
        <v>0</v>
      </c>
    </row>
    <row r="18" spans="1:76" ht="15.75" x14ac:dyDescent="0.2">
      <c r="A18" s="52" t="s">
        <v>14</v>
      </c>
      <c r="B18" s="7">
        <v>0</v>
      </c>
      <c r="C18" s="7">
        <v>0</v>
      </c>
      <c r="D18" s="8">
        <f t="shared" si="0"/>
        <v>0</v>
      </c>
      <c r="E18" s="7">
        <v>0</v>
      </c>
      <c r="F18" s="7">
        <v>0</v>
      </c>
      <c r="G18" s="8">
        <f t="shared" si="1"/>
        <v>0</v>
      </c>
      <c r="H18" s="7">
        <v>0</v>
      </c>
      <c r="I18" s="7">
        <v>0</v>
      </c>
      <c r="J18" s="8">
        <f t="shared" si="2"/>
        <v>0</v>
      </c>
      <c r="K18" s="7">
        <v>0</v>
      </c>
      <c r="L18" s="7">
        <v>0</v>
      </c>
      <c r="M18" s="8">
        <f t="shared" si="3"/>
        <v>0</v>
      </c>
      <c r="N18" s="7">
        <v>0</v>
      </c>
      <c r="O18" s="7">
        <v>0</v>
      </c>
      <c r="P18" s="8">
        <f t="shared" si="4"/>
        <v>0</v>
      </c>
      <c r="Q18" s="7">
        <v>0</v>
      </c>
      <c r="R18" s="7">
        <v>0</v>
      </c>
      <c r="S18" s="8">
        <f t="shared" si="5"/>
        <v>0</v>
      </c>
      <c r="T18" s="7">
        <v>0</v>
      </c>
      <c r="U18" s="7">
        <v>0</v>
      </c>
      <c r="V18" s="8">
        <f t="shared" si="6"/>
        <v>0</v>
      </c>
      <c r="W18" s="7">
        <v>0</v>
      </c>
      <c r="X18" s="7">
        <v>0</v>
      </c>
      <c r="Y18" s="8">
        <f t="shared" si="7"/>
        <v>0</v>
      </c>
      <c r="Z18" s="7">
        <v>0</v>
      </c>
      <c r="AA18" s="7">
        <v>0</v>
      </c>
      <c r="AB18" s="8">
        <f t="shared" si="8"/>
        <v>0</v>
      </c>
      <c r="AC18" s="7">
        <v>0</v>
      </c>
      <c r="AD18" s="7">
        <v>0</v>
      </c>
      <c r="AE18" s="8">
        <f t="shared" si="9"/>
        <v>0</v>
      </c>
      <c r="AF18" s="7">
        <v>0</v>
      </c>
      <c r="AG18" s="7">
        <v>0</v>
      </c>
      <c r="AH18" s="8">
        <f t="shared" si="10"/>
        <v>0</v>
      </c>
      <c r="AI18" s="7">
        <v>0</v>
      </c>
      <c r="AJ18" s="7">
        <v>0</v>
      </c>
      <c r="AK18" s="8">
        <f t="shared" si="11"/>
        <v>0</v>
      </c>
      <c r="AN18" s="52" t="s">
        <v>14</v>
      </c>
      <c r="AO18" s="7">
        <v>0</v>
      </c>
      <c r="AP18" s="7">
        <v>0</v>
      </c>
      <c r="AQ18" s="8">
        <f t="shared" si="12"/>
        <v>0</v>
      </c>
      <c r="AR18" s="7">
        <v>0</v>
      </c>
      <c r="AS18" s="7">
        <v>0</v>
      </c>
      <c r="AT18" s="8">
        <f t="shared" si="13"/>
        <v>0</v>
      </c>
      <c r="AU18" s="7">
        <v>0</v>
      </c>
      <c r="AV18" s="7">
        <v>0</v>
      </c>
      <c r="AW18" s="8">
        <f t="shared" si="14"/>
        <v>0</v>
      </c>
      <c r="AX18" s="7">
        <v>0</v>
      </c>
      <c r="AY18" s="7">
        <v>0</v>
      </c>
      <c r="AZ18" s="8">
        <f t="shared" si="15"/>
        <v>0</v>
      </c>
      <c r="BA18" s="7">
        <v>0</v>
      </c>
      <c r="BB18" s="7">
        <v>0</v>
      </c>
      <c r="BC18" s="8">
        <f t="shared" si="16"/>
        <v>0</v>
      </c>
      <c r="BD18" s="7">
        <v>0</v>
      </c>
      <c r="BE18" s="7">
        <v>0</v>
      </c>
      <c r="BF18" s="8">
        <f t="shared" si="17"/>
        <v>0</v>
      </c>
      <c r="BG18" s="7">
        <v>0</v>
      </c>
      <c r="BH18" s="7">
        <v>0</v>
      </c>
      <c r="BI18" s="8">
        <f t="shared" si="18"/>
        <v>0</v>
      </c>
      <c r="BJ18" s="7">
        <v>0</v>
      </c>
      <c r="BK18" s="7">
        <v>0</v>
      </c>
      <c r="BL18" s="8">
        <f t="shared" si="19"/>
        <v>0</v>
      </c>
      <c r="BM18" s="7">
        <v>0</v>
      </c>
      <c r="BN18" s="7">
        <v>0</v>
      </c>
      <c r="BO18" s="8">
        <f t="shared" si="20"/>
        <v>0</v>
      </c>
      <c r="BP18" s="7">
        <v>0</v>
      </c>
      <c r="BQ18" s="7">
        <v>0</v>
      </c>
      <c r="BR18" s="8">
        <f t="shared" si="21"/>
        <v>0</v>
      </c>
      <c r="BS18" s="7">
        <v>0</v>
      </c>
      <c r="BT18" s="7">
        <v>0</v>
      </c>
      <c r="BU18" s="8">
        <f t="shared" si="22"/>
        <v>0</v>
      </c>
      <c r="BV18" s="7">
        <v>0</v>
      </c>
      <c r="BW18" s="7">
        <v>0</v>
      </c>
      <c r="BX18" s="8">
        <f t="shared" si="23"/>
        <v>0</v>
      </c>
    </row>
    <row r="19" spans="1:76" ht="15.75" x14ac:dyDescent="0.2">
      <c r="A19" s="52" t="s">
        <v>15</v>
      </c>
      <c r="B19" s="7">
        <v>0</v>
      </c>
      <c r="C19" s="7">
        <v>0</v>
      </c>
      <c r="D19" s="8">
        <f t="shared" si="0"/>
        <v>0</v>
      </c>
      <c r="E19" s="7">
        <v>0</v>
      </c>
      <c r="F19" s="7">
        <v>0</v>
      </c>
      <c r="G19" s="8">
        <f t="shared" si="1"/>
        <v>0</v>
      </c>
      <c r="H19" s="7">
        <v>0</v>
      </c>
      <c r="I19" s="7">
        <v>0</v>
      </c>
      <c r="J19" s="8">
        <f t="shared" si="2"/>
        <v>0</v>
      </c>
      <c r="K19" s="7">
        <v>0</v>
      </c>
      <c r="L19" s="7">
        <v>0</v>
      </c>
      <c r="M19" s="8">
        <f t="shared" si="3"/>
        <v>0</v>
      </c>
      <c r="N19" s="7">
        <v>0</v>
      </c>
      <c r="O19" s="7">
        <v>0</v>
      </c>
      <c r="P19" s="8">
        <f t="shared" si="4"/>
        <v>0</v>
      </c>
      <c r="Q19" s="7">
        <v>0</v>
      </c>
      <c r="R19" s="7">
        <v>0</v>
      </c>
      <c r="S19" s="8">
        <f t="shared" si="5"/>
        <v>0</v>
      </c>
      <c r="T19" s="7">
        <v>0</v>
      </c>
      <c r="U19" s="7">
        <v>0</v>
      </c>
      <c r="V19" s="8">
        <f t="shared" si="6"/>
        <v>0</v>
      </c>
      <c r="W19" s="7">
        <v>0</v>
      </c>
      <c r="X19" s="7">
        <v>0</v>
      </c>
      <c r="Y19" s="8">
        <f t="shared" si="7"/>
        <v>0</v>
      </c>
      <c r="Z19" s="7">
        <v>0</v>
      </c>
      <c r="AA19" s="7">
        <v>0</v>
      </c>
      <c r="AB19" s="8">
        <f t="shared" si="8"/>
        <v>0</v>
      </c>
      <c r="AC19" s="7">
        <v>0</v>
      </c>
      <c r="AD19" s="7">
        <v>0</v>
      </c>
      <c r="AE19" s="8">
        <f t="shared" si="9"/>
        <v>0</v>
      </c>
      <c r="AF19" s="7">
        <v>0</v>
      </c>
      <c r="AG19" s="7">
        <v>0</v>
      </c>
      <c r="AH19" s="8">
        <f t="shared" si="10"/>
        <v>0</v>
      </c>
      <c r="AI19" s="7">
        <v>0</v>
      </c>
      <c r="AJ19" s="7">
        <v>0</v>
      </c>
      <c r="AK19" s="8">
        <f t="shared" si="11"/>
        <v>0</v>
      </c>
      <c r="AN19" s="52" t="s">
        <v>15</v>
      </c>
      <c r="AO19" s="7">
        <v>0</v>
      </c>
      <c r="AP19" s="7">
        <v>0</v>
      </c>
      <c r="AQ19" s="8">
        <f t="shared" si="12"/>
        <v>0</v>
      </c>
      <c r="AR19" s="7">
        <v>0</v>
      </c>
      <c r="AS19" s="7">
        <v>0</v>
      </c>
      <c r="AT19" s="8">
        <f t="shared" si="13"/>
        <v>0</v>
      </c>
      <c r="AU19" s="7">
        <v>0</v>
      </c>
      <c r="AV19" s="7">
        <v>0</v>
      </c>
      <c r="AW19" s="8">
        <f t="shared" si="14"/>
        <v>0</v>
      </c>
      <c r="AX19" s="7">
        <v>0</v>
      </c>
      <c r="AY19" s="7">
        <v>0</v>
      </c>
      <c r="AZ19" s="8">
        <f t="shared" si="15"/>
        <v>0</v>
      </c>
      <c r="BA19" s="7">
        <v>0</v>
      </c>
      <c r="BB19" s="7">
        <v>0</v>
      </c>
      <c r="BC19" s="8">
        <f t="shared" si="16"/>
        <v>0</v>
      </c>
      <c r="BD19" s="7">
        <v>0</v>
      </c>
      <c r="BE19" s="7">
        <v>0</v>
      </c>
      <c r="BF19" s="8">
        <f t="shared" si="17"/>
        <v>0</v>
      </c>
      <c r="BG19" s="7">
        <v>0</v>
      </c>
      <c r="BH19" s="7">
        <v>0</v>
      </c>
      <c r="BI19" s="8">
        <f t="shared" si="18"/>
        <v>0</v>
      </c>
      <c r="BJ19" s="7">
        <v>0</v>
      </c>
      <c r="BK19" s="7">
        <v>0</v>
      </c>
      <c r="BL19" s="8">
        <f t="shared" si="19"/>
        <v>0</v>
      </c>
      <c r="BM19" s="7">
        <v>0</v>
      </c>
      <c r="BN19" s="7">
        <v>0</v>
      </c>
      <c r="BO19" s="8">
        <f t="shared" si="20"/>
        <v>0</v>
      </c>
      <c r="BP19" s="7">
        <v>0</v>
      </c>
      <c r="BQ19" s="7">
        <v>0</v>
      </c>
      <c r="BR19" s="8">
        <f t="shared" si="21"/>
        <v>0</v>
      </c>
      <c r="BS19" s="7">
        <v>0</v>
      </c>
      <c r="BT19" s="7">
        <v>0</v>
      </c>
      <c r="BU19" s="8">
        <f t="shared" si="22"/>
        <v>0</v>
      </c>
      <c r="BV19" s="7">
        <v>0</v>
      </c>
      <c r="BW19" s="7">
        <v>0</v>
      </c>
      <c r="BX19" s="8">
        <f t="shared" si="23"/>
        <v>0</v>
      </c>
    </row>
    <row r="20" spans="1:76" ht="15.75" x14ac:dyDescent="0.2">
      <c r="A20" s="52" t="s">
        <v>16</v>
      </c>
      <c r="B20" s="7">
        <v>0</v>
      </c>
      <c r="C20" s="7">
        <v>0</v>
      </c>
      <c r="D20" s="8">
        <f t="shared" si="0"/>
        <v>0</v>
      </c>
      <c r="E20" s="7">
        <v>0</v>
      </c>
      <c r="F20" s="7">
        <v>0</v>
      </c>
      <c r="G20" s="8">
        <f t="shared" si="1"/>
        <v>0</v>
      </c>
      <c r="H20" s="7">
        <v>0</v>
      </c>
      <c r="I20" s="7">
        <v>0</v>
      </c>
      <c r="J20" s="8">
        <f t="shared" si="2"/>
        <v>0</v>
      </c>
      <c r="K20" s="7">
        <v>0</v>
      </c>
      <c r="L20" s="7">
        <v>0</v>
      </c>
      <c r="M20" s="8">
        <f t="shared" si="3"/>
        <v>0</v>
      </c>
      <c r="N20" s="7">
        <v>0</v>
      </c>
      <c r="O20" s="7">
        <v>0</v>
      </c>
      <c r="P20" s="8">
        <f t="shared" si="4"/>
        <v>0</v>
      </c>
      <c r="Q20" s="7">
        <v>0</v>
      </c>
      <c r="R20" s="7">
        <v>0</v>
      </c>
      <c r="S20" s="8">
        <f t="shared" si="5"/>
        <v>0</v>
      </c>
      <c r="T20" s="7">
        <v>0</v>
      </c>
      <c r="U20" s="7">
        <v>0</v>
      </c>
      <c r="V20" s="8">
        <f t="shared" si="6"/>
        <v>0</v>
      </c>
      <c r="W20" s="7">
        <v>0</v>
      </c>
      <c r="X20" s="7">
        <v>0</v>
      </c>
      <c r="Y20" s="8">
        <f t="shared" si="7"/>
        <v>0</v>
      </c>
      <c r="Z20" s="7">
        <v>0</v>
      </c>
      <c r="AA20" s="7">
        <v>0</v>
      </c>
      <c r="AB20" s="8">
        <f t="shared" si="8"/>
        <v>0</v>
      </c>
      <c r="AC20" s="7">
        <v>0</v>
      </c>
      <c r="AD20" s="7">
        <v>0</v>
      </c>
      <c r="AE20" s="8">
        <f t="shared" si="9"/>
        <v>0</v>
      </c>
      <c r="AF20" s="7">
        <v>0</v>
      </c>
      <c r="AG20" s="7">
        <v>0</v>
      </c>
      <c r="AH20" s="8">
        <f t="shared" si="10"/>
        <v>0</v>
      </c>
      <c r="AI20" s="7">
        <v>0</v>
      </c>
      <c r="AJ20" s="7">
        <v>0</v>
      </c>
      <c r="AK20" s="8">
        <f t="shared" si="11"/>
        <v>0</v>
      </c>
      <c r="AN20" s="52" t="s">
        <v>16</v>
      </c>
      <c r="AO20" s="7">
        <v>0</v>
      </c>
      <c r="AP20" s="7">
        <v>0</v>
      </c>
      <c r="AQ20" s="8">
        <f t="shared" si="12"/>
        <v>0</v>
      </c>
      <c r="AR20" s="7">
        <v>0</v>
      </c>
      <c r="AS20" s="7">
        <v>0</v>
      </c>
      <c r="AT20" s="8">
        <f t="shared" si="13"/>
        <v>0</v>
      </c>
      <c r="AU20" s="7">
        <v>0</v>
      </c>
      <c r="AV20" s="7">
        <v>0</v>
      </c>
      <c r="AW20" s="8">
        <f t="shared" si="14"/>
        <v>0</v>
      </c>
      <c r="AX20" s="7">
        <v>0</v>
      </c>
      <c r="AY20" s="7">
        <v>0</v>
      </c>
      <c r="AZ20" s="8">
        <f t="shared" si="15"/>
        <v>0</v>
      </c>
      <c r="BA20" s="7">
        <v>0</v>
      </c>
      <c r="BB20" s="7">
        <v>0</v>
      </c>
      <c r="BC20" s="8">
        <f t="shared" si="16"/>
        <v>0</v>
      </c>
      <c r="BD20" s="7">
        <v>0</v>
      </c>
      <c r="BE20" s="7">
        <v>0</v>
      </c>
      <c r="BF20" s="8">
        <f t="shared" si="17"/>
        <v>0</v>
      </c>
      <c r="BG20" s="7">
        <v>0</v>
      </c>
      <c r="BH20" s="7">
        <v>0</v>
      </c>
      <c r="BI20" s="8">
        <f t="shared" si="18"/>
        <v>0</v>
      </c>
      <c r="BJ20" s="7">
        <v>0</v>
      </c>
      <c r="BK20" s="7">
        <v>0</v>
      </c>
      <c r="BL20" s="8">
        <f t="shared" si="19"/>
        <v>0</v>
      </c>
      <c r="BM20" s="7">
        <v>0</v>
      </c>
      <c r="BN20" s="7">
        <v>0</v>
      </c>
      <c r="BO20" s="8">
        <f t="shared" si="20"/>
        <v>0</v>
      </c>
      <c r="BP20" s="7">
        <v>0</v>
      </c>
      <c r="BQ20" s="7">
        <v>0</v>
      </c>
      <c r="BR20" s="8">
        <f t="shared" si="21"/>
        <v>0</v>
      </c>
      <c r="BS20" s="7">
        <v>0</v>
      </c>
      <c r="BT20" s="7">
        <v>0</v>
      </c>
      <c r="BU20" s="8">
        <f t="shared" si="22"/>
        <v>0</v>
      </c>
      <c r="BV20" s="7">
        <v>0</v>
      </c>
      <c r="BW20" s="7">
        <v>0</v>
      </c>
      <c r="BX20" s="8">
        <f t="shared" si="23"/>
        <v>0</v>
      </c>
    </row>
    <row r="21" spans="1:76" ht="15.75" x14ac:dyDescent="0.2">
      <c r="A21" s="52" t="s">
        <v>17</v>
      </c>
      <c r="B21" s="7">
        <v>0</v>
      </c>
      <c r="C21" s="7">
        <v>0</v>
      </c>
      <c r="D21" s="8">
        <f t="shared" si="0"/>
        <v>0</v>
      </c>
      <c r="E21" s="7">
        <v>0</v>
      </c>
      <c r="F21" s="7">
        <v>0</v>
      </c>
      <c r="G21" s="8">
        <f t="shared" si="1"/>
        <v>0</v>
      </c>
      <c r="H21" s="7">
        <v>0</v>
      </c>
      <c r="I21" s="7">
        <v>0</v>
      </c>
      <c r="J21" s="8">
        <f t="shared" si="2"/>
        <v>0</v>
      </c>
      <c r="K21" s="7">
        <v>0</v>
      </c>
      <c r="L21" s="7">
        <v>0</v>
      </c>
      <c r="M21" s="8">
        <f t="shared" si="3"/>
        <v>0</v>
      </c>
      <c r="N21" s="7">
        <v>0</v>
      </c>
      <c r="O21" s="7">
        <v>0</v>
      </c>
      <c r="P21" s="8">
        <f t="shared" si="4"/>
        <v>0</v>
      </c>
      <c r="Q21" s="7">
        <v>0</v>
      </c>
      <c r="R21" s="7">
        <v>0</v>
      </c>
      <c r="S21" s="8">
        <f t="shared" si="5"/>
        <v>0</v>
      </c>
      <c r="T21" s="7">
        <v>0</v>
      </c>
      <c r="U21" s="7">
        <v>0</v>
      </c>
      <c r="V21" s="8">
        <f t="shared" si="6"/>
        <v>0</v>
      </c>
      <c r="W21" s="7">
        <v>0</v>
      </c>
      <c r="X21" s="7">
        <v>0</v>
      </c>
      <c r="Y21" s="8">
        <f t="shared" si="7"/>
        <v>0</v>
      </c>
      <c r="Z21" s="7">
        <v>0</v>
      </c>
      <c r="AA21" s="7">
        <v>0</v>
      </c>
      <c r="AB21" s="8">
        <f t="shared" si="8"/>
        <v>0</v>
      </c>
      <c r="AC21" s="7">
        <v>0</v>
      </c>
      <c r="AD21" s="7">
        <v>0</v>
      </c>
      <c r="AE21" s="8">
        <f t="shared" si="9"/>
        <v>0</v>
      </c>
      <c r="AF21" s="7">
        <v>0</v>
      </c>
      <c r="AG21" s="7">
        <v>0</v>
      </c>
      <c r="AH21" s="8">
        <f t="shared" si="10"/>
        <v>0</v>
      </c>
      <c r="AI21" s="7">
        <v>0</v>
      </c>
      <c r="AJ21" s="7">
        <v>0</v>
      </c>
      <c r="AK21" s="8">
        <f t="shared" si="11"/>
        <v>0</v>
      </c>
      <c r="AN21" s="52" t="s">
        <v>17</v>
      </c>
      <c r="AO21" s="7">
        <v>0</v>
      </c>
      <c r="AP21" s="7">
        <v>0</v>
      </c>
      <c r="AQ21" s="8">
        <f t="shared" si="12"/>
        <v>0</v>
      </c>
      <c r="AR21" s="7">
        <v>0</v>
      </c>
      <c r="AS21" s="7">
        <v>0</v>
      </c>
      <c r="AT21" s="8">
        <f t="shared" si="13"/>
        <v>0</v>
      </c>
      <c r="AU21" s="7">
        <v>0</v>
      </c>
      <c r="AV21" s="7">
        <v>0</v>
      </c>
      <c r="AW21" s="8">
        <f t="shared" si="14"/>
        <v>0</v>
      </c>
      <c r="AX21" s="7">
        <v>0</v>
      </c>
      <c r="AY21" s="7">
        <v>0</v>
      </c>
      <c r="AZ21" s="8">
        <f t="shared" si="15"/>
        <v>0</v>
      </c>
      <c r="BA21" s="7">
        <v>0</v>
      </c>
      <c r="BB21" s="7">
        <v>0</v>
      </c>
      <c r="BC21" s="8">
        <f t="shared" si="16"/>
        <v>0</v>
      </c>
      <c r="BD21" s="7">
        <v>0</v>
      </c>
      <c r="BE21" s="7">
        <v>0</v>
      </c>
      <c r="BF21" s="8">
        <f t="shared" si="17"/>
        <v>0</v>
      </c>
      <c r="BG21" s="7">
        <v>0</v>
      </c>
      <c r="BH21" s="7">
        <v>0</v>
      </c>
      <c r="BI21" s="8">
        <f t="shared" si="18"/>
        <v>0</v>
      </c>
      <c r="BJ21" s="7">
        <v>0</v>
      </c>
      <c r="BK21" s="7">
        <v>0</v>
      </c>
      <c r="BL21" s="8">
        <f t="shared" si="19"/>
        <v>0</v>
      </c>
      <c r="BM21" s="7">
        <v>0</v>
      </c>
      <c r="BN21" s="7">
        <v>0</v>
      </c>
      <c r="BO21" s="8">
        <f t="shared" si="20"/>
        <v>0</v>
      </c>
      <c r="BP21" s="7">
        <v>0</v>
      </c>
      <c r="BQ21" s="7">
        <v>0</v>
      </c>
      <c r="BR21" s="8">
        <f t="shared" si="21"/>
        <v>0</v>
      </c>
      <c r="BS21" s="7">
        <v>0</v>
      </c>
      <c r="BT21" s="7">
        <v>0</v>
      </c>
      <c r="BU21" s="8">
        <f t="shared" si="22"/>
        <v>0</v>
      </c>
      <c r="BV21" s="7">
        <v>0</v>
      </c>
      <c r="BW21" s="7">
        <v>0</v>
      </c>
      <c r="BX21" s="8">
        <f t="shared" si="23"/>
        <v>0</v>
      </c>
    </row>
    <row r="22" spans="1:76" ht="15.75" x14ac:dyDescent="0.2">
      <c r="A22" s="52" t="s">
        <v>18</v>
      </c>
      <c r="B22" s="7">
        <v>0</v>
      </c>
      <c r="C22" s="7">
        <v>0</v>
      </c>
      <c r="D22" s="8">
        <f t="shared" si="0"/>
        <v>0</v>
      </c>
      <c r="E22" s="7">
        <v>0</v>
      </c>
      <c r="F22" s="7">
        <v>0</v>
      </c>
      <c r="G22" s="8">
        <f t="shared" si="1"/>
        <v>0</v>
      </c>
      <c r="H22" s="7">
        <v>0</v>
      </c>
      <c r="I22" s="7">
        <v>0</v>
      </c>
      <c r="J22" s="8">
        <f t="shared" si="2"/>
        <v>0</v>
      </c>
      <c r="K22" s="7">
        <v>0</v>
      </c>
      <c r="L22" s="7">
        <v>0</v>
      </c>
      <c r="M22" s="8">
        <f t="shared" si="3"/>
        <v>0</v>
      </c>
      <c r="N22" s="7">
        <v>0</v>
      </c>
      <c r="O22" s="7">
        <v>0</v>
      </c>
      <c r="P22" s="8">
        <f t="shared" si="4"/>
        <v>0</v>
      </c>
      <c r="Q22" s="7">
        <v>0</v>
      </c>
      <c r="R22" s="7">
        <v>0</v>
      </c>
      <c r="S22" s="8">
        <f t="shared" si="5"/>
        <v>0</v>
      </c>
      <c r="T22" s="7">
        <v>0</v>
      </c>
      <c r="U22" s="7">
        <v>0</v>
      </c>
      <c r="V22" s="8">
        <f t="shared" si="6"/>
        <v>0</v>
      </c>
      <c r="W22" s="7">
        <v>0</v>
      </c>
      <c r="X22" s="7">
        <v>0</v>
      </c>
      <c r="Y22" s="8">
        <f t="shared" si="7"/>
        <v>0</v>
      </c>
      <c r="Z22" s="7">
        <v>0</v>
      </c>
      <c r="AA22" s="7">
        <v>0</v>
      </c>
      <c r="AB22" s="8">
        <f t="shared" si="8"/>
        <v>0</v>
      </c>
      <c r="AC22" s="7">
        <v>0</v>
      </c>
      <c r="AD22" s="7">
        <v>0</v>
      </c>
      <c r="AE22" s="8">
        <f t="shared" si="9"/>
        <v>0</v>
      </c>
      <c r="AF22" s="7">
        <v>0</v>
      </c>
      <c r="AG22" s="7">
        <v>0</v>
      </c>
      <c r="AH22" s="8">
        <f t="shared" si="10"/>
        <v>0</v>
      </c>
      <c r="AI22" s="7">
        <v>0</v>
      </c>
      <c r="AJ22" s="7">
        <v>0</v>
      </c>
      <c r="AK22" s="8">
        <f t="shared" si="11"/>
        <v>0</v>
      </c>
      <c r="AN22" s="52" t="s">
        <v>18</v>
      </c>
      <c r="AO22" s="7">
        <v>0</v>
      </c>
      <c r="AP22" s="7">
        <v>0</v>
      </c>
      <c r="AQ22" s="8">
        <f t="shared" si="12"/>
        <v>0</v>
      </c>
      <c r="AR22" s="7">
        <v>0</v>
      </c>
      <c r="AS22" s="7">
        <v>0</v>
      </c>
      <c r="AT22" s="8">
        <f t="shared" si="13"/>
        <v>0</v>
      </c>
      <c r="AU22" s="7">
        <v>0</v>
      </c>
      <c r="AV22" s="7">
        <v>0</v>
      </c>
      <c r="AW22" s="8">
        <f t="shared" si="14"/>
        <v>0</v>
      </c>
      <c r="AX22" s="7">
        <v>0</v>
      </c>
      <c r="AY22" s="7">
        <v>0</v>
      </c>
      <c r="AZ22" s="8">
        <f t="shared" si="15"/>
        <v>0</v>
      </c>
      <c r="BA22" s="7">
        <v>0</v>
      </c>
      <c r="BB22" s="7">
        <v>0</v>
      </c>
      <c r="BC22" s="8">
        <f t="shared" si="16"/>
        <v>0</v>
      </c>
      <c r="BD22" s="7">
        <v>0</v>
      </c>
      <c r="BE22" s="7">
        <v>0</v>
      </c>
      <c r="BF22" s="8">
        <f t="shared" si="17"/>
        <v>0</v>
      </c>
      <c r="BG22" s="7">
        <v>0</v>
      </c>
      <c r="BH22" s="7">
        <v>0</v>
      </c>
      <c r="BI22" s="8">
        <f t="shared" si="18"/>
        <v>0</v>
      </c>
      <c r="BJ22" s="7">
        <v>0</v>
      </c>
      <c r="BK22" s="7">
        <v>0</v>
      </c>
      <c r="BL22" s="8">
        <f t="shared" si="19"/>
        <v>0</v>
      </c>
      <c r="BM22" s="7">
        <v>0</v>
      </c>
      <c r="BN22" s="7">
        <v>0</v>
      </c>
      <c r="BO22" s="8">
        <f t="shared" si="20"/>
        <v>0</v>
      </c>
      <c r="BP22" s="7">
        <v>0</v>
      </c>
      <c r="BQ22" s="7">
        <v>0</v>
      </c>
      <c r="BR22" s="8">
        <f t="shared" si="21"/>
        <v>0</v>
      </c>
      <c r="BS22" s="7">
        <v>0</v>
      </c>
      <c r="BT22" s="7">
        <v>0</v>
      </c>
      <c r="BU22" s="8">
        <f t="shared" si="22"/>
        <v>0</v>
      </c>
      <c r="BV22" s="7">
        <v>0</v>
      </c>
      <c r="BW22" s="7">
        <v>0</v>
      </c>
      <c r="BX22" s="8">
        <f t="shared" si="23"/>
        <v>0</v>
      </c>
    </row>
    <row r="23" spans="1:76" ht="15.75" x14ac:dyDescent="0.2">
      <c r="A23" s="52" t="s">
        <v>19</v>
      </c>
      <c r="B23" s="7">
        <v>0</v>
      </c>
      <c r="C23" s="7">
        <v>0</v>
      </c>
      <c r="D23" s="8">
        <f t="shared" si="0"/>
        <v>0</v>
      </c>
      <c r="E23" s="7">
        <v>0</v>
      </c>
      <c r="F23" s="7">
        <v>0</v>
      </c>
      <c r="G23" s="8">
        <f t="shared" si="1"/>
        <v>0</v>
      </c>
      <c r="H23" s="7">
        <v>0</v>
      </c>
      <c r="I23" s="7">
        <v>0</v>
      </c>
      <c r="J23" s="8">
        <f t="shared" si="2"/>
        <v>0</v>
      </c>
      <c r="K23" s="7">
        <v>0</v>
      </c>
      <c r="L23" s="7">
        <v>0</v>
      </c>
      <c r="M23" s="8">
        <f t="shared" si="3"/>
        <v>0</v>
      </c>
      <c r="N23" s="7">
        <v>0</v>
      </c>
      <c r="O23" s="7">
        <v>0</v>
      </c>
      <c r="P23" s="8">
        <f t="shared" si="4"/>
        <v>0</v>
      </c>
      <c r="Q23" s="7">
        <v>0</v>
      </c>
      <c r="R23" s="7">
        <v>0</v>
      </c>
      <c r="S23" s="8">
        <f t="shared" si="5"/>
        <v>0</v>
      </c>
      <c r="T23" s="7">
        <v>0</v>
      </c>
      <c r="U23" s="7">
        <v>0</v>
      </c>
      <c r="V23" s="8">
        <f t="shared" si="6"/>
        <v>0</v>
      </c>
      <c r="W23" s="7">
        <v>0</v>
      </c>
      <c r="X23" s="7">
        <v>0</v>
      </c>
      <c r="Y23" s="8">
        <f t="shared" si="7"/>
        <v>0</v>
      </c>
      <c r="Z23" s="7">
        <v>0</v>
      </c>
      <c r="AA23" s="7">
        <v>0</v>
      </c>
      <c r="AB23" s="8">
        <f t="shared" si="8"/>
        <v>0</v>
      </c>
      <c r="AC23" s="7">
        <v>0</v>
      </c>
      <c r="AD23" s="7">
        <v>0</v>
      </c>
      <c r="AE23" s="8">
        <f t="shared" si="9"/>
        <v>0</v>
      </c>
      <c r="AF23" s="7">
        <v>0</v>
      </c>
      <c r="AG23" s="7">
        <v>0</v>
      </c>
      <c r="AH23" s="8">
        <f t="shared" si="10"/>
        <v>0</v>
      </c>
      <c r="AI23" s="7">
        <v>0</v>
      </c>
      <c r="AJ23" s="7">
        <v>0</v>
      </c>
      <c r="AK23" s="8">
        <f t="shared" si="11"/>
        <v>0</v>
      </c>
      <c r="AN23" s="52" t="s">
        <v>19</v>
      </c>
      <c r="AO23" s="7">
        <v>0</v>
      </c>
      <c r="AP23" s="7">
        <v>0</v>
      </c>
      <c r="AQ23" s="8">
        <f t="shared" si="12"/>
        <v>0</v>
      </c>
      <c r="AR23" s="7">
        <v>0</v>
      </c>
      <c r="AS23" s="7">
        <v>0</v>
      </c>
      <c r="AT23" s="8">
        <f t="shared" si="13"/>
        <v>0</v>
      </c>
      <c r="AU23" s="7">
        <v>0</v>
      </c>
      <c r="AV23" s="7">
        <v>0</v>
      </c>
      <c r="AW23" s="8">
        <f t="shared" si="14"/>
        <v>0</v>
      </c>
      <c r="AX23" s="7">
        <v>0</v>
      </c>
      <c r="AY23" s="7">
        <v>0</v>
      </c>
      <c r="AZ23" s="8">
        <f t="shared" si="15"/>
        <v>0</v>
      </c>
      <c r="BA23" s="7">
        <v>0</v>
      </c>
      <c r="BB23" s="7">
        <v>0</v>
      </c>
      <c r="BC23" s="8">
        <f t="shared" si="16"/>
        <v>0</v>
      </c>
      <c r="BD23" s="7">
        <v>0</v>
      </c>
      <c r="BE23" s="7">
        <v>0</v>
      </c>
      <c r="BF23" s="8">
        <f t="shared" si="17"/>
        <v>0</v>
      </c>
      <c r="BG23" s="7">
        <v>0</v>
      </c>
      <c r="BH23" s="7">
        <v>0</v>
      </c>
      <c r="BI23" s="8">
        <f t="shared" si="18"/>
        <v>0</v>
      </c>
      <c r="BJ23" s="7">
        <v>0</v>
      </c>
      <c r="BK23" s="7">
        <v>0</v>
      </c>
      <c r="BL23" s="8">
        <f t="shared" si="19"/>
        <v>0</v>
      </c>
      <c r="BM23" s="7">
        <v>0</v>
      </c>
      <c r="BN23" s="7">
        <v>0</v>
      </c>
      <c r="BO23" s="8">
        <f t="shared" si="20"/>
        <v>0</v>
      </c>
      <c r="BP23" s="7">
        <v>0</v>
      </c>
      <c r="BQ23" s="7">
        <v>0</v>
      </c>
      <c r="BR23" s="8">
        <f t="shared" si="21"/>
        <v>0</v>
      </c>
      <c r="BS23" s="7">
        <v>0</v>
      </c>
      <c r="BT23" s="7">
        <v>0</v>
      </c>
      <c r="BU23" s="8">
        <f t="shared" si="22"/>
        <v>0</v>
      </c>
      <c r="BV23" s="7">
        <v>0</v>
      </c>
      <c r="BW23" s="7">
        <v>0</v>
      </c>
      <c r="BX23" s="8">
        <f t="shared" si="23"/>
        <v>0</v>
      </c>
    </row>
    <row r="24" spans="1:76" ht="15.75" x14ac:dyDescent="0.2">
      <c r="A24" s="52" t="s">
        <v>20</v>
      </c>
      <c r="B24" s="7">
        <v>0</v>
      </c>
      <c r="C24" s="7">
        <v>1</v>
      </c>
      <c r="D24" s="8">
        <f t="shared" si="0"/>
        <v>1</v>
      </c>
      <c r="E24" s="7">
        <v>2</v>
      </c>
      <c r="F24" s="7">
        <v>0</v>
      </c>
      <c r="G24" s="8">
        <f t="shared" si="1"/>
        <v>2</v>
      </c>
      <c r="H24" s="7">
        <v>2</v>
      </c>
      <c r="I24" s="7">
        <v>0</v>
      </c>
      <c r="J24" s="8">
        <f t="shared" si="2"/>
        <v>2</v>
      </c>
      <c r="K24" s="7">
        <v>3</v>
      </c>
      <c r="L24" s="7">
        <v>3</v>
      </c>
      <c r="M24" s="8">
        <f t="shared" si="3"/>
        <v>6</v>
      </c>
      <c r="N24" s="7">
        <v>1</v>
      </c>
      <c r="O24" s="7">
        <v>5</v>
      </c>
      <c r="P24" s="8">
        <f t="shared" si="4"/>
        <v>6</v>
      </c>
      <c r="Q24" s="7">
        <v>0</v>
      </c>
      <c r="R24" s="7">
        <v>0</v>
      </c>
      <c r="S24" s="8">
        <f t="shared" si="5"/>
        <v>0</v>
      </c>
      <c r="T24" s="7">
        <v>0</v>
      </c>
      <c r="U24" s="7">
        <v>1</v>
      </c>
      <c r="V24" s="8">
        <f t="shared" si="6"/>
        <v>1</v>
      </c>
      <c r="W24" s="7">
        <v>5</v>
      </c>
      <c r="X24" s="7">
        <v>0</v>
      </c>
      <c r="Y24" s="8">
        <f t="shared" si="7"/>
        <v>5</v>
      </c>
      <c r="Z24" s="7">
        <v>2</v>
      </c>
      <c r="AA24" s="7">
        <v>1</v>
      </c>
      <c r="AB24" s="8">
        <f t="shared" si="8"/>
        <v>3</v>
      </c>
      <c r="AC24" s="7">
        <v>1</v>
      </c>
      <c r="AD24" s="7">
        <v>0</v>
      </c>
      <c r="AE24" s="8">
        <f t="shared" si="9"/>
        <v>1</v>
      </c>
      <c r="AF24" s="7">
        <v>0</v>
      </c>
      <c r="AG24" s="7">
        <v>0</v>
      </c>
      <c r="AH24" s="8">
        <f t="shared" si="10"/>
        <v>0</v>
      </c>
      <c r="AI24" s="7">
        <v>0</v>
      </c>
      <c r="AJ24" s="7">
        <v>0</v>
      </c>
      <c r="AK24" s="8">
        <f t="shared" si="11"/>
        <v>0</v>
      </c>
      <c r="AN24" s="52" t="s">
        <v>20</v>
      </c>
      <c r="AO24" s="7">
        <v>0</v>
      </c>
      <c r="AP24" s="7">
        <v>0</v>
      </c>
      <c r="AQ24" s="8">
        <f t="shared" si="12"/>
        <v>0</v>
      </c>
      <c r="AR24" s="7">
        <v>0</v>
      </c>
      <c r="AS24" s="7">
        <v>0</v>
      </c>
      <c r="AT24" s="8">
        <f t="shared" si="13"/>
        <v>0</v>
      </c>
      <c r="AU24" s="7">
        <v>0</v>
      </c>
      <c r="AV24" s="7">
        <v>0</v>
      </c>
      <c r="AW24" s="8">
        <f t="shared" si="14"/>
        <v>0</v>
      </c>
      <c r="AX24" s="7">
        <v>0</v>
      </c>
      <c r="AY24" s="7">
        <v>0</v>
      </c>
      <c r="AZ24" s="8">
        <f t="shared" si="15"/>
        <v>0</v>
      </c>
      <c r="BA24" s="7">
        <v>0</v>
      </c>
      <c r="BB24" s="7">
        <v>0</v>
      </c>
      <c r="BC24" s="8">
        <f t="shared" si="16"/>
        <v>0</v>
      </c>
      <c r="BD24" s="7">
        <v>0</v>
      </c>
      <c r="BE24" s="7">
        <v>0</v>
      </c>
      <c r="BF24" s="8">
        <f t="shared" si="17"/>
        <v>0</v>
      </c>
      <c r="BG24" s="7">
        <v>0</v>
      </c>
      <c r="BH24" s="7">
        <v>1</v>
      </c>
      <c r="BI24" s="8">
        <f t="shared" si="18"/>
        <v>1</v>
      </c>
      <c r="BJ24" s="7">
        <v>3</v>
      </c>
      <c r="BK24" s="7">
        <v>0</v>
      </c>
      <c r="BL24" s="8">
        <f t="shared" si="19"/>
        <v>3</v>
      </c>
      <c r="BM24" s="7">
        <v>0</v>
      </c>
      <c r="BN24" s="7">
        <v>0</v>
      </c>
      <c r="BO24" s="8">
        <f t="shared" si="20"/>
        <v>0</v>
      </c>
      <c r="BP24" s="7">
        <v>0</v>
      </c>
      <c r="BQ24" s="7">
        <v>0</v>
      </c>
      <c r="BR24" s="8">
        <f t="shared" si="21"/>
        <v>0</v>
      </c>
      <c r="BS24" s="7">
        <v>0</v>
      </c>
      <c r="BT24" s="7">
        <v>0</v>
      </c>
      <c r="BU24" s="8">
        <f t="shared" si="22"/>
        <v>0</v>
      </c>
      <c r="BV24" s="7">
        <v>0</v>
      </c>
      <c r="BW24" s="7">
        <v>0</v>
      </c>
      <c r="BX24" s="8">
        <f t="shared" si="23"/>
        <v>0</v>
      </c>
    </row>
    <row r="25" spans="1:76" ht="15.75" x14ac:dyDescent="0.2">
      <c r="A25" s="52" t="s">
        <v>21</v>
      </c>
      <c r="B25" s="7">
        <v>0</v>
      </c>
      <c r="C25" s="7">
        <v>0</v>
      </c>
      <c r="D25" s="8">
        <f t="shared" si="0"/>
        <v>0</v>
      </c>
      <c r="E25" s="7">
        <v>0</v>
      </c>
      <c r="F25" s="7">
        <v>0</v>
      </c>
      <c r="G25" s="8">
        <f t="shared" si="1"/>
        <v>0</v>
      </c>
      <c r="H25" s="7">
        <v>0</v>
      </c>
      <c r="I25" s="7">
        <v>0</v>
      </c>
      <c r="J25" s="8">
        <f t="shared" si="2"/>
        <v>0</v>
      </c>
      <c r="K25" s="7">
        <v>0</v>
      </c>
      <c r="L25" s="7">
        <v>0</v>
      </c>
      <c r="M25" s="8">
        <f t="shared" si="3"/>
        <v>0</v>
      </c>
      <c r="N25" s="7">
        <v>0</v>
      </c>
      <c r="O25" s="7">
        <v>0</v>
      </c>
      <c r="P25" s="8">
        <f t="shared" si="4"/>
        <v>0</v>
      </c>
      <c r="Q25" s="7">
        <v>0</v>
      </c>
      <c r="R25" s="7">
        <v>0</v>
      </c>
      <c r="S25" s="8">
        <f t="shared" si="5"/>
        <v>0</v>
      </c>
      <c r="T25" s="7">
        <v>0</v>
      </c>
      <c r="U25" s="7">
        <v>0</v>
      </c>
      <c r="V25" s="8">
        <f t="shared" si="6"/>
        <v>0</v>
      </c>
      <c r="W25" s="7">
        <v>0</v>
      </c>
      <c r="X25" s="7">
        <v>0</v>
      </c>
      <c r="Y25" s="8">
        <f t="shared" si="7"/>
        <v>0</v>
      </c>
      <c r="Z25" s="7">
        <v>0</v>
      </c>
      <c r="AA25" s="7">
        <v>0</v>
      </c>
      <c r="AB25" s="8">
        <f t="shared" si="8"/>
        <v>0</v>
      </c>
      <c r="AC25" s="7">
        <v>0</v>
      </c>
      <c r="AD25" s="7">
        <v>0</v>
      </c>
      <c r="AE25" s="8">
        <f t="shared" si="9"/>
        <v>0</v>
      </c>
      <c r="AF25" s="7">
        <v>0</v>
      </c>
      <c r="AG25" s="7">
        <v>0</v>
      </c>
      <c r="AH25" s="8">
        <f t="shared" si="10"/>
        <v>0</v>
      </c>
      <c r="AI25" s="7">
        <v>0</v>
      </c>
      <c r="AJ25" s="7">
        <v>0</v>
      </c>
      <c r="AK25" s="8">
        <f t="shared" si="11"/>
        <v>0</v>
      </c>
      <c r="AN25" s="52" t="s">
        <v>21</v>
      </c>
      <c r="AO25" s="7">
        <v>0</v>
      </c>
      <c r="AP25" s="7">
        <v>0</v>
      </c>
      <c r="AQ25" s="8">
        <f t="shared" si="12"/>
        <v>0</v>
      </c>
      <c r="AR25" s="7">
        <v>0</v>
      </c>
      <c r="AS25" s="7">
        <v>0</v>
      </c>
      <c r="AT25" s="8">
        <f t="shared" si="13"/>
        <v>0</v>
      </c>
      <c r="AU25" s="7">
        <v>0</v>
      </c>
      <c r="AV25" s="7">
        <v>0</v>
      </c>
      <c r="AW25" s="8">
        <f t="shared" si="14"/>
        <v>0</v>
      </c>
      <c r="AX25" s="7">
        <v>0</v>
      </c>
      <c r="AY25" s="7">
        <v>0</v>
      </c>
      <c r="AZ25" s="8">
        <f t="shared" si="15"/>
        <v>0</v>
      </c>
      <c r="BA25" s="7">
        <v>0</v>
      </c>
      <c r="BB25" s="7">
        <v>0</v>
      </c>
      <c r="BC25" s="8">
        <f t="shared" si="16"/>
        <v>0</v>
      </c>
      <c r="BD25" s="7">
        <v>0</v>
      </c>
      <c r="BE25" s="7">
        <v>0</v>
      </c>
      <c r="BF25" s="8">
        <f t="shared" si="17"/>
        <v>0</v>
      </c>
      <c r="BG25" s="7">
        <v>0</v>
      </c>
      <c r="BH25" s="7">
        <v>0</v>
      </c>
      <c r="BI25" s="8">
        <f t="shared" si="18"/>
        <v>0</v>
      </c>
      <c r="BJ25" s="7">
        <v>0</v>
      </c>
      <c r="BK25" s="7">
        <v>0</v>
      </c>
      <c r="BL25" s="8">
        <f t="shared" si="19"/>
        <v>0</v>
      </c>
      <c r="BM25" s="7">
        <v>0</v>
      </c>
      <c r="BN25" s="7">
        <v>0</v>
      </c>
      <c r="BO25" s="8">
        <f t="shared" si="20"/>
        <v>0</v>
      </c>
      <c r="BP25" s="7">
        <v>0</v>
      </c>
      <c r="BQ25" s="7">
        <v>0</v>
      </c>
      <c r="BR25" s="8">
        <f t="shared" si="21"/>
        <v>0</v>
      </c>
      <c r="BS25" s="7">
        <v>0</v>
      </c>
      <c r="BT25" s="7">
        <v>0</v>
      </c>
      <c r="BU25" s="8">
        <f t="shared" si="22"/>
        <v>0</v>
      </c>
      <c r="BV25" s="7">
        <v>0</v>
      </c>
      <c r="BW25" s="7">
        <v>0</v>
      </c>
      <c r="BX25" s="8">
        <f t="shared" si="23"/>
        <v>0</v>
      </c>
    </row>
    <row r="26" spans="1:76" ht="15.75" x14ac:dyDescent="0.2">
      <c r="A26" s="52" t="s">
        <v>22</v>
      </c>
      <c r="B26" s="7">
        <v>0</v>
      </c>
      <c r="C26" s="7">
        <v>0</v>
      </c>
      <c r="D26" s="8">
        <f t="shared" si="0"/>
        <v>0</v>
      </c>
      <c r="E26" s="7">
        <v>0</v>
      </c>
      <c r="F26" s="7">
        <v>0</v>
      </c>
      <c r="G26" s="8">
        <f t="shared" si="1"/>
        <v>0</v>
      </c>
      <c r="H26" s="7">
        <v>0</v>
      </c>
      <c r="I26" s="7">
        <v>0</v>
      </c>
      <c r="J26" s="8">
        <f t="shared" si="2"/>
        <v>0</v>
      </c>
      <c r="K26" s="7">
        <v>0</v>
      </c>
      <c r="L26" s="7">
        <v>0</v>
      </c>
      <c r="M26" s="8">
        <f t="shared" si="3"/>
        <v>0</v>
      </c>
      <c r="N26" s="7">
        <v>0</v>
      </c>
      <c r="O26" s="7">
        <v>0</v>
      </c>
      <c r="P26" s="8">
        <f t="shared" si="4"/>
        <v>0</v>
      </c>
      <c r="Q26" s="7">
        <v>0</v>
      </c>
      <c r="R26" s="7">
        <v>0</v>
      </c>
      <c r="S26" s="8">
        <f t="shared" si="5"/>
        <v>0</v>
      </c>
      <c r="T26" s="7">
        <v>0</v>
      </c>
      <c r="U26" s="7">
        <v>0</v>
      </c>
      <c r="V26" s="8">
        <f t="shared" si="6"/>
        <v>0</v>
      </c>
      <c r="W26" s="7">
        <v>0</v>
      </c>
      <c r="X26" s="7">
        <v>0</v>
      </c>
      <c r="Y26" s="8">
        <f t="shared" si="7"/>
        <v>0</v>
      </c>
      <c r="Z26" s="7">
        <v>0</v>
      </c>
      <c r="AA26" s="7">
        <v>0</v>
      </c>
      <c r="AB26" s="8">
        <f t="shared" si="8"/>
        <v>0</v>
      </c>
      <c r="AC26" s="7">
        <v>0</v>
      </c>
      <c r="AD26" s="7">
        <v>0</v>
      </c>
      <c r="AE26" s="8">
        <f t="shared" si="9"/>
        <v>0</v>
      </c>
      <c r="AF26" s="7">
        <v>0</v>
      </c>
      <c r="AG26" s="7">
        <v>0</v>
      </c>
      <c r="AH26" s="8">
        <f t="shared" si="10"/>
        <v>0</v>
      </c>
      <c r="AI26" s="7">
        <v>0</v>
      </c>
      <c r="AJ26" s="7">
        <v>0</v>
      </c>
      <c r="AK26" s="8">
        <f t="shared" si="11"/>
        <v>0</v>
      </c>
      <c r="AN26" s="52" t="s">
        <v>22</v>
      </c>
      <c r="AO26" s="7">
        <v>0</v>
      </c>
      <c r="AP26" s="7">
        <v>0</v>
      </c>
      <c r="AQ26" s="8">
        <f t="shared" si="12"/>
        <v>0</v>
      </c>
      <c r="AR26" s="7">
        <v>0</v>
      </c>
      <c r="AS26" s="7">
        <v>0</v>
      </c>
      <c r="AT26" s="8">
        <f t="shared" si="13"/>
        <v>0</v>
      </c>
      <c r="AU26" s="7">
        <v>0</v>
      </c>
      <c r="AV26" s="7">
        <v>0</v>
      </c>
      <c r="AW26" s="8">
        <f t="shared" si="14"/>
        <v>0</v>
      </c>
      <c r="AX26" s="7">
        <v>0</v>
      </c>
      <c r="AY26" s="7">
        <v>0</v>
      </c>
      <c r="AZ26" s="8">
        <f t="shared" si="15"/>
        <v>0</v>
      </c>
      <c r="BA26" s="7">
        <v>0</v>
      </c>
      <c r="BB26" s="7">
        <v>0</v>
      </c>
      <c r="BC26" s="8">
        <f t="shared" si="16"/>
        <v>0</v>
      </c>
      <c r="BD26" s="7">
        <v>0</v>
      </c>
      <c r="BE26" s="7">
        <v>0</v>
      </c>
      <c r="BF26" s="8">
        <f t="shared" si="17"/>
        <v>0</v>
      </c>
      <c r="BG26" s="7">
        <v>0</v>
      </c>
      <c r="BH26" s="7">
        <v>0</v>
      </c>
      <c r="BI26" s="8">
        <f t="shared" si="18"/>
        <v>0</v>
      </c>
      <c r="BJ26" s="7">
        <v>0</v>
      </c>
      <c r="BK26" s="7">
        <v>0</v>
      </c>
      <c r="BL26" s="8">
        <f t="shared" si="19"/>
        <v>0</v>
      </c>
      <c r="BM26" s="7">
        <v>0</v>
      </c>
      <c r="BN26" s="7">
        <v>0</v>
      </c>
      <c r="BO26" s="8">
        <f t="shared" si="20"/>
        <v>0</v>
      </c>
      <c r="BP26" s="7">
        <v>0</v>
      </c>
      <c r="BQ26" s="7">
        <v>0</v>
      </c>
      <c r="BR26" s="8">
        <f t="shared" si="21"/>
        <v>0</v>
      </c>
      <c r="BS26" s="7">
        <v>0</v>
      </c>
      <c r="BT26" s="7">
        <v>0</v>
      </c>
      <c r="BU26" s="8">
        <f t="shared" si="22"/>
        <v>0</v>
      </c>
      <c r="BV26" s="7">
        <v>0</v>
      </c>
      <c r="BW26" s="7">
        <v>0</v>
      </c>
      <c r="BX26" s="8">
        <f t="shared" si="23"/>
        <v>0</v>
      </c>
    </row>
    <row r="27" spans="1:76" ht="15.75" x14ac:dyDescent="0.2">
      <c r="A27" s="52" t="s">
        <v>23</v>
      </c>
      <c r="B27" s="7">
        <v>0</v>
      </c>
      <c r="C27" s="7">
        <v>0</v>
      </c>
      <c r="D27" s="8">
        <f t="shared" si="0"/>
        <v>0</v>
      </c>
      <c r="E27" s="7">
        <v>0</v>
      </c>
      <c r="F27" s="7">
        <v>0</v>
      </c>
      <c r="G27" s="8">
        <f t="shared" si="1"/>
        <v>0</v>
      </c>
      <c r="H27" s="7">
        <v>0</v>
      </c>
      <c r="I27" s="7">
        <v>0</v>
      </c>
      <c r="J27" s="8">
        <f t="shared" si="2"/>
        <v>0</v>
      </c>
      <c r="K27" s="7">
        <v>0</v>
      </c>
      <c r="L27" s="7">
        <v>0</v>
      </c>
      <c r="M27" s="8">
        <f t="shared" si="3"/>
        <v>0</v>
      </c>
      <c r="N27" s="7">
        <v>0</v>
      </c>
      <c r="O27" s="7">
        <v>0</v>
      </c>
      <c r="P27" s="8">
        <f t="shared" si="4"/>
        <v>0</v>
      </c>
      <c r="Q27" s="7">
        <v>0</v>
      </c>
      <c r="R27" s="7">
        <v>0</v>
      </c>
      <c r="S27" s="8">
        <f t="shared" si="5"/>
        <v>0</v>
      </c>
      <c r="T27" s="7">
        <v>0</v>
      </c>
      <c r="U27" s="7">
        <v>0</v>
      </c>
      <c r="V27" s="8">
        <f t="shared" si="6"/>
        <v>0</v>
      </c>
      <c r="W27" s="7">
        <v>0</v>
      </c>
      <c r="X27" s="7">
        <v>0</v>
      </c>
      <c r="Y27" s="8">
        <f t="shared" si="7"/>
        <v>0</v>
      </c>
      <c r="Z27" s="7">
        <v>0</v>
      </c>
      <c r="AA27" s="7">
        <v>0</v>
      </c>
      <c r="AB27" s="8">
        <f t="shared" si="8"/>
        <v>0</v>
      </c>
      <c r="AC27" s="7">
        <v>0</v>
      </c>
      <c r="AD27" s="7">
        <v>0</v>
      </c>
      <c r="AE27" s="8">
        <f t="shared" si="9"/>
        <v>0</v>
      </c>
      <c r="AF27" s="7">
        <v>0</v>
      </c>
      <c r="AG27" s="7">
        <v>0</v>
      </c>
      <c r="AH27" s="8">
        <f t="shared" si="10"/>
        <v>0</v>
      </c>
      <c r="AI27" s="7">
        <v>0</v>
      </c>
      <c r="AJ27" s="7">
        <v>0</v>
      </c>
      <c r="AK27" s="8">
        <f t="shared" si="11"/>
        <v>0</v>
      </c>
      <c r="AN27" s="52" t="s">
        <v>23</v>
      </c>
      <c r="AO27" s="7">
        <v>0</v>
      </c>
      <c r="AP27" s="7">
        <v>0</v>
      </c>
      <c r="AQ27" s="8">
        <f t="shared" si="12"/>
        <v>0</v>
      </c>
      <c r="AR27" s="7">
        <v>0</v>
      </c>
      <c r="AS27" s="7">
        <v>0</v>
      </c>
      <c r="AT27" s="8">
        <f t="shared" si="13"/>
        <v>0</v>
      </c>
      <c r="AU27" s="7">
        <v>0</v>
      </c>
      <c r="AV27" s="7">
        <v>0</v>
      </c>
      <c r="AW27" s="8">
        <f t="shared" si="14"/>
        <v>0</v>
      </c>
      <c r="AX27" s="7">
        <v>0</v>
      </c>
      <c r="AY27" s="7">
        <v>0</v>
      </c>
      <c r="AZ27" s="8">
        <f t="shared" si="15"/>
        <v>0</v>
      </c>
      <c r="BA27" s="7">
        <v>0</v>
      </c>
      <c r="BB27" s="7">
        <v>0</v>
      </c>
      <c r="BC27" s="8">
        <f t="shared" si="16"/>
        <v>0</v>
      </c>
      <c r="BD27" s="7">
        <v>0</v>
      </c>
      <c r="BE27" s="7">
        <v>0</v>
      </c>
      <c r="BF27" s="8">
        <f t="shared" si="17"/>
        <v>0</v>
      </c>
      <c r="BG27" s="7">
        <v>0</v>
      </c>
      <c r="BH27" s="7">
        <v>0</v>
      </c>
      <c r="BI27" s="8">
        <f t="shared" si="18"/>
        <v>0</v>
      </c>
      <c r="BJ27" s="7">
        <v>0</v>
      </c>
      <c r="BK27" s="7">
        <v>0</v>
      </c>
      <c r="BL27" s="8">
        <f t="shared" si="19"/>
        <v>0</v>
      </c>
      <c r="BM27" s="7">
        <v>0</v>
      </c>
      <c r="BN27" s="7">
        <v>0</v>
      </c>
      <c r="BO27" s="8">
        <f t="shared" si="20"/>
        <v>0</v>
      </c>
      <c r="BP27" s="7">
        <v>0</v>
      </c>
      <c r="BQ27" s="7">
        <v>0</v>
      </c>
      <c r="BR27" s="8">
        <f t="shared" si="21"/>
        <v>0</v>
      </c>
      <c r="BS27" s="7">
        <v>0</v>
      </c>
      <c r="BT27" s="7">
        <v>0</v>
      </c>
      <c r="BU27" s="8">
        <f t="shared" si="22"/>
        <v>0</v>
      </c>
      <c r="BV27" s="7">
        <v>0</v>
      </c>
      <c r="BW27" s="7">
        <v>0</v>
      </c>
      <c r="BX27" s="8">
        <f t="shared" si="23"/>
        <v>0</v>
      </c>
    </row>
    <row r="28" spans="1:76" ht="15.75" x14ac:dyDescent="0.2">
      <c r="A28" s="52" t="s">
        <v>24</v>
      </c>
      <c r="B28" s="7">
        <v>0</v>
      </c>
      <c r="C28" s="7">
        <v>0</v>
      </c>
      <c r="D28" s="8">
        <f t="shared" si="0"/>
        <v>0</v>
      </c>
      <c r="E28" s="7">
        <v>0</v>
      </c>
      <c r="F28" s="7">
        <v>0</v>
      </c>
      <c r="G28" s="8">
        <f t="shared" si="1"/>
        <v>0</v>
      </c>
      <c r="H28" s="7">
        <v>0</v>
      </c>
      <c r="I28" s="7">
        <v>0</v>
      </c>
      <c r="J28" s="8">
        <f t="shared" si="2"/>
        <v>0</v>
      </c>
      <c r="K28" s="7">
        <v>0</v>
      </c>
      <c r="L28" s="7">
        <v>0</v>
      </c>
      <c r="M28" s="8">
        <f t="shared" si="3"/>
        <v>0</v>
      </c>
      <c r="N28" s="7">
        <v>0</v>
      </c>
      <c r="O28" s="7">
        <v>0</v>
      </c>
      <c r="P28" s="8">
        <f t="shared" si="4"/>
        <v>0</v>
      </c>
      <c r="Q28" s="7">
        <v>0</v>
      </c>
      <c r="R28" s="7">
        <v>0</v>
      </c>
      <c r="S28" s="8">
        <f t="shared" si="5"/>
        <v>0</v>
      </c>
      <c r="T28" s="7">
        <v>0</v>
      </c>
      <c r="U28" s="7">
        <v>0</v>
      </c>
      <c r="V28" s="8">
        <f t="shared" si="6"/>
        <v>0</v>
      </c>
      <c r="W28" s="7">
        <v>0</v>
      </c>
      <c r="X28" s="7">
        <v>0</v>
      </c>
      <c r="Y28" s="8">
        <f t="shared" si="7"/>
        <v>0</v>
      </c>
      <c r="Z28" s="7">
        <v>0</v>
      </c>
      <c r="AA28" s="7">
        <v>0</v>
      </c>
      <c r="AB28" s="8">
        <f t="shared" si="8"/>
        <v>0</v>
      </c>
      <c r="AC28" s="7">
        <v>0</v>
      </c>
      <c r="AD28" s="7">
        <v>0</v>
      </c>
      <c r="AE28" s="8">
        <f t="shared" si="9"/>
        <v>0</v>
      </c>
      <c r="AF28" s="7">
        <v>0</v>
      </c>
      <c r="AG28" s="7">
        <v>0</v>
      </c>
      <c r="AH28" s="8">
        <f t="shared" si="10"/>
        <v>0</v>
      </c>
      <c r="AI28" s="7">
        <v>0</v>
      </c>
      <c r="AJ28" s="7">
        <v>0</v>
      </c>
      <c r="AK28" s="8">
        <f t="shared" si="11"/>
        <v>0</v>
      </c>
      <c r="AN28" s="52" t="s">
        <v>24</v>
      </c>
      <c r="AO28" s="7">
        <v>0</v>
      </c>
      <c r="AP28" s="7">
        <v>0</v>
      </c>
      <c r="AQ28" s="8">
        <f t="shared" si="12"/>
        <v>0</v>
      </c>
      <c r="AR28" s="7">
        <v>0</v>
      </c>
      <c r="AS28" s="7">
        <v>0</v>
      </c>
      <c r="AT28" s="8">
        <f t="shared" si="13"/>
        <v>0</v>
      </c>
      <c r="AU28" s="7">
        <v>0</v>
      </c>
      <c r="AV28" s="7">
        <v>0</v>
      </c>
      <c r="AW28" s="8">
        <f t="shared" si="14"/>
        <v>0</v>
      </c>
      <c r="AX28" s="7">
        <v>0</v>
      </c>
      <c r="AY28" s="7">
        <v>0</v>
      </c>
      <c r="AZ28" s="8">
        <f t="shared" si="15"/>
        <v>0</v>
      </c>
      <c r="BA28" s="7">
        <v>0</v>
      </c>
      <c r="BB28" s="7">
        <v>0</v>
      </c>
      <c r="BC28" s="8">
        <f t="shared" si="16"/>
        <v>0</v>
      </c>
      <c r="BD28" s="7">
        <v>0</v>
      </c>
      <c r="BE28" s="7">
        <v>0</v>
      </c>
      <c r="BF28" s="8">
        <f t="shared" si="17"/>
        <v>0</v>
      </c>
      <c r="BG28" s="7">
        <v>0</v>
      </c>
      <c r="BH28" s="7">
        <v>0</v>
      </c>
      <c r="BI28" s="8">
        <f t="shared" si="18"/>
        <v>0</v>
      </c>
      <c r="BJ28" s="7">
        <v>0</v>
      </c>
      <c r="BK28" s="7">
        <v>0</v>
      </c>
      <c r="BL28" s="8">
        <f t="shared" si="19"/>
        <v>0</v>
      </c>
      <c r="BM28" s="7">
        <v>0</v>
      </c>
      <c r="BN28" s="7">
        <v>0</v>
      </c>
      <c r="BO28" s="8">
        <f t="shared" si="20"/>
        <v>0</v>
      </c>
      <c r="BP28" s="7">
        <v>0</v>
      </c>
      <c r="BQ28" s="7">
        <v>0</v>
      </c>
      <c r="BR28" s="8">
        <f t="shared" si="21"/>
        <v>0</v>
      </c>
      <c r="BS28" s="7">
        <v>0</v>
      </c>
      <c r="BT28" s="7">
        <v>0</v>
      </c>
      <c r="BU28" s="8">
        <f t="shared" si="22"/>
        <v>0</v>
      </c>
      <c r="BV28" s="7">
        <v>0</v>
      </c>
      <c r="BW28" s="7">
        <v>0</v>
      </c>
      <c r="BX28" s="8">
        <f t="shared" si="23"/>
        <v>0</v>
      </c>
    </row>
    <row r="29" spans="1:76" ht="15.75" x14ac:dyDescent="0.2">
      <c r="A29" s="52" t="s">
        <v>25</v>
      </c>
      <c r="B29" s="7">
        <v>0</v>
      </c>
      <c r="C29" s="7">
        <v>0</v>
      </c>
      <c r="D29" s="8">
        <f t="shared" si="0"/>
        <v>0</v>
      </c>
      <c r="E29" s="7">
        <v>0</v>
      </c>
      <c r="F29" s="7">
        <v>0</v>
      </c>
      <c r="G29" s="8">
        <f t="shared" si="1"/>
        <v>0</v>
      </c>
      <c r="H29" s="7">
        <v>0</v>
      </c>
      <c r="I29" s="7">
        <v>0</v>
      </c>
      <c r="J29" s="8">
        <f t="shared" si="2"/>
        <v>0</v>
      </c>
      <c r="K29" s="7">
        <v>0</v>
      </c>
      <c r="L29" s="7">
        <v>0</v>
      </c>
      <c r="M29" s="8">
        <f t="shared" si="3"/>
        <v>0</v>
      </c>
      <c r="N29" s="7">
        <v>0</v>
      </c>
      <c r="O29" s="7">
        <v>0</v>
      </c>
      <c r="P29" s="8">
        <f t="shared" si="4"/>
        <v>0</v>
      </c>
      <c r="Q29" s="7">
        <v>0</v>
      </c>
      <c r="R29" s="7">
        <v>0</v>
      </c>
      <c r="S29" s="8">
        <f t="shared" si="5"/>
        <v>0</v>
      </c>
      <c r="T29" s="7">
        <v>0</v>
      </c>
      <c r="U29" s="7">
        <v>0</v>
      </c>
      <c r="V29" s="8">
        <f t="shared" si="6"/>
        <v>0</v>
      </c>
      <c r="W29" s="7">
        <v>0</v>
      </c>
      <c r="X29" s="7">
        <v>0</v>
      </c>
      <c r="Y29" s="8">
        <f t="shared" si="7"/>
        <v>0</v>
      </c>
      <c r="Z29" s="7">
        <v>0</v>
      </c>
      <c r="AA29" s="7">
        <v>0</v>
      </c>
      <c r="AB29" s="8">
        <f t="shared" si="8"/>
        <v>0</v>
      </c>
      <c r="AC29" s="7">
        <v>0</v>
      </c>
      <c r="AD29" s="7">
        <v>0</v>
      </c>
      <c r="AE29" s="8">
        <f t="shared" si="9"/>
        <v>0</v>
      </c>
      <c r="AF29" s="7">
        <v>0</v>
      </c>
      <c r="AG29" s="7">
        <v>0</v>
      </c>
      <c r="AH29" s="8">
        <f t="shared" si="10"/>
        <v>0</v>
      </c>
      <c r="AI29" s="7">
        <v>0</v>
      </c>
      <c r="AJ29" s="7">
        <v>0</v>
      </c>
      <c r="AK29" s="8">
        <f t="shared" si="11"/>
        <v>0</v>
      </c>
      <c r="AN29" s="52" t="s">
        <v>25</v>
      </c>
      <c r="AO29" s="7">
        <v>0</v>
      </c>
      <c r="AP29" s="7">
        <v>0</v>
      </c>
      <c r="AQ29" s="8">
        <f t="shared" si="12"/>
        <v>0</v>
      </c>
      <c r="AR29" s="7">
        <v>0</v>
      </c>
      <c r="AS29" s="7">
        <v>0</v>
      </c>
      <c r="AT29" s="8">
        <f t="shared" si="13"/>
        <v>0</v>
      </c>
      <c r="AU29" s="7">
        <v>0</v>
      </c>
      <c r="AV29" s="7">
        <v>0</v>
      </c>
      <c r="AW29" s="8">
        <f t="shared" si="14"/>
        <v>0</v>
      </c>
      <c r="AX29" s="7">
        <v>0</v>
      </c>
      <c r="AY29" s="7">
        <v>0</v>
      </c>
      <c r="AZ29" s="8">
        <f t="shared" si="15"/>
        <v>0</v>
      </c>
      <c r="BA29" s="7">
        <v>0</v>
      </c>
      <c r="BB29" s="7">
        <v>0</v>
      </c>
      <c r="BC29" s="8">
        <f t="shared" si="16"/>
        <v>0</v>
      </c>
      <c r="BD29" s="7">
        <v>0</v>
      </c>
      <c r="BE29" s="7">
        <v>0</v>
      </c>
      <c r="BF29" s="8">
        <f t="shared" si="17"/>
        <v>0</v>
      </c>
      <c r="BG29" s="7">
        <v>0</v>
      </c>
      <c r="BH29" s="7">
        <v>0</v>
      </c>
      <c r="BI29" s="8">
        <f t="shared" si="18"/>
        <v>0</v>
      </c>
      <c r="BJ29" s="7">
        <v>0</v>
      </c>
      <c r="BK29" s="7">
        <v>0</v>
      </c>
      <c r="BL29" s="8">
        <f t="shared" si="19"/>
        <v>0</v>
      </c>
      <c r="BM29" s="7">
        <v>0</v>
      </c>
      <c r="BN29" s="7">
        <v>0</v>
      </c>
      <c r="BO29" s="8">
        <f t="shared" si="20"/>
        <v>0</v>
      </c>
      <c r="BP29" s="7">
        <v>0</v>
      </c>
      <c r="BQ29" s="7">
        <v>0</v>
      </c>
      <c r="BR29" s="8">
        <f t="shared" si="21"/>
        <v>0</v>
      </c>
      <c r="BS29" s="7">
        <v>0</v>
      </c>
      <c r="BT29" s="7">
        <v>0</v>
      </c>
      <c r="BU29" s="8">
        <f t="shared" si="22"/>
        <v>0</v>
      </c>
      <c r="BV29" s="7">
        <v>0</v>
      </c>
      <c r="BW29" s="7">
        <v>0</v>
      </c>
      <c r="BX29" s="8">
        <f t="shared" si="23"/>
        <v>0</v>
      </c>
    </row>
    <row r="30" spans="1:76" ht="15.75" x14ac:dyDescent="0.2">
      <c r="A30" s="52" t="s">
        <v>26</v>
      </c>
      <c r="B30" s="7">
        <v>275</v>
      </c>
      <c r="C30" s="7">
        <v>397</v>
      </c>
      <c r="D30" s="8">
        <f t="shared" si="0"/>
        <v>672</v>
      </c>
      <c r="E30" s="7">
        <v>392</v>
      </c>
      <c r="F30" s="7">
        <v>350</v>
      </c>
      <c r="G30" s="8">
        <f t="shared" si="1"/>
        <v>742</v>
      </c>
      <c r="H30" s="7">
        <v>298</v>
      </c>
      <c r="I30" s="7">
        <v>82</v>
      </c>
      <c r="J30" s="8">
        <f t="shared" si="2"/>
        <v>380</v>
      </c>
      <c r="K30" s="7">
        <v>681</v>
      </c>
      <c r="L30" s="7">
        <v>1760</v>
      </c>
      <c r="M30" s="8">
        <f t="shared" si="3"/>
        <v>2441</v>
      </c>
      <c r="N30" s="7">
        <v>864</v>
      </c>
      <c r="O30" s="7">
        <v>2433</v>
      </c>
      <c r="P30" s="8">
        <f t="shared" si="4"/>
        <v>3297</v>
      </c>
      <c r="Q30" s="7">
        <v>235</v>
      </c>
      <c r="R30" s="7">
        <v>227</v>
      </c>
      <c r="S30" s="8">
        <f t="shared" si="5"/>
        <v>462</v>
      </c>
      <c r="T30" s="7">
        <v>153</v>
      </c>
      <c r="U30" s="7">
        <v>144</v>
      </c>
      <c r="V30" s="8">
        <f t="shared" si="6"/>
        <v>297</v>
      </c>
      <c r="W30" s="7">
        <v>572</v>
      </c>
      <c r="X30" s="7">
        <v>568</v>
      </c>
      <c r="Y30" s="8">
        <f t="shared" si="7"/>
        <v>1140</v>
      </c>
      <c r="Z30" s="7">
        <v>1712</v>
      </c>
      <c r="AA30" s="7">
        <v>1199</v>
      </c>
      <c r="AB30" s="8">
        <f t="shared" si="8"/>
        <v>2911</v>
      </c>
      <c r="AC30" s="7">
        <v>874</v>
      </c>
      <c r="AD30" s="7">
        <v>596</v>
      </c>
      <c r="AE30" s="8">
        <f t="shared" si="9"/>
        <v>1470</v>
      </c>
      <c r="AF30" s="7">
        <v>23</v>
      </c>
      <c r="AG30" s="7">
        <v>28</v>
      </c>
      <c r="AH30" s="8">
        <f t="shared" si="10"/>
        <v>51</v>
      </c>
      <c r="AI30" s="7">
        <v>21</v>
      </c>
      <c r="AJ30" s="7">
        <v>34</v>
      </c>
      <c r="AK30" s="8">
        <f t="shared" si="11"/>
        <v>55</v>
      </c>
      <c r="AN30" s="52" t="s">
        <v>26</v>
      </c>
      <c r="AO30" s="7">
        <v>56</v>
      </c>
      <c r="AP30" s="7">
        <v>102</v>
      </c>
      <c r="AQ30" s="8">
        <f t="shared" si="12"/>
        <v>158</v>
      </c>
      <c r="AR30" s="7">
        <v>95</v>
      </c>
      <c r="AS30" s="7">
        <v>83</v>
      </c>
      <c r="AT30" s="8">
        <f t="shared" si="13"/>
        <v>178</v>
      </c>
      <c r="AU30" s="7">
        <v>82</v>
      </c>
      <c r="AV30" s="7">
        <v>21</v>
      </c>
      <c r="AW30" s="8">
        <f t="shared" si="14"/>
        <v>103</v>
      </c>
      <c r="AX30" s="7">
        <v>165</v>
      </c>
      <c r="AY30" s="7">
        <v>459</v>
      </c>
      <c r="AZ30" s="8">
        <f t="shared" si="15"/>
        <v>624</v>
      </c>
      <c r="BA30" s="7">
        <v>194</v>
      </c>
      <c r="BB30" s="7">
        <v>652</v>
      </c>
      <c r="BC30" s="8">
        <f t="shared" si="16"/>
        <v>846</v>
      </c>
      <c r="BD30" s="7">
        <v>51</v>
      </c>
      <c r="BE30" s="7">
        <v>67</v>
      </c>
      <c r="BF30" s="8">
        <f t="shared" si="17"/>
        <v>118</v>
      </c>
      <c r="BG30" s="7">
        <v>45</v>
      </c>
      <c r="BH30" s="7">
        <v>54</v>
      </c>
      <c r="BI30" s="8">
        <f t="shared" si="18"/>
        <v>99</v>
      </c>
      <c r="BJ30" s="7">
        <v>148</v>
      </c>
      <c r="BK30" s="7">
        <v>149</v>
      </c>
      <c r="BL30" s="8">
        <f t="shared" si="19"/>
        <v>297</v>
      </c>
      <c r="BM30" s="7">
        <v>511</v>
      </c>
      <c r="BN30" s="7">
        <v>344</v>
      </c>
      <c r="BO30" s="8">
        <f t="shared" si="20"/>
        <v>855</v>
      </c>
      <c r="BP30" s="7">
        <v>242</v>
      </c>
      <c r="BQ30" s="7">
        <v>172</v>
      </c>
      <c r="BR30" s="8">
        <f t="shared" si="21"/>
        <v>414</v>
      </c>
      <c r="BS30" s="7">
        <v>10</v>
      </c>
      <c r="BT30" s="7">
        <v>4</v>
      </c>
      <c r="BU30" s="8">
        <f t="shared" si="22"/>
        <v>14</v>
      </c>
      <c r="BV30" s="7">
        <v>2</v>
      </c>
      <c r="BW30" s="7">
        <v>10</v>
      </c>
      <c r="BX30" s="8">
        <f t="shared" si="23"/>
        <v>12</v>
      </c>
    </row>
    <row r="31" spans="1:76" ht="15.75" x14ac:dyDescent="0.2">
      <c r="A31" s="52" t="s">
        <v>27</v>
      </c>
      <c r="B31" s="7">
        <v>0</v>
      </c>
      <c r="C31" s="7">
        <v>0</v>
      </c>
      <c r="D31" s="8">
        <f t="shared" si="0"/>
        <v>0</v>
      </c>
      <c r="E31" s="7">
        <v>0</v>
      </c>
      <c r="F31" s="7">
        <v>0</v>
      </c>
      <c r="G31" s="8">
        <f t="shared" si="1"/>
        <v>0</v>
      </c>
      <c r="H31" s="7">
        <v>0</v>
      </c>
      <c r="I31" s="7">
        <v>0</v>
      </c>
      <c r="J31" s="8">
        <f t="shared" si="2"/>
        <v>0</v>
      </c>
      <c r="K31" s="7">
        <v>0</v>
      </c>
      <c r="L31" s="7">
        <v>0</v>
      </c>
      <c r="M31" s="8">
        <f t="shared" si="3"/>
        <v>0</v>
      </c>
      <c r="N31" s="7">
        <v>0</v>
      </c>
      <c r="O31" s="7">
        <v>0</v>
      </c>
      <c r="P31" s="8">
        <f t="shared" si="4"/>
        <v>0</v>
      </c>
      <c r="Q31" s="7">
        <v>0</v>
      </c>
      <c r="R31" s="7">
        <v>0</v>
      </c>
      <c r="S31" s="8">
        <f t="shared" si="5"/>
        <v>0</v>
      </c>
      <c r="T31" s="7">
        <v>0</v>
      </c>
      <c r="U31" s="7">
        <v>0</v>
      </c>
      <c r="V31" s="8">
        <f t="shared" si="6"/>
        <v>0</v>
      </c>
      <c r="W31" s="7">
        <v>0</v>
      </c>
      <c r="X31" s="7">
        <v>0</v>
      </c>
      <c r="Y31" s="8">
        <f t="shared" si="7"/>
        <v>0</v>
      </c>
      <c r="Z31" s="7">
        <v>0</v>
      </c>
      <c r="AA31" s="7">
        <v>0</v>
      </c>
      <c r="AB31" s="8">
        <f t="shared" si="8"/>
        <v>0</v>
      </c>
      <c r="AC31" s="7">
        <v>0</v>
      </c>
      <c r="AD31" s="7">
        <v>0</v>
      </c>
      <c r="AE31" s="8">
        <f t="shared" si="9"/>
        <v>0</v>
      </c>
      <c r="AF31" s="7">
        <v>0</v>
      </c>
      <c r="AG31" s="7">
        <v>0</v>
      </c>
      <c r="AH31" s="8">
        <f t="shared" si="10"/>
        <v>0</v>
      </c>
      <c r="AI31" s="7">
        <v>0</v>
      </c>
      <c r="AJ31" s="7">
        <v>0</v>
      </c>
      <c r="AK31" s="8">
        <f t="shared" si="11"/>
        <v>0</v>
      </c>
      <c r="AN31" s="52" t="s">
        <v>27</v>
      </c>
      <c r="AO31" s="7">
        <v>0</v>
      </c>
      <c r="AP31" s="7">
        <v>0</v>
      </c>
      <c r="AQ31" s="8">
        <f t="shared" si="12"/>
        <v>0</v>
      </c>
      <c r="AR31" s="7">
        <v>0</v>
      </c>
      <c r="AS31" s="7">
        <v>0</v>
      </c>
      <c r="AT31" s="8">
        <f t="shared" si="13"/>
        <v>0</v>
      </c>
      <c r="AU31" s="7">
        <v>0</v>
      </c>
      <c r="AV31" s="7">
        <v>0</v>
      </c>
      <c r="AW31" s="8">
        <f t="shared" si="14"/>
        <v>0</v>
      </c>
      <c r="AX31" s="7">
        <v>0</v>
      </c>
      <c r="AY31" s="7">
        <v>0</v>
      </c>
      <c r="AZ31" s="8">
        <f t="shared" si="15"/>
        <v>0</v>
      </c>
      <c r="BA31" s="7">
        <v>0</v>
      </c>
      <c r="BB31" s="7">
        <v>0</v>
      </c>
      <c r="BC31" s="8">
        <f t="shared" si="16"/>
        <v>0</v>
      </c>
      <c r="BD31" s="7">
        <v>0</v>
      </c>
      <c r="BE31" s="7">
        <v>0</v>
      </c>
      <c r="BF31" s="8">
        <f t="shared" si="17"/>
        <v>0</v>
      </c>
      <c r="BG31" s="7">
        <v>0</v>
      </c>
      <c r="BH31" s="7">
        <v>0</v>
      </c>
      <c r="BI31" s="8">
        <f t="shared" si="18"/>
        <v>0</v>
      </c>
      <c r="BJ31" s="7">
        <v>0</v>
      </c>
      <c r="BK31" s="7">
        <v>0</v>
      </c>
      <c r="BL31" s="8">
        <f t="shared" si="19"/>
        <v>0</v>
      </c>
      <c r="BM31" s="7">
        <v>0</v>
      </c>
      <c r="BN31" s="7">
        <v>0</v>
      </c>
      <c r="BO31" s="8">
        <f t="shared" si="20"/>
        <v>0</v>
      </c>
      <c r="BP31" s="7">
        <v>0</v>
      </c>
      <c r="BQ31" s="7">
        <v>0</v>
      </c>
      <c r="BR31" s="8">
        <f t="shared" si="21"/>
        <v>0</v>
      </c>
      <c r="BS31" s="7">
        <v>0</v>
      </c>
      <c r="BT31" s="7">
        <v>0</v>
      </c>
      <c r="BU31" s="8">
        <f t="shared" si="22"/>
        <v>0</v>
      </c>
      <c r="BV31" s="7">
        <v>0</v>
      </c>
      <c r="BW31" s="7">
        <v>0</v>
      </c>
      <c r="BX31" s="8">
        <f t="shared" si="23"/>
        <v>0</v>
      </c>
    </row>
    <row r="32" spans="1:76" ht="15.75" x14ac:dyDescent="0.2">
      <c r="A32" s="52" t="s">
        <v>28</v>
      </c>
      <c r="B32" s="7">
        <v>0</v>
      </c>
      <c r="C32" s="7">
        <v>0</v>
      </c>
      <c r="D32" s="8">
        <f t="shared" si="0"/>
        <v>0</v>
      </c>
      <c r="E32" s="7">
        <v>0</v>
      </c>
      <c r="F32" s="7">
        <v>0</v>
      </c>
      <c r="G32" s="8">
        <f t="shared" si="1"/>
        <v>0</v>
      </c>
      <c r="H32" s="7">
        <v>0</v>
      </c>
      <c r="I32" s="7">
        <v>0</v>
      </c>
      <c r="J32" s="8">
        <f t="shared" si="2"/>
        <v>0</v>
      </c>
      <c r="K32" s="7">
        <v>0</v>
      </c>
      <c r="L32" s="7">
        <v>0</v>
      </c>
      <c r="M32" s="8">
        <f t="shared" si="3"/>
        <v>0</v>
      </c>
      <c r="N32" s="7">
        <v>0</v>
      </c>
      <c r="O32" s="7">
        <v>0</v>
      </c>
      <c r="P32" s="8">
        <f t="shared" si="4"/>
        <v>0</v>
      </c>
      <c r="Q32" s="7">
        <v>0</v>
      </c>
      <c r="R32" s="7">
        <v>0</v>
      </c>
      <c r="S32" s="8">
        <f t="shared" si="5"/>
        <v>0</v>
      </c>
      <c r="T32" s="7">
        <v>0</v>
      </c>
      <c r="U32" s="7">
        <v>0</v>
      </c>
      <c r="V32" s="8">
        <f t="shared" si="6"/>
        <v>0</v>
      </c>
      <c r="W32" s="7">
        <v>0</v>
      </c>
      <c r="X32" s="7">
        <v>0</v>
      </c>
      <c r="Y32" s="8">
        <f t="shared" si="7"/>
        <v>0</v>
      </c>
      <c r="Z32" s="7">
        <v>0</v>
      </c>
      <c r="AA32" s="7">
        <v>0</v>
      </c>
      <c r="AB32" s="8">
        <f t="shared" si="8"/>
        <v>0</v>
      </c>
      <c r="AC32" s="7">
        <v>0</v>
      </c>
      <c r="AD32" s="7">
        <v>0</v>
      </c>
      <c r="AE32" s="8">
        <f t="shared" si="9"/>
        <v>0</v>
      </c>
      <c r="AF32" s="7">
        <v>0</v>
      </c>
      <c r="AG32" s="7">
        <v>0</v>
      </c>
      <c r="AH32" s="8">
        <f t="shared" si="10"/>
        <v>0</v>
      </c>
      <c r="AI32" s="7">
        <v>0</v>
      </c>
      <c r="AJ32" s="7">
        <v>0</v>
      </c>
      <c r="AK32" s="8">
        <f t="shared" si="11"/>
        <v>0</v>
      </c>
      <c r="AN32" s="52" t="s">
        <v>28</v>
      </c>
      <c r="AO32" s="7">
        <v>0</v>
      </c>
      <c r="AP32" s="7">
        <v>0</v>
      </c>
      <c r="AQ32" s="8">
        <f t="shared" si="12"/>
        <v>0</v>
      </c>
      <c r="AR32" s="7">
        <v>0</v>
      </c>
      <c r="AS32" s="7">
        <v>0</v>
      </c>
      <c r="AT32" s="8">
        <f t="shared" si="13"/>
        <v>0</v>
      </c>
      <c r="AU32" s="7">
        <v>0</v>
      </c>
      <c r="AV32" s="7">
        <v>0</v>
      </c>
      <c r="AW32" s="8">
        <f t="shared" si="14"/>
        <v>0</v>
      </c>
      <c r="AX32" s="7">
        <v>0</v>
      </c>
      <c r="AY32" s="7">
        <v>0</v>
      </c>
      <c r="AZ32" s="8">
        <f t="shared" si="15"/>
        <v>0</v>
      </c>
      <c r="BA32" s="7">
        <v>0</v>
      </c>
      <c r="BB32" s="7">
        <v>0</v>
      </c>
      <c r="BC32" s="8">
        <f t="shared" si="16"/>
        <v>0</v>
      </c>
      <c r="BD32" s="7">
        <v>0</v>
      </c>
      <c r="BE32" s="7">
        <v>0</v>
      </c>
      <c r="BF32" s="8">
        <f t="shared" si="17"/>
        <v>0</v>
      </c>
      <c r="BG32" s="7">
        <v>0</v>
      </c>
      <c r="BH32" s="7">
        <v>0</v>
      </c>
      <c r="BI32" s="8">
        <f t="shared" si="18"/>
        <v>0</v>
      </c>
      <c r="BJ32" s="7">
        <v>0</v>
      </c>
      <c r="BK32" s="7">
        <v>0</v>
      </c>
      <c r="BL32" s="8">
        <f t="shared" si="19"/>
        <v>0</v>
      </c>
      <c r="BM32" s="7">
        <v>0</v>
      </c>
      <c r="BN32" s="7">
        <v>0</v>
      </c>
      <c r="BO32" s="8">
        <f t="shared" si="20"/>
        <v>0</v>
      </c>
      <c r="BP32" s="7">
        <v>0</v>
      </c>
      <c r="BQ32" s="7">
        <v>0</v>
      </c>
      <c r="BR32" s="8">
        <f t="shared" si="21"/>
        <v>0</v>
      </c>
      <c r="BS32" s="7">
        <v>0</v>
      </c>
      <c r="BT32" s="7">
        <v>0</v>
      </c>
      <c r="BU32" s="8">
        <f t="shared" si="22"/>
        <v>0</v>
      </c>
      <c r="BV32" s="7">
        <v>0</v>
      </c>
      <c r="BW32" s="7">
        <v>0</v>
      </c>
      <c r="BX32" s="8">
        <f t="shared" si="23"/>
        <v>0</v>
      </c>
    </row>
    <row r="33" spans="1:76" ht="15.75" x14ac:dyDescent="0.2">
      <c r="A33" s="52" t="s">
        <v>29</v>
      </c>
      <c r="B33" s="7">
        <v>0</v>
      </c>
      <c r="C33" s="7">
        <v>0</v>
      </c>
      <c r="D33" s="8">
        <f t="shared" si="0"/>
        <v>0</v>
      </c>
      <c r="E33" s="7">
        <v>0</v>
      </c>
      <c r="F33" s="7">
        <v>0</v>
      </c>
      <c r="G33" s="8">
        <f t="shared" si="1"/>
        <v>0</v>
      </c>
      <c r="H33" s="7">
        <v>0</v>
      </c>
      <c r="I33" s="7">
        <v>0</v>
      </c>
      <c r="J33" s="8">
        <f t="shared" si="2"/>
        <v>0</v>
      </c>
      <c r="K33" s="7">
        <v>0</v>
      </c>
      <c r="L33" s="7">
        <v>0</v>
      </c>
      <c r="M33" s="8">
        <f t="shared" si="3"/>
        <v>0</v>
      </c>
      <c r="N33" s="7">
        <v>0</v>
      </c>
      <c r="O33" s="7">
        <v>0</v>
      </c>
      <c r="P33" s="8">
        <f t="shared" si="4"/>
        <v>0</v>
      </c>
      <c r="Q33" s="7">
        <v>0</v>
      </c>
      <c r="R33" s="7">
        <v>0</v>
      </c>
      <c r="S33" s="8">
        <f t="shared" si="5"/>
        <v>0</v>
      </c>
      <c r="T33" s="7">
        <v>0</v>
      </c>
      <c r="U33" s="7">
        <v>0</v>
      </c>
      <c r="V33" s="8">
        <f t="shared" si="6"/>
        <v>0</v>
      </c>
      <c r="W33" s="7">
        <v>0</v>
      </c>
      <c r="X33" s="7">
        <v>0</v>
      </c>
      <c r="Y33" s="8">
        <f t="shared" si="7"/>
        <v>0</v>
      </c>
      <c r="Z33" s="7">
        <v>0</v>
      </c>
      <c r="AA33" s="7">
        <v>0</v>
      </c>
      <c r="AB33" s="8">
        <f t="shared" si="8"/>
        <v>0</v>
      </c>
      <c r="AC33" s="7">
        <v>0</v>
      </c>
      <c r="AD33" s="7">
        <v>0</v>
      </c>
      <c r="AE33" s="8">
        <f t="shared" si="9"/>
        <v>0</v>
      </c>
      <c r="AF33" s="7">
        <v>0</v>
      </c>
      <c r="AG33" s="7">
        <v>0</v>
      </c>
      <c r="AH33" s="8">
        <f t="shared" si="10"/>
        <v>0</v>
      </c>
      <c r="AI33" s="7">
        <v>0</v>
      </c>
      <c r="AJ33" s="7">
        <v>0</v>
      </c>
      <c r="AK33" s="8">
        <f t="shared" si="11"/>
        <v>0</v>
      </c>
      <c r="AN33" s="52" t="s">
        <v>29</v>
      </c>
      <c r="AO33" s="7">
        <v>0</v>
      </c>
      <c r="AP33" s="7">
        <v>0</v>
      </c>
      <c r="AQ33" s="8">
        <f t="shared" si="12"/>
        <v>0</v>
      </c>
      <c r="AR33" s="7">
        <v>0</v>
      </c>
      <c r="AS33" s="7">
        <v>0</v>
      </c>
      <c r="AT33" s="8">
        <f t="shared" si="13"/>
        <v>0</v>
      </c>
      <c r="AU33" s="7">
        <v>0</v>
      </c>
      <c r="AV33" s="7">
        <v>0</v>
      </c>
      <c r="AW33" s="8">
        <f t="shared" si="14"/>
        <v>0</v>
      </c>
      <c r="AX33" s="7">
        <v>0</v>
      </c>
      <c r="AY33" s="7">
        <v>0</v>
      </c>
      <c r="AZ33" s="8">
        <f t="shared" si="15"/>
        <v>0</v>
      </c>
      <c r="BA33" s="7">
        <v>0</v>
      </c>
      <c r="BB33" s="7">
        <v>0</v>
      </c>
      <c r="BC33" s="8">
        <f t="shared" si="16"/>
        <v>0</v>
      </c>
      <c r="BD33" s="7">
        <v>0</v>
      </c>
      <c r="BE33" s="7">
        <v>0</v>
      </c>
      <c r="BF33" s="8">
        <f t="shared" si="17"/>
        <v>0</v>
      </c>
      <c r="BG33" s="7">
        <v>0</v>
      </c>
      <c r="BH33" s="7">
        <v>0</v>
      </c>
      <c r="BI33" s="8">
        <f t="shared" si="18"/>
        <v>0</v>
      </c>
      <c r="BJ33" s="7">
        <v>0</v>
      </c>
      <c r="BK33" s="7">
        <v>0</v>
      </c>
      <c r="BL33" s="8">
        <f t="shared" si="19"/>
        <v>0</v>
      </c>
      <c r="BM33" s="7">
        <v>0</v>
      </c>
      <c r="BN33" s="7">
        <v>0</v>
      </c>
      <c r="BO33" s="8">
        <f t="shared" si="20"/>
        <v>0</v>
      </c>
      <c r="BP33" s="7">
        <v>0</v>
      </c>
      <c r="BQ33" s="7">
        <v>0</v>
      </c>
      <c r="BR33" s="8">
        <f t="shared" si="21"/>
        <v>0</v>
      </c>
      <c r="BS33" s="7">
        <v>0</v>
      </c>
      <c r="BT33" s="7">
        <v>0</v>
      </c>
      <c r="BU33" s="8">
        <f t="shared" si="22"/>
        <v>0</v>
      </c>
      <c r="BV33" s="7">
        <v>0</v>
      </c>
      <c r="BW33" s="7">
        <v>0</v>
      </c>
      <c r="BX33" s="8">
        <f t="shared" si="23"/>
        <v>0</v>
      </c>
    </row>
    <row r="34" spans="1:76" ht="15.75" x14ac:dyDescent="0.2">
      <c r="A34" s="52" t="s">
        <v>30</v>
      </c>
      <c r="B34" s="7">
        <v>0</v>
      </c>
      <c r="C34" s="7">
        <v>0</v>
      </c>
      <c r="D34" s="8">
        <f t="shared" si="0"/>
        <v>0</v>
      </c>
      <c r="E34" s="7">
        <v>0</v>
      </c>
      <c r="F34" s="7">
        <v>0</v>
      </c>
      <c r="G34" s="8">
        <f t="shared" si="1"/>
        <v>0</v>
      </c>
      <c r="H34" s="7">
        <v>0</v>
      </c>
      <c r="I34" s="7">
        <v>0</v>
      </c>
      <c r="J34" s="8">
        <f t="shared" si="2"/>
        <v>0</v>
      </c>
      <c r="K34" s="7">
        <v>0</v>
      </c>
      <c r="L34" s="7">
        <v>0</v>
      </c>
      <c r="M34" s="8">
        <f t="shared" si="3"/>
        <v>0</v>
      </c>
      <c r="N34" s="7">
        <v>0</v>
      </c>
      <c r="O34" s="7">
        <v>0</v>
      </c>
      <c r="P34" s="8">
        <f t="shared" si="4"/>
        <v>0</v>
      </c>
      <c r="Q34" s="7">
        <v>0</v>
      </c>
      <c r="R34" s="7">
        <v>0</v>
      </c>
      <c r="S34" s="8">
        <f t="shared" si="5"/>
        <v>0</v>
      </c>
      <c r="T34" s="7">
        <v>0</v>
      </c>
      <c r="U34" s="7">
        <v>0</v>
      </c>
      <c r="V34" s="8">
        <f t="shared" si="6"/>
        <v>0</v>
      </c>
      <c r="W34" s="7">
        <v>0</v>
      </c>
      <c r="X34" s="7">
        <v>0</v>
      </c>
      <c r="Y34" s="8">
        <f t="shared" si="7"/>
        <v>0</v>
      </c>
      <c r="Z34" s="7">
        <v>0</v>
      </c>
      <c r="AA34" s="7">
        <v>0</v>
      </c>
      <c r="AB34" s="8">
        <f t="shared" si="8"/>
        <v>0</v>
      </c>
      <c r="AC34" s="7">
        <v>0</v>
      </c>
      <c r="AD34" s="7">
        <v>0</v>
      </c>
      <c r="AE34" s="8">
        <f t="shared" si="9"/>
        <v>0</v>
      </c>
      <c r="AF34" s="7">
        <v>0</v>
      </c>
      <c r="AG34" s="7">
        <v>0</v>
      </c>
      <c r="AH34" s="8">
        <f t="shared" si="10"/>
        <v>0</v>
      </c>
      <c r="AI34" s="7">
        <v>0</v>
      </c>
      <c r="AJ34" s="7">
        <v>0</v>
      </c>
      <c r="AK34" s="8">
        <f t="shared" si="11"/>
        <v>0</v>
      </c>
      <c r="AN34" s="52" t="s">
        <v>30</v>
      </c>
      <c r="AO34" s="7">
        <v>0</v>
      </c>
      <c r="AP34" s="7">
        <v>0</v>
      </c>
      <c r="AQ34" s="8">
        <f t="shared" si="12"/>
        <v>0</v>
      </c>
      <c r="AR34" s="7">
        <v>0</v>
      </c>
      <c r="AS34" s="7">
        <v>0</v>
      </c>
      <c r="AT34" s="8">
        <f t="shared" si="13"/>
        <v>0</v>
      </c>
      <c r="AU34" s="7">
        <v>0</v>
      </c>
      <c r="AV34" s="7">
        <v>0</v>
      </c>
      <c r="AW34" s="8">
        <f t="shared" si="14"/>
        <v>0</v>
      </c>
      <c r="AX34" s="7">
        <v>0</v>
      </c>
      <c r="AY34" s="7">
        <v>0</v>
      </c>
      <c r="AZ34" s="8">
        <f t="shared" si="15"/>
        <v>0</v>
      </c>
      <c r="BA34" s="7">
        <v>0</v>
      </c>
      <c r="BB34" s="7">
        <v>0</v>
      </c>
      <c r="BC34" s="8">
        <f t="shared" si="16"/>
        <v>0</v>
      </c>
      <c r="BD34" s="7">
        <v>0</v>
      </c>
      <c r="BE34" s="7">
        <v>0</v>
      </c>
      <c r="BF34" s="8">
        <f t="shared" si="17"/>
        <v>0</v>
      </c>
      <c r="BG34" s="7">
        <v>0</v>
      </c>
      <c r="BH34" s="7">
        <v>0</v>
      </c>
      <c r="BI34" s="8">
        <f t="shared" si="18"/>
        <v>0</v>
      </c>
      <c r="BJ34" s="7">
        <v>0</v>
      </c>
      <c r="BK34" s="7">
        <v>0</v>
      </c>
      <c r="BL34" s="8">
        <f t="shared" si="19"/>
        <v>0</v>
      </c>
      <c r="BM34" s="7">
        <v>0</v>
      </c>
      <c r="BN34" s="7">
        <v>0</v>
      </c>
      <c r="BO34" s="8">
        <f t="shared" si="20"/>
        <v>0</v>
      </c>
      <c r="BP34" s="7">
        <v>0</v>
      </c>
      <c r="BQ34" s="7">
        <v>0</v>
      </c>
      <c r="BR34" s="8">
        <f t="shared" si="21"/>
        <v>0</v>
      </c>
      <c r="BS34" s="7">
        <v>0</v>
      </c>
      <c r="BT34" s="7">
        <v>0</v>
      </c>
      <c r="BU34" s="8">
        <f t="shared" si="22"/>
        <v>0</v>
      </c>
      <c r="BV34" s="7">
        <v>0</v>
      </c>
      <c r="BW34" s="7">
        <v>0</v>
      </c>
      <c r="BX34" s="8">
        <f t="shared" si="23"/>
        <v>0</v>
      </c>
    </row>
    <row r="35" spans="1:76" ht="15.75" x14ac:dyDescent="0.2">
      <c r="A35" s="52" t="s">
        <v>31</v>
      </c>
      <c r="B35" s="7">
        <v>0</v>
      </c>
      <c r="C35" s="7">
        <v>0</v>
      </c>
      <c r="D35" s="8">
        <f t="shared" si="0"/>
        <v>0</v>
      </c>
      <c r="E35" s="7">
        <v>0</v>
      </c>
      <c r="F35" s="7">
        <v>0</v>
      </c>
      <c r="G35" s="8">
        <f t="shared" si="1"/>
        <v>0</v>
      </c>
      <c r="H35" s="7">
        <v>0</v>
      </c>
      <c r="I35" s="7">
        <v>0</v>
      </c>
      <c r="J35" s="8">
        <f t="shared" si="2"/>
        <v>0</v>
      </c>
      <c r="K35" s="7">
        <v>0</v>
      </c>
      <c r="L35" s="7">
        <v>0</v>
      </c>
      <c r="M35" s="8">
        <f t="shared" si="3"/>
        <v>0</v>
      </c>
      <c r="N35" s="7">
        <v>0</v>
      </c>
      <c r="O35" s="7">
        <v>0</v>
      </c>
      <c r="P35" s="8">
        <f t="shared" si="4"/>
        <v>0</v>
      </c>
      <c r="Q35" s="7">
        <v>0</v>
      </c>
      <c r="R35" s="7">
        <v>0</v>
      </c>
      <c r="S35" s="8">
        <f t="shared" si="5"/>
        <v>0</v>
      </c>
      <c r="T35" s="7">
        <v>0</v>
      </c>
      <c r="U35" s="7">
        <v>0</v>
      </c>
      <c r="V35" s="8">
        <f t="shared" si="6"/>
        <v>0</v>
      </c>
      <c r="W35" s="7">
        <v>0</v>
      </c>
      <c r="X35" s="7">
        <v>0</v>
      </c>
      <c r="Y35" s="8">
        <f t="shared" si="7"/>
        <v>0</v>
      </c>
      <c r="Z35" s="7">
        <v>0</v>
      </c>
      <c r="AA35" s="7">
        <v>0</v>
      </c>
      <c r="AB35" s="8">
        <f t="shared" si="8"/>
        <v>0</v>
      </c>
      <c r="AC35" s="7">
        <v>0</v>
      </c>
      <c r="AD35" s="7">
        <v>0</v>
      </c>
      <c r="AE35" s="8">
        <f t="shared" si="9"/>
        <v>0</v>
      </c>
      <c r="AF35" s="7">
        <v>0</v>
      </c>
      <c r="AG35" s="7">
        <v>0</v>
      </c>
      <c r="AH35" s="8">
        <f t="shared" si="10"/>
        <v>0</v>
      </c>
      <c r="AI35" s="7">
        <v>0</v>
      </c>
      <c r="AJ35" s="7">
        <v>0</v>
      </c>
      <c r="AK35" s="8">
        <f t="shared" si="11"/>
        <v>0</v>
      </c>
      <c r="AN35" s="52" t="s">
        <v>31</v>
      </c>
      <c r="AO35" s="7">
        <v>0</v>
      </c>
      <c r="AP35" s="7">
        <v>0</v>
      </c>
      <c r="AQ35" s="8">
        <f t="shared" si="12"/>
        <v>0</v>
      </c>
      <c r="AR35" s="7">
        <v>0</v>
      </c>
      <c r="AS35" s="7">
        <v>0</v>
      </c>
      <c r="AT35" s="8">
        <f t="shared" si="13"/>
        <v>0</v>
      </c>
      <c r="AU35" s="7">
        <v>0</v>
      </c>
      <c r="AV35" s="7">
        <v>0</v>
      </c>
      <c r="AW35" s="8">
        <f t="shared" si="14"/>
        <v>0</v>
      </c>
      <c r="AX35" s="7">
        <v>0</v>
      </c>
      <c r="AY35" s="7">
        <v>0</v>
      </c>
      <c r="AZ35" s="8">
        <f t="shared" si="15"/>
        <v>0</v>
      </c>
      <c r="BA35" s="7">
        <v>0</v>
      </c>
      <c r="BB35" s="7">
        <v>0</v>
      </c>
      <c r="BC35" s="8">
        <f t="shared" si="16"/>
        <v>0</v>
      </c>
      <c r="BD35" s="7">
        <v>0</v>
      </c>
      <c r="BE35" s="7">
        <v>0</v>
      </c>
      <c r="BF35" s="8">
        <f t="shared" si="17"/>
        <v>0</v>
      </c>
      <c r="BG35" s="7">
        <v>0</v>
      </c>
      <c r="BH35" s="7">
        <v>0</v>
      </c>
      <c r="BI35" s="8">
        <f t="shared" si="18"/>
        <v>0</v>
      </c>
      <c r="BJ35" s="7">
        <v>0</v>
      </c>
      <c r="BK35" s="7">
        <v>0</v>
      </c>
      <c r="BL35" s="8">
        <f t="shared" si="19"/>
        <v>0</v>
      </c>
      <c r="BM35" s="7">
        <v>0</v>
      </c>
      <c r="BN35" s="7">
        <v>0</v>
      </c>
      <c r="BO35" s="8">
        <f t="shared" si="20"/>
        <v>0</v>
      </c>
      <c r="BP35" s="7">
        <v>0</v>
      </c>
      <c r="BQ35" s="7">
        <v>0</v>
      </c>
      <c r="BR35" s="8">
        <f t="shared" si="21"/>
        <v>0</v>
      </c>
      <c r="BS35" s="7">
        <v>0</v>
      </c>
      <c r="BT35" s="7">
        <v>0</v>
      </c>
      <c r="BU35" s="8">
        <f t="shared" si="22"/>
        <v>0</v>
      </c>
      <c r="BV35" s="7">
        <v>0</v>
      </c>
      <c r="BW35" s="7">
        <v>0</v>
      </c>
      <c r="BX35" s="8">
        <f t="shared" si="23"/>
        <v>0</v>
      </c>
    </row>
    <row r="36" spans="1:76" ht="15.75" x14ac:dyDescent="0.2">
      <c r="A36" s="52" t="s">
        <v>32</v>
      </c>
      <c r="B36" s="7">
        <v>0</v>
      </c>
      <c r="C36" s="7">
        <v>0</v>
      </c>
      <c r="D36" s="8">
        <f t="shared" si="0"/>
        <v>0</v>
      </c>
      <c r="E36" s="7">
        <v>0</v>
      </c>
      <c r="F36" s="7">
        <v>0</v>
      </c>
      <c r="G36" s="8">
        <f t="shared" si="1"/>
        <v>0</v>
      </c>
      <c r="H36" s="7">
        <v>0</v>
      </c>
      <c r="I36" s="7">
        <v>0</v>
      </c>
      <c r="J36" s="8">
        <f t="shared" si="2"/>
        <v>0</v>
      </c>
      <c r="K36" s="7">
        <v>0</v>
      </c>
      <c r="L36" s="7">
        <v>0</v>
      </c>
      <c r="M36" s="8">
        <f t="shared" si="3"/>
        <v>0</v>
      </c>
      <c r="N36" s="7">
        <v>0</v>
      </c>
      <c r="O36" s="7">
        <v>0</v>
      </c>
      <c r="P36" s="8">
        <f t="shared" si="4"/>
        <v>0</v>
      </c>
      <c r="Q36" s="7">
        <v>0</v>
      </c>
      <c r="R36" s="7">
        <v>0</v>
      </c>
      <c r="S36" s="8">
        <f t="shared" si="5"/>
        <v>0</v>
      </c>
      <c r="T36" s="7">
        <v>0</v>
      </c>
      <c r="U36" s="7">
        <v>0</v>
      </c>
      <c r="V36" s="8">
        <f t="shared" si="6"/>
        <v>0</v>
      </c>
      <c r="W36" s="7">
        <v>0</v>
      </c>
      <c r="X36" s="7">
        <v>0</v>
      </c>
      <c r="Y36" s="8">
        <f t="shared" si="7"/>
        <v>0</v>
      </c>
      <c r="Z36" s="7">
        <v>0</v>
      </c>
      <c r="AA36" s="7">
        <v>0</v>
      </c>
      <c r="AB36" s="8">
        <f t="shared" si="8"/>
        <v>0</v>
      </c>
      <c r="AC36" s="7">
        <v>0</v>
      </c>
      <c r="AD36" s="7">
        <v>0</v>
      </c>
      <c r="AE36" s="8">
        <f t="shared" si="9"/>
        <v>0</v>
      </c>
      <c r="AF36" s="7">
        <v>0</v>
      </c>
      <c r="AG36" s="7">
        <v>0</v>
      </c>
      <c r="AH36" s="8">
        <f t="shared" si="10"/>
        <v>0</v>
      </c>
      <c r="AI36" s="7">
        <v>0</v>
      </c>
      <c r="AJ36" s="7">
        <v>0</v>
      </c>
      <c r="AK36" s="8">
        <f t="shared" si="11"/>
        <v>0</v>
      </c>
      <c r="AN36" s="52" t="s">
        <v>32</v>
      </c>
      <c r="AO36" s="7">
        <v>0</v>
      </c>
      <c r="AP36" s="7">
        <v>0</v>
      </c>
      <c r="AQ36" s="8">
        <f t="shared" si="12"/>
        <v>0</v>
      </c>
      <c r="AR36" s="7">
        <v>0</v>
      </c>
      <c r="AS36" s="7">
        <v>0</v>
      </c>
      <c r="AT36" s="8">
        <f t="shared" si="13"/>
        <v>0</v>
      </c>
      <c r="AU36" s="7">
        <v>0</v>
      </c>
      <c r="AV36" s="7">
        <v>0</v>
      </c>
      <c r="AW36" s="8">
        <f t="shared" si="14"/>
        <v>0</v>
      </c>
      <c r="AX36" s="7">
        <v>0</v>
      </c>
      <c r="AY36" s="7">
        <v>0</v>
      </c>
      <c r="AZ36" s="8">
        <f t="shared" si="15"/>
        <v>0</v>
      </c>
      <c r="BA36" s="7">
        <v>0</v>
      </c>
      <c r="BB36" s="7">
        <v>0</v>
      </c>
      <c r="BC36" s="8">
        <f t="shared" si="16"/>
        <v>0</v>
      </c>
      <c r="BD36" s="7">
        <v>0</v>
      </c>
      <c r="BE36" s="7">
        <v>0</v>
      </c>
      <c r="BF36" s="8">
        <f t="shared" si="17"/>
        <v>0</v>
      </c>
      <c r="BG36" s="7">
        <v>0</v>
      </c>
      <c r="BH36" s="7">
        <v>0</v>
      </c>
      <c r="BI36" s="8">
        <f t="shared" si="18"/>
        <v>0</v>
      </c>
      <c r="BJ36" s="7">
        <v>0</v>
      </c>
      <c r="BK36" s="7">
        <v>0</v>
      </c>
      <c r="BL36" s="8">
        <f t="shared" si="19"/>
        <v>0</v>
      </c>
      <c r="BM36" s="7">
        <v>0</v>
      </c>
      <c r="BN36" s="7">
        <v>0</v>
      </c>
      <c r="BO36" s="8">
        <f t="shared" si="20"/>
        <v>0</v>
      </c>
      <c r="BP36" s="7">
        <v>0</v>
      </c>
      <c r="BQ36" s="7">
        <v>0</v>
      </c>
      <c r="BR36" s="8">
        <f t="shared" si="21"/>
        <v>0</v>
      </c>
      <c r="BS36" s="7">
        <v>0</v>
      </c>
      <c r="BT36" s="7">
        <v>0</v>
      </c>
      <c r="BU36" s="8">
        <f t="shared" si="22"/>
        <v>0</v>
      </c>
      <c r="BV36" s="7">
        <v>0</v>
      </c>
      <c r="BW36" s="7">
        <v>0</v>
      </c>
      <c r="BX36" s="8">
        <f t="shared" si="23"/>
        <v>0</v>
      </c>
    </row>
    <row r="37" spans="1:76" ht="15.75" x14ac:dyDescent="0.2">
      <c r="A37" s="52" t="s">
        <v>33</v>
      </c>
      <c r="B37" s="7">
        <v>0</v>
      </c>
      <c r="C37" s="7">
        <v>0</v>
      </c>
      <c r="D37" s="8">
        <f t="shared" si="0"/>
        <v>0</v>
      </c>
      <c r="E37" s="7">
        <v>0</v>
      </c>
      <c r="F37" s="7">
        <v>0</v>
      </c>
      <c r="G37" s="8">
        <f t="shared" si="1"/>
        <v>0</v>
      </c>
      <c r="H37" s="7">
        <v>0</v>
      </c>
      <c r="I37" s="7">
        <v>0</v>
      </c>
      <c r="J37" s="8">
        <f t="shared" si="2"/>
        <v>0</v>
      </c>
      <c r="K37" s="7">
        <v>0</v>
      </c>
      <c r="L37" s="7">
        <v>0</v>
      </c>
      <c r="M37" s="8">
        <f t="shared" si="3"/>
        <v>0</v>
      </c>
      <c r="N37" s="7">
        <v>0</v>
      </c>
      <c r="O37" s="7">
        <v>0</v>
      </c>
      <c r="P37" s="8">
        <f t="shared" si="4"/>
        <v>0</v>
      </c>
      <c r="Q37" s="7">
        <v>0</v>
      </c>
      <c r="R37" s="7">
        <v>0</v>
      </c>
      <c r="S37" s="8">
        <f t="shared" si="5"/>
        <v>0</v>
      </c>
      <c r="T37" s="7">
        <v>0</v>
      </c>
      <c r="U37" s="7">
        <v>0</v>
      </c>
      <c r="V37" s="8">
        <f t="shared" si="6"/>
        <v>0</v>
      </c>
      <c r="W37" s="7">
        <v>0</v>
      </c>
      <c r="X37" s="7">
        <v>0</v>
      </c>
      <c r="Y37" s="8">
        <f t="shared" si="7"/>
        <v>0</v>
      </c>
      <c r="Z37" s="7">
        <v>0</v>
      </c>
      <c r="AA37" s="7">
        <v>0</v>
      </c>
      <c r="AB37" s="8">
        <f t="shared" si="8"/>
        <v>0</v>
      </c>
      <c r="AC37" s="7">
        <v>0</v>
      </c>
      <c r="AD37" s="7">
        <v>0</v>
      </c>
      <c r="AE37" s="8">
        <f t="shared" si="9"/>
        <v>0</v>
      </c>
      <c r="AF37" s="7">
        <v>0</v>
      </c>
      <c r="AG37" s="7">
        <v>0</v>
      </c>
      <c r="AH37" s="8">
        <f t="shared" si="10"/>
        <v>0</v>
      </c>
      <c r="AI37" s="7">
        <v>0</v>
      </c>
      <c r="AJ37" s="7">
        <v>0</v>
      </c>
      <c r="AK37" s="8">
        <f t="shared" si="11"/>
        <v>0</v>
      </c>
      <c r="AN37" s="52" t="s">
        <v>33</v>
      </c>
      <c r="AO37" s="7">
        <v>0</v>
      </c>
      <c r="AP37" s="7">
        <v>0</v>
      </c>
      <c r="AQ37" s="8">
        <f t="shared" si="12"/>
        <v>0</v>
      </c>
      <c r="AR37" s="7">
        <v>0</v>
      </c>
      <c r="AS37" s="7">
        <v>0</v>
      </c>
      <c r="AT37" s="8">
        <f t="shared" si="13"/>
        <v>0</v>
      </c>
      <c r="AU37" s="7">
        <v>0</v>
      </c>
      <c r="AV37" s="7">
        <v>0</v>
      </c>
      <c r="AW37" s="8">
        <f t="shared" si="14"/>
        <v>0</v>
      </c>
      <c r="AX37" s="7">
        <v>0</v>
      </c>
      <c r="AY37" s="7">
        <v>0</v>
      </c>
      <c r="AZ37" s="8">
        <f t="shared" si="15"/>
        <v>0</v>
      </c>
      <c r="BA37" s="7">
        <v>0</v>
      </c>
      <c r="BB37" s="7">
        <v>0</v>
      </c>
      <c r="BC37" s="8">
        <f t="shared" si="16"/>
        <v>0</v>
      </c>
      <c r="BD37" s="7">
        <v>0</v>
      </c>
      <c r="BE37" s="7">
        <v>0</v>
      </c>
      <c r="BF37" s="8">
        <f t="shared" si="17"/>
        <v>0</v>
      </c>
      <c r="BG37" s="7">
        <v>0</v>
      </c>
      <c r="BH37" s="7">
        <v>0</v>
      </c>
      <c r="BI37" s="8">
        <f t="shared" si="18"/>
        <v>0</v>
      </c>
      <c r="BJ37" s="7">
        <v>0</v>
      </c>
      <c r="BK37" s="7">
        <v>0</v>
      </c>
      <c r="BL37" s="8">
        <f t="shared" si="19"/>
        <v>0</v>
      </c>
      <c r="BM37" s="7">
        <v>0</v>
      </c>
      <c r="BN37" s="7">
        <v>0</v>
      </c>
      <c r="BO37" s="8">
        <f t="shared" si="20"/>
        <v>0</v>
      </c>
      <c r="BP37" s="7">
        <v>0</v>
      </c>
      <c r="BQ37" s="7">
        <v>0</v>
      </c>
      <c r="BR37" s="8">
        <f t="shared" si="21"/>
        <v>0</v>
      </c>
      <c r="BS37" s="7">
        <v>0</v>
      </c>
      <c r="BT37" s="7">
        <v>0</v>
      </c>
      <c r="BU37" s="8">
        <f t="shared" si="22"/>
        <v>0</v>
      </c>
      <c r="BV37" s="7">
        <v>0</v>
      </c>
      <c r="BW37" s="7">
        <v>0</v>
      </c>
      <c r="BX37" s="8">
        <f t="shared" si="23"/>
        <v>0</v>
      </c>
    </row>
    <row r="38" spans="1:76" ht="15.75" x14ac:dyDescent="0.2">
      <c r="A38" s="52" t="s">
        <v>34</v>
      </c>
      <c r="B38" s="7">
        <v>0</v>
      </c>
      <c r="C38" s="7">
        <v>0</v>
      </c>
      <c r="D38" s="8">
        <f t="shared" si="0"/>
        <v>0</v>
      </c>
      <c r="E38" s="7">
        <v>0</v>
      </c>
      <c r="F38" s="7">
        <v>0</v>
      </c>
      <c r="G38" s="8">
        <f t="shared" si="1"/>
        <v>0</v>
      </c>
      <c r="H38" s="7">
        <v>0</v>
      </c>
      <c r="I38" s="7">
        <v>0</v>
      </c>
      <c r="J38" s="8">
        <f t="shared" si="2"/>
        <v>0</v>
      </c>
      <c r="K38" s="7">
        <v>0</v>
      </c>
      <c r="L38" s="7">
        <v>0</v>
      </c>
      <c r="M38" s="8">
        <f t="shared" si="3"/>
        <v>0</v>
      </c>
      <c r="N38" s="7">
        <v>0</v>
      </c>
      <c r="O38" s="7">
        <v>0</v>
      </c>
      <c r="P38" s="8">
        <f t="shared" si="4"/>
        <v>0</v>
      </c>
      <c r="Q38" s="7">
        <v>0</v>
      </c>
      <c r="R38" s="7">
        <v>0</v>
      </c>
      <c r="S38" s="8">
        <f t="shared" si="5"/>
        <v>0</v>
      </c>
      <c r="T38" s="7">
        <v>0</v>
      </c>
      <c r="U38" s="7">
        <v>0</v>
      </c>
      <c r="V38" s="8">
        <f t="shared" si="6"/>
        <v>0</v>
      </c>
      <c r="W38" s="7">
        <v>0</v>
      </c>
      <c r="X38" s="7">
        <v>0</v>
      </c>
      <c r="Y38" s="8">
        <f t="shared" si="7"/>
        <v>0</v>
      </c>
      <c r="Z38" s="7">
        <v>0</v>
      </c>
      <c r="AA38" s="7">
        <v>0</v>
      </c>
      <c r="AB38" s="8">
        <f t="shared" si="8"/>
        <v>0</v>
      </c>
      <c r="AC38" s="7">
        <v>0</v>
      </c>
      <c r="AD38" s="7">
        <v>0</v>
      </c>
      <c r="AE38" s="8">
        <f t="shared" si="9"/>
        <v>0</v>
      </c>
      <c r="AF38" s="7">
        <v>0</v>
      </c>
      <c r="AG38" s="7">
        <v>0</v>
      </c>
      <c r="AH38" s="8">
        <f t="shared" si="10"/>
        <v>0</v>
      </c>
      <c r="AI38" s="7">
        <v>0</v>
      </c>
      <c r="AJ38" s="7">
        <v>0</v>
      </c>
      <c r="AK38" s="8">
        <f t="shared" si="11"/>
        <v>0</v>
      </c>
      <c r="AN38" s="52" t="s">
        <v>34</v>
      </c>
      <c r="AO38" s="7">
        <v>0</v>
      </c>
      <c r="AP38" s="7">
        <v>0</v>
      </c>
      <c r="AQ38" s="8">
        <f t="shared" si="12"/>
        <v>0</v>
      </c>
      <c r="AR38" s="7">
        <v>0</v>
      </c>
      <c r="AS38" s="7">
        <v>0</v>
      </c>
      <c r="AT38" s="8">
        <f t="shared" si="13"/>
        <v>0</v>
      </c>
      <c r="AU38" s="7">
        <v>0</v>
      </c>
      <c r="AV38" s="7">
        <v>0</v>
      </c>
      <c r="AW38" s="8">
        <f t="shared" si="14"/>
        <v>0</v>
      </c>
      <c r="AX38" s="7">
        <v>0</v>
      </c>
      <c r="AY38" s="7">
        <v>0</v>
      </c>
      <c r="AZ38" s="8">
        <f t="shared" si="15"/>
        <v>0</v>
      </c>
      <c r="BA38" s="7">
        <v>0</v>
      </c>
      <c r="BB38" s="7">
        <v>0</v>
      </c>
      <c r="BC38" s="8">
        <f t="shared" si="16"/>
        <v>0</v>
      </c>
      <c r="BD38" s="7">
        <v>0</v>
      </c>
      <c r="BE38" s="7">
        <v>0</v>
      </c>
      <c r="BF38" s="8">
        <f t="shared" si="17"/>
        <v>0</v>
      </c>
      <c r="BG38" s="7">
        <v>0</v>
      </c>
      <c r="BH38" s="7">
        <v>0</v>
      </c>
      <c r="BI38" s="8">
        <f t="shared" si="18"/>
        <v>0</v>
      </c>
      <c r="BJ38" s="7">
        <v>0</v>
      </c>
      <c r="BK38" s="7">
        <v>0</v>
      </c>
      <c r="BL38" s="8">
        <f t="shared" si="19"/>
        <v>0</v>
      </c>
      <c r="BM38" s="7">
        <v>0</v>
      </c>
      <c r="BN38" s="7">
        <v>0</v>
      </c>
      <c r="BO38" s="8">
        <f t="shared" si="20"/>
        <v>0</v>
      </c>
      <c r="BP38" s="7">
        <v>0</v>
      </c>
      <c r="BQ38" s="7">
        <v>0</v>
      </c>
      <c r="BR38" s="8">
        <f t="shared" si="21"/>
        <v>0</v>
      </c>
      <c r="BS38" s="7">
        <v>0</v>
      </c>
      <c r="BT38" s="7">
        <v>0</v>
      </c>
      <c r="BU38" s="8">
        <f t="shared" si="22"/>
        <v>0</v>
      </c>
      <c r="BV38" s="7">
        <v>0</v>
      </c>
      <c r="BW38" s="7">
        <v>0</v>
      </c>
      <c r="BX38" s="8">
        <f t="shared" si="23"/>
        <v>0</v>
      </c>
    </row>
    <row r="39" spans="1:76" ht="15.75" x14ac:dyDescent="0.2">
      <c r="A39" s="52" t="s">
        <v>35</v>
      </c>
      <c r="B39" s="7">
        <v>0</v>
      </c>
      <c r="C39" s="7">
        <v>0</v>
      </c>
      <c r="D39" s="8">
        <f t="shared" si="0"/>
        <v>0</v>
      </c>
      <c r="E39" s="7">
        <v>0</v>
      </c>
      <c r="F39" s="7">
        <v>0</v>
      </c>
      <c r="G39" s="8">
        <f t="shared" si="1"/>
        <v>0</v>
      </c>
      <c r="H39" s="7">
        <v>0</v>
      </c>
      <c r="I39" s="7">
        <v>0</v>
      </c>
      <c r="J39" s="8">
        <f t="shared" si="2"/>
        <v>0</v>
      </c>
      <c r="K39" s="7">
        <v>0</v>
      </c>
      <c r="L39" s="7">
        <v>0</v>
      </c>
      <c r="M39" s="8">
        <f t="shared" si="3"/>
        <v>0</v>
      </c>
      <c r="N39" s="7">
        <v>0</v>
      </c>
      <c r="O39" s="7">
        <v>0</v>
      </c>
      <c r="P39" s="8">
        <f t="shared" si="4"/>
        <v>0</v>
      </c>
      <c r="Q39" s="7">
        <v>0</v>
      </c>
      <c r="R39" s="7">
        <v>0</v>
      </c>
      <c r="S39" s="8">
        <f t="shared" si="5"/>
        <v>0</v>
      </c>
      <c r="T39" s="7">
        <v>0</v>
      </c>
      <c r="U39" s="7">
        <v>0</v>
      </c>
      <c r="V39" s="8">
        <f t="shared" si="6"/>
        <v>0</v>
      </c>
      <c r="W39" s="7">
        <v>0</v>
      </c>
      <c r="X39" s="7">
        <v>0</v>
      </c>
      <c r="Y39" s="8">
        <f t="shared" si="7"/>
        <v>0</v>
      </c>
      <c r="Z39" s="7">
        <v>0</v>
      </c>
      <c r="AA39" s="7">
        <v>0</v>
      </c>
      <c r="AB39" s="8">
        <f t="shared" si="8"/>
        <v>0</v>
      </c>
      <c r="AC39" s="7">
        <v>0</v>
      </c>
      <c r="AD39" s="7">
        <v>0</v>
      </c>
      <c r="AE39" s="8">
        <f t="shared" si="9"/>
        <v>0</v>
      </c>
      <c r="AF39" s="7">
        <v>0</v>
      </c>
      <c r="AG39" s="7">
        <v>0</v>
      </c>
      <c r="AH39" s="8">
        <f t="shared" si="10"/>
        <v>0</v>
      </c>
      <c r="AI39" s="7">
        <v>0</v>
      </c>
      <c r="AJ39" s="7">
        <v>0</v>
      </c>
      <c r="AK39" s="8">
        <f t="shared" si="11"/>
        <v>0</v>
      </c>
      <c r="AN39" s="52" t="s">
        <v>35</v>
      </c>
      <c r="AO39" s="7">
        <v>0</v>
      </c>
      <c r="AP39" s="7">
        <v>0</v>
      </c>
      <c r="AQ39" s="8">
        <f t="shared" si="12"/>
        <v>0</v>
      </c>
      <c r="AR39" s="7">
        <v>0</v>
      </c>
      <c r="AS39" s="7">
        <v>0</v>
      </c>
      <c r="AT39" s="8">
        <f t="shared" si="13"/>
        <v>0</v>
      </c>
      <c r="AU39" s="7">
        <v>0</v>
      </c>
      <c r="AV39" s="7">
        <v>0</v>
      </c>
      <c r="AW39" s="8">
        <f t="shared" si="14"/>
        <v>0</v>
      </c>
      <c r="AX39" s="7">
        <v>0</v>
      </c>
      <c r="AY39" s="7">
        <v>0</v>
      </c>
      <c r="AZ39" s="8">
        <f t="shared" si="15"/>
        <v>0</v>
      </c>
      <c r="BA39" s="7">
        <v>0</v>
      </c>
      <c r="BB39" s="7">
        <v>0</v>
      </c>
      <c r="BC39" s="8">
        <f t="shared" si="16"/>
        <v>0</v>
      </c>
      <c r="BD39" s="7">
        <v>0</v>
      </c>
      <c r="BE39" s="7">
        <v>0</v>
      </c>
      <c r="BF39" s="8">
        <f t="shared" si="17"/>
        <v>0</v>
      </c>
      <c r="BG39" s="7">
        <v>0</v>
      </c>
      <c r="BH39" s="7">
        <v>0</v>
      </c>
      <c r="BI39" s="8">
        <f t="shared" si="18"/>
        <v>0</v>
      </c>
      <c r="BJ39" s="7">
        <v>0</v>
      </c>
      <c r="BK39" s="7">
        <v>0</v>
      </c>
      <c r="BL39" s="8">
        <f t="shared" si="19"/>
        <v>0</v>
      </c>
      <c r="BM39" s="7">
        <v>0</v>
      </c>
      <c r="BN39" s="7">
        <v>0</v>
      </c>
      <c r="BO39" s="8">
        <f t="shared" si="20"/>
        <v>0</v>
      </c>
      <c r="BP39" s="7">
        <v>0</v>
      </c>
      <c r="BQ39" s="7">
        <v>0</v>
      </c>
      <c r="BR39" s="8">
        <f t="shared" si="21"/>
        <v>0</v>
      </c>
      <c r="BS39" s="7">
        <v>0</v>
      </c>
      <c r="BT39" s="7">
        <v>0</v>
      </c>
      <c r="BU39" s="8">
        <f t="shared" si="22"/>
        <v>0</v>
      </c>
      <c r="BV39" s="7">
        <v>0</v>
      </c>
      <c r="BW39" s="7">
        <v>0</v>
      </c>
      <c r="BX39" s="8">
        <f t="shared" si="23"/>
        <v>0</v>
      </c>
    </row>
    <row r="40" spans="1:76" ht="15.75" x14ac:dyDescent="0.2">
      <c r="A40" s="52" t="s">
        <v>36</v>
      </c>
      <c r="B40" s="7">
        <v>0</v>
      </c>
      <c r="C40" s="7">
        <v>0</v>
      </c>
      <c r="D40" s="8">
        <f t="shared" si="0"/>
        <v>0</v>
      </c>
      <c r="E40" s="7">
        <v>0</v>
      </c>
      <c r="F40" s="7">
        <v>0</v>
      </c>
      <c r="G40" s="8">
        <f t="shared" si="1"/>
        <v>0</v>
      </c>
      <c r="H40" s="7">
        <v>0</v>
      </c>
      <c r="I40" s="7">
        <v>0</v>
      </c>
      <c r="J40" s="8">
        <f t="shared" si="2"/>
        <v>0</v>
      </c>
      <c r="K40" s="7">
        <v>0</v>
      </c>
      <c r="L40" s="7">
        <v>0</v>
      </c>
      <c r="M40" s="8">
        <f t="shared" si="3"/>
        <v>0</v>
      </c>
      <c r="N40" s="7">
        <v>0</v>
      </c>
      <c r="O40" s="7">
        <v>0</v>
      </c>
      <c r="P40" s="8">
        <f t="shared" si="4"/>
        <v>0</v>
      </c>
      <c r="Q40" s="7">
        <v>0</v>
      </c>
      <c r="R40" s="7">
        <v>0</v>
      </c>
      <c r="S40" s="8">
        <f t="shared" si="5"/>
        <v>0</v>
      </c>
      <c r="T40" s="7">
        <v>0</v>
      </c>
      <c r="U40" s="7">
        <v>0</v>
      </c>
      <c r="V40" s="8">
        <f t="shared" si="6"/>
        <v>0</v>
      </c>
      <c r="W40" s="7">
        <v>0</v>
      </c>
      <c r="X40" s="7">
        <v>0</v>
      </c>
      <c r="Y40" s="8">
        <f t="shared" si="7"/>
        <v>0</v>
      </c>
      <c r="Z40" s="7">
        <v>0</v>
      </c>
      <c r="AA40" s="7">
        <v>0</v>
      </c>
      <c r="AB40" s="8">
        <f t="shared" si="8"/>
        <v>0</v>
      </c>
      <c r="AC40" s="7">
        <v>0</v>
      </c>
      <c r="AD40" s="7">
        <v>0</v>
      </c>
      <c r="AE40" s="8">
        <f t="shared" si="9"/>
        <v>0</v>
      </c>
      <c r="AF40" s="7">
        <v>0</v>
      </c>
      <c r="AG40" s="7">
        <v>0</v>
      </c>
      <c r="AH40" s="8">
        <f t="shared" si="10"/>
        <v>0</v>
      </c>
      <c r="AI40" s="7">
        <v>0</v>
      </c>
      <c r="AJ40" s="7">
        <v>0</v>
      </c>
      <c r="AK40" s="8">
        <f t="shared" si="11"/>
        <v>0</v>
      </c>
      <c r="AN40" s="52" t="s">
        <v>36</v>
      </c>
      <c r="AO40" s="7">
        <v>0</v>
      </c>
      <c r="AP40" s="7">
        <v>0</v>
      </c>
      <c r="AQ40" s="8">
        <f t="shared" si="12"/>
        <v>0</v>
      </c>
      <c r="AR40" s="7">
        <v>0</v>
      </c>
      <c r="AS40" s="7">
        <v>0</v>
      </c>
      <c r="AT40" s="8">
        <f t="shared" si="13"/>
        <v>0</v>
      </c>
      <c r="AU40" s="7">
        <v>0</v>
      </c>
      <c r="AV40" s="7">
        <v>0</v>
      </c>
      <c r="AW40" s="8">
        <f t="shared" si="14"/>
        <v>0</v>
      </c>
      <c r="AX40" s="7">
        <v>0</v>
      </c>
      <c r="AY40" s="7">
        <v>0</v>
      </c>
      <c r="AZ40" s="8">
        <f t="shared" si="15"/>
        <v>0</v>
      </c>
      <c r="BA40" s="7">
        <v>0</v>
      </c>
      <c r="BB40" s="7">
        <v>0</v>
      </c>
      <c r="BC40" s="8">
        <f t="shared" si="16"/>
        <v>0</v>
      </c>
      <c r="BD40" s="7">
        <v>0</v>
      </c>
      <c r="BE40" s="7">
        <v>0</v>
      </c>
      <c r="BF40" s="8">
        <f t="shared" si="17"/>
        <v>0</v>
      </c>
      <c r="BG40" s="7">
        <v>0</v>
      </c>
      <c r="BH40" s="7">
        <v>0</v>
      </c>
      <c r="BI40" s="8">
        <f t="shared" si="18"/>
        <v>0</v>
      </c>
      <c r="BJ40" s="7">
        <v>0</v>
      </c>
      <c r="BK40" s="7">
        <v>0</v>
      </c>
      <c r="BL40" s="8">
        <f t="shared" si="19"/>
        <v>0</v>
      </c>
      <c r="BM40" s="7">
        <v>0</v>
      </c>
      <c r="BN40" s="7">
        <v>0</v>
      </c>
      <c r="BO40" s="8">
        <f t="shared" si="20"/>
        <v>0</v>
      </c>
      <c r="BP40" s="7">
        <v>0</v>
      </c>
      <c r="BQ40" s="7">
        <v>0</v>
      </c>
      <c r="BR40" s="8">
        <f t="shared" si="21"/>
        <v>0</v>
      </c>
      <c r="BS40" s="7">
        <v>0</v>
      </c>
      <c r="BT40" s="7">
        <v>0</v>
      </c>
      <c r="BU40" s="8">
        <f t="shared" si="22"/>
        <v>0</v>
      </c>
      <c r="BV40" s="7">
        <v>0</v>
      </c>
      <c r="BW40" s="7">
        <v>0</v>
      </c>
      <c r="BX40" s="8">
        <f t="shared" si="23"/>
        <v>0</v>
      </c>
    </row>
    <row r="41" spans="1:76" ht="15.75" x14ac:dyDescent="0.2">
      <c r="A41" s="52" t="s">
        <v>37</v>
      </c>
      <c r="B41" s="7">
        <v>0</v>
      </c>
      <c r="C41" s="7">
        <v>0</v>
      </c>
      <c r="D41" s="8">
        <f t="shared" si="0"/>
        <v>0</v>
      </c>
      <c r="E41" s="7">
        <v>0</v>
      </c>
      <c r="F41" s="7">
        <v>0</v>
      </c>
      <c r="G41" s="8">
        <f t="shared" si="1"/>
        <v>0</v>
      </c>
      <c r="H41" s="7">
        <v>0</v>
      </c>
      <c r="I41" s="7">
        <v>0</v>
      </c>
      <c r="J41" s="8">
        <f t="shared" si="2"/>
        <v>0</v>
      </c>
      <c r="K41" s="7">
        <v>0</v>
      </c>
      <c r="L41" s="7">
        <v>0</v>
      </c>
      <c r="M41" s="8">
        <f t="shared" si="3"/>
        <v>0</v>
      </c>
      <c r="N41" s="7">
        <v>0</v>
      </c>
      <c r="O41" s="7">
        <v>0</v>
      </c>
      <c r="P41" s="8">
        <f t="shared" si="4"/>
        <v>0</v>
      </c>
      <c r="Q41" s="7">
        <v>0</v>
      </c>
      <c r="R41" s="7">
        <v>0</v>
      </c>
      <c r="S41" s="8">
        <f t="shared" si="5"/>
        <v>0</v>
      </c>
      <c r="T41" s="7">
        <v>0</v>
      </c>
      <c r="U41" s="7">
        <v>0</v>
      </c>
      <c r="V41" s="8">
        <f t="shared" si="6"/>
        <v>0</v>
      </c>
      <c r="W41" s="7">
        <v>0</v>
      </c>
      <c r="X41" s="7">
        <v>0</v>
      </c>
      <c r="Y41" s="8">
        <f t="shared" si="7"/>
        <v>0</v>
      </c>
      <c r="Z41" s="7">
        <v>0</v>
      </c>
      <c r="AA41" s="7">
        <v>0</v>
      </c>
      <c r="AB41" s="8">
        <f t="shared" si="8"/>
        <v>0</v>
      </c>
      <c r="AC41" s="7">
        <v>0</v>
      </c>
      <c r="AD41" s="7">
        <v>0</v>
      </c>
      <c r="AE41" s="8">
        <f t="shared" si="9"/>
        <v>0</v>
      </c>
      <c r="AF41" s="7">
        <v>0</v>
      </c>
      <c r="AG41" s="7">
        <v>0</v>
      </c>
      <c r="AH41" s="8">
        <f t="shared" si="10"/>
        <v>0</v>
      </c>
      <c r="AI41" s="7">
        <v>0</v>
      </c>
      <c r="AJ41" s="7">
        <v>0</v>
      </c>
      <c r="AK41" s="8">
        <f t="shared" si="11"/>
        <v>0</v>
      </c>
      <c r="AN41" s="52" t="s">
        <v>37</v>
      </c>
      <c r="AO41" s="7">
        <v>0</v>
      </c>
      <c r="AP41" s="7">
        <v>0</v>
      </c>
      <c r="AQ41" s="8">
        <f t="shared" si="12"/>
        <v>0</v>
      </c>
      <c r="AR41" s="7">
        <v>0</v>
      </c>
      <c r="AS41" s="7">
        <v>0</v>
      </c>
      <c r="AT41" s="8">
        <f t="shared" si="13"/>
        <v>0</v>
      </c>
      <c r="AU41" s="7">
        <v>0</v>
      </c>
      <c r="AV41" s="7">
        <v>0</v>
      </c>
      <c r="AW41" s="8">
        <f t="shared" si="14"/>
        <v>0</v>
      </c>
      <c r="AX41" s="7">
        <v>0</v>
      </c>
      <c r="AY41" s="7">
        <v>0</v>
      </c>
      <c r="AZ41" s="8">
        <f t="shared" si="15"/>
        <v>0</v>
      </c>
      <c r="BA41" s="7">
        <v>0</v>
      </c>
      <c r="BB41" s="7">
        <v>0</v>
      </c>
      <c r="BC41" s="8">
        <f t="shared" si="16"/>
        <v>0</v>
      </c>
      <c r="BD41" s="7">
        <v>0</v>
      </c>
      <c r="BE41" s="7">
        <v>0</v>
      </c>
      <c r="BF41" s="8">
        <f t="shared" si="17"/>
        <v>0</v>
      </c>
      <c r="BG41" s="7">
        <v>0</v>
      </c>
      <c r="BH41" s="7">
        <v>0</v>
      </c>
      <c r="BI41" s="8">
        <f t="shared" si="18"/>
        <v>0</v>
      </c>
      <c r="BJ41" s="7">
        <v>0</v>
      </c>
      <c r="BK41" s="7">
        <v>0</v>
      </c>
      <c r="BL41" s="8">
        <f t="shared" si="19"/>
        <v>0</v>
      </c>
      <c r="BM41" s="7">
        <v>0</v>
      </c>
      <c r="BN41" s="7">
        <v>0</v>
      </c>
      <c r="BO41" s="8">
        <f t="shared" si="20"/>
        <v>0</v>
      </c>
      <c r="BP41" s="7">
        <v>0</v>
      </c>
      <c r="BQ41" s="7">
        <v>0</v>
      </c>
      <c r="BR41" s="8">
        <f t="shared" si="21"/>
        <v>0</v>
      </c>
      <c r="BS41" s="7">
        <v>0</v>
      </c>
      <c r="BT41" s="7">
        <v>0</v>
      </c>
      <c r="BU41" s="8">
        <f t="shared" si="22"/>
        <v>0</v>
      </c>
      <c r="BV41" s="7">
        <v>0</v>
      </c>
      <c r="BW41" s="7">
        <v>0</v>
      </c>
      <c r="BX41" s="8">
        <f t="shared" si="23"/>
        <v>0</v>
      </c>
    </row>
    <row r="42" spans="1:76" ht="15.75" x14ac:dyDescent="0.25">
      <c r="A42" s="53" t="s">
        <v>78</v>
      </c>
      <c r="B42" s="10">
        <f>SUM(B9:B41)</f>
        <v>3846</v>
      </c>
      <c r="C42" s="10">
        <f>SUM(C9:C41)</f>
        <v>6079</v>
      </c>
      <c r="D42" s="10">
        <f t="shared" si="0"/>
        <v>9925</v>
      </c>
      <c r="E42" s="10">
        <f>SUM(E9:E41)</f>
        <v>6305</v>
      </c>
      <c r="F42" s="10">
        <f>SUM(F9:F41)</f>
        <v>6738</v>
      </c>
      <c r="G42" s="10">
        <f t="shared" si="1"/>
        <v>13043</v>
      </c>
      <c r="H42" s="10">
        <f>SUM(H9:H41)</f>
        <v>4275</v>
      </c>
      <c r="I42" s="10">
        <f>SUM(I9:I41)</f>
        <v>1563</v>
      </c>
      <c r="J42" s="10">
        <f t="shared" si="2"/>
        <v>5838</v>
      </c>
      <c r="K42" s="10">
        <f>SUM(K9:K41)</f>
        <v>7191</v>
      </c>
      <c r="L42" s="10">
        <f>SUM(L9:L41)</f>
        <v>17557</v>
      </c>
      <c r="M42" s="10">
        <f t="shared" si="3"/>
        <v>24748</v>
      </c>
      <c r="N42" s="10">
        <f>SUM(N9:N41)</f>
        <v>11440</v>
      </c>
      <c r="O42" s="10">
        <f>SUM(O9:O41)</f>
        <v>29490</v>
      </c>
      <c r="P42" s="10">
        <f t="shared" si="4"/>
        <v>40930</v>
      </c>
      <c r="Q42" s="10">
        <f>SUM(Q9:Q41)</f>
        <v>1898</v>
      </c>
      <c r="R42" s="10">
        <f>SUM(R9:R41)</f>
        <v>2800</v>
      </c>
      <c r="S42" s="10">
        <f t="shared" si="5"/>
        <v>4698</v>
      </c>
      <c r="T42" s="10">
        <f>SUM(T9:T41)</f>
        <v>1871</v>
      </c>
      <c r="U42" s="10">
        <f>SUM(U9:U41)</f>
        <v>2749</v>
      </c>
      <c r="V42" s="10">
        <f t="shared" si="6"/>
        <v>4620</v>
      </c>
      <c r="W42" s="10">
        <f>SUM(W9:W41)</f>
        <v>4288</v>
      </c>
      <c r="X42" s="10">
        <f>SUM(X9:X41)</f>
        <v>5065</v>
      </c>
      <c r="Y42" s="10">
        <f t="shared" si="7"/>
        <v>9353</v>
      </c>
      <c r="Z42" s="10">
        <f>SUM(Z9:Z41)</f>
        <v>11684</v>
      </c>
      <c r="AA42" s="10">
        <f>SUM(AA9:AA41)</f>
        <v>8546</v>
      </c>
      <c r="AB42" s="10">
        <f t="shared" si="8"/>
        <v>20230</v>
      </c>
      <c r="AC42" s="10">
        <f>SUM(AC9:AC41)</f>
        <v>6985</v>
      </c>
      <c r="AD42" s="10">
        <f>SUM(AD9:AD41)</f>
        <v>5425</v>
      </c>
      <c r="AE42" s="10">
        <f t="shared" si="9"/>
        <v>12410</v>
      </c>
      <c r="AF42" s="10">
        <f>SUM(AF9:AF41)</f>
        <v>173</v>
      </c>
      <c r="AG42" s="10">
        <f>SUM(AG9:AG41)</f>
        <v>256</v>
      </c>
      <c r="AH42" s="10">
        <f t="shared" si="10"/>
        <v>429</v>
      </c>
      <c r="AI42" s="10">
        <f>SUM(AI9:AI41)</f>
        <v>198</v>
      </c>
      <c r="AJ42" s="10">
        <f>SUM(AJ9:AJ41)</f>
        <v>266</v>
      </c>
      <c r="AK42" s="10">
        <f t="shared" si="11"/>
        <v>464</v>
      </c>
      <c r="AN42" s="54" t="s">
        <v>78</v>
      </c>
      <c r="AO42" s="15">
        <f>SUM(AO9:AO41)</f>
        <v>274</v>
      </c>
      <c r="AP42" s="15">
        <f>SUM(AP9:AP41)</f>
        <v>521</v>
      </c>
      <c r="AQ42" s="13">
        <f t="shared" si="12"/>
        <v>795</v>
      </c>
      <c r="AR42" s="15">
        <f>SUM(AR9:AR41)</f>
        <v>545</v>
      </c>
      <c r="AS42" s="15">
        <f>SUM(AS9:AS41)</f>
        <v>664</v>
      </c>
      <c r="AT42" s="13">
        <f t="shared" si="13"/>
        <v>1209</v>
      </c>
      <c r="AU42" s="15">
        <f>SUM(AU9:AU41)</f>
        <v>308</v>
      </c>
      <c r="AV42" s="15">
        <f>SUM(AV9:AV41)</f>
        <v>139</v>
      </c>
      <c r="AW42" s="13">
        <f t="shared" si="14"/>
        <v>447</v>
      </c>
      <c r="AX42" s="15">
        <f>SUM(AX9:AX41)</f>
        <v>624</v>
      </c>
      <c r="AY42" s="15">
        <f>SUM(AY9:AY41)</f>
        <v>1955</v>
      </c>
      <c r="AZ42" s="13">
        <f t="shared" si="15"/>
        <v>2579</v>
      </c>
      <c r="BA42" s="15">
        <f>SUM(BA9:BA41)</f>
        <v>1037</v>
      </c>
      <c r="BB42" s="15">
        <f>SUM(BB9:BB41)</f>
        <v>3339</v>
      </c>
      <c r="BC42" s="13">
        <f t="shared" si="16"/>
        <v>4376</v>
      </c>
      <c r="BD42" s="15">
        <f>SUM(BD9:BD41)</f>
        <v>175</v>
      </c>
      <c r="BE42" s="15">
        <f>SUM(BE9:BE41)</f>
        <v>330</v>
      </c>
      <c r="BF42" s="13">
        <f t="shared" si="17"/>
        <v>505</v>
      </c>
      <c r="BG42" s="15">
        <f>SUM(BG9:BG41)</f>
        <v>170</v>
      </c>
      <c r="BH42" s="15">
        <f>SUM(BH9:BH41)</f>
        <v>275</v>
      </c>
      <c r="BI42" s="13">
        <f t="shared" si="18"/>
        <v>445</v>
      </c>
      <c r="BJ42" s="15">
        <f>SUM(BJ9:BJ41)</f>
        <v>457</v>
      </c>
      <c r="BK42" s="15">
        <f>SUM(BK9:BK41)</f>
        <v>544</v>
      </c>
      <c r="BL42" s="13">
        <f t="shared" si="19"/>
        <v>1001</v>
      </c>
      <c r="BM42" s="15">
        <f>SUM(BM9:BM41)</f>
        <v>1661</v>
      </c>
      <c r="BN42" s="15">
        <f>SUM(BN9:BN41)</f>
        <v>1146</v>
      </c>
      <c r="BO42" s="13">
        <f t="shared" si="20"/>
        <v>2807</v>
      </c>
      <c r="BP42" s="15">
        <f>SUM(BP9:BP41)</f>
        <v>901</v>
      </c>
      <c r="BQ42" s="15">
        <f>SUM(BQ9:BQ41)</f>
        <v>657</v>
      </c>
      <c r="BR42" s="13">
        <f t="shared" si="21"/>
        <v>1558</v>
      </c>
      <c r="BS42" s="15">
        <f>SUM(BS9:BS41)</f>
        <v>21</v>
      </c>
      <c r="BT42" s="15">
        <f>SUM(BT9:BT41)</f>
        <v>32</v>
      </c>
      <c r="BU42" s="13">
        <f t="shared" si="22"/>
        <v>53</v>
      </c>
      <c r="BV42" s="15">
        <f>SUM(BV9:BV41)</f>
        <v>18</v>
      </c>
      <c r="BW42" s="15">
        <f>SUM(BW9:BW41)</f>
        <v>44</v>
      </c>
      <c r="BX42" s="13">
        <f t="shared" si="23"/>
        <v>62</v>
      </c>
    </row>
    <row r="43" spans="1:76" ht="15.75"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row>
    <row r="44" spans="1:76" x14ac:dyDescent="0.2">
      <c r="AO44" s="55"/>
      <c r="AP44" s="55"/>
      <c r="AQ44" s="55"/>
      <c r="AR44" s="55"/>
      <c r="AS44" s="55"/>
      <c r="AT44" s="55"/>
      <c r="AU44" s="55"/>
      <c r="AV44" s="55"/>
      <c r="AW44" s="55"/>
      <c r="AX44" s="55"/>
      <c r="AY44" s="55"/>
      <c r="AZ44" s="55"/>
      <c r="BC44" s="55"/>
      <c r="BD44" s="55"/>
      <c r="BE44" s="55"/>
      <c r="BF44" s="55"/>
      <c r="BG44" s="55"/>
      <c r="BH44" s="55"/>
      <c r="BI44" s="55"/>
      <c r="BJ44" s="55"/>
      <c r="BK44" s="55"/>
      <c r="BL44" s="55"/>
      <c r="BM44" s="55"/>
      <c r="BN44" s="55"/>
      <c r="BO44" s="55"/>
      <c r="BP44" s="55"/>
      <c r="BQ44" s="55"/>
      <c r="BR44" s="55"/>
      <c r="BS44" s="38"/>
      <c r="BT44" s="38"/>
      <c r="BU44" s="38"/>
      <c r="BV44" s="38"/>
      <c r="BW44" s="38"/>
      <c r="BX44" s="38"/>
    </row>
    <row r="45" spans="1:76" ht="15.75" x14ac:dyDescent="0.25">
      <c r="A45" s="44"/>
      <c r="B45" s="44"/>
      <c r="C45" s="44"/>
      <c r="D45" s="44"/>
      <c r="E45" s="44"/>
      <c r="F45" s="44"/>
      <c r="G45" s="44"/>
      <c r="H45" s="44"/>
      <c r="AN45" s="44"/>
      <c r="AO45" s="44"/>
      <c r="AP45" s="44"/>
      <c r="AQ45" s="44"/>
      <c r="AR45" s="44"/>
      <c r="AS45" s="44"/>
      <c r="AT45" s="44"/>
      <c r="AU45" s="44"/>
      <c r="AV45" s="55"/>
      <c r="AW45" s="55"/>
      <c r="AX45" s="55"/>
      <c r="AY45" s="55"/>
      <c r="AZ45" s="55"/>
      <c r="BC45" s="55"/>
      <c r="BD45" s="55"/>
      <c r="BE45" s="55"/>
      <c r="BF45" s="55"/>
      <c r="BG45" s="55"/>
      <c r="BH45" s="55"/>
      <c r="BI45" s="55"/>
      <c r="BJ45" s="55"/>
      <c r="BK45" s="55"/>
      <c r="BL45" s="55"/>
      <c r="BM45" s="55"/>
      <c r="BN45" s="55"/>
      <c r="BO45" s="55"/>
      <c r="BP45" s="55"/>
      <c r="BQ45" s="55"/>
      <c r="BR45" s="55"/>
      <c r="BS45" s="38"/>
      <c r="BT45" s="38"/>
      <c r="BU45" s="38"/>
      <c r="BV45" s="38"/>
      <c r="BW45" s="38"/>
      <c r="BX45" s="38"/>
    </row>
    <row r="46" spans="1:76" ht="30" customHeight="1" x14ac:dyDescent="0.2">
      <c r="A46" s="199" t="s">
        <v>127</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N46" s="191" t="s">
        <v>128</v>
      </c>
      <c r="AO46" s="191"/>
      <c r="AP46" s="191"/>
      <c r="AQ46" s="191"/>
      <c r="AR46" s="191"/>
      <c r="AS46" s="191"/>
      <c r="AT46" s="191"/>
      <c r="AU46" s="191"/>
      <c r="AV46" s="191"/>
      <c r="AW46" s="191"/>
      <c r="AX46" s="191"/>
      <c r="AY46" s="191"/>
      <c r="AZ46" s="191"/>
      <c r="BA46" s="191"/>
      <c r="BB46" s="191"/>
      <c r="BC46" s="191"/>
      <c r="BD46" s="191"/>
      <c r="BE46" s="191"/>
      <c r="BF46" s="191"/>
      <c r="BG46" s="191"/>
      <c r="BH46" s="191"/>
      <c r="BI46" s="191"/>
      <c r="BJ46" s="191"/>
      <c r="BK46" s="191"/>
      <c r="BL46" s="191"/>
      <c r="BM46" s="191"/>
      <c r="BN46" s="191"/>
      <c r="BO46" s="191"/>
      <c r="BP46" s="191"/>
      <c r="BQ46" s="191"/>
      <c r="BR46" s="191"/>
      <c r="BS46" s="191"/>
      <c r="BT46" s="191"/>
      <c r="BU46" s="191"/>
      <c r="BV46" s="191"/>
      <c r="BW46" s="191"/>
      <c r="BX46" s="191"/>
    </row>
    <row r="47" spans="1:76" ht="27.75" customHeight="1" x14ac:dyDescent="0.2">
      <c r="A47" s="195" t="s">
        <v>66</v>
      </c>
      <c r="B47" s="200" t="s">
        <v>141</v>
      </c>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N47" s="197" t="s">
        <v>66</v>
      </c>
      <c r="AO47" s="192" t="s">
        <v>141</v>
      </c>
      <c r="AP47" s="192"/>
      <c r="AQ47" s="192"/>
      <c r="AR47" s="192"/>
      <c r="AS47" s="192"/>
      <c r="AT47" s="192"/>
      <c r="AU47" s="192"/>
      <c r="AV47" s="192"/>
      <c r="AW47" s="192"/>
      <c r="AX47" s="192"/>
      <c r="AY47" s="192"/>
      <c r="AZ47" s="192"/>
      <c r="BA47" s="192"/>
      <c r="BB47" s="192"/>
      <c r="BC47" s="192"/>
      <c r="BD47" s="192"/>
      <c r="BE47" s="192"/>
      <c r="BF47" s="192"/>
      <c r="BG47" s="192"/>
      <c r="BH47" s="192"/>
      <c r="BI47" s="192"/>
      <c r="BJ47" s="192"/>
      <c r="BK47" s="192"/>
      <c r="BL47" s="192"/>
      <c r="BM47" s="192"/>
      <c r="BN47" s="192"/>
      <c r="BO47" s="192"/>
      <c r="BP47" s="192"/>
      <c r="BQ47" s="192"/>
      <c r="BR47" s="192"/>
      <c r="BS47" s="192"/>
      <c r="BT47" s="192"/>
      <c r="BU47" s="192"/>
      <c r="BV47" s="192"/>
      <c r="BW47" s="192"/>
      <c r="BX47" s="192"/>
    </row>
    <row r="48" spans="1:76" ht="15.75" x14ac:dyDescent="0.2">
      <c r="A48" s="195"/>
      <c r="B48" s="194">
        <v>13</v>
      </c>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4"/>
      <c r="AN48" s="197"/>
      <c r="AO48" s="190">
        <v>13</v>
      </c>
      <c r="AP48" s="190"/>
      <c r="AQ48" s="190"/>
      <c r="AR48" s="190"/>
      <c r="AS48" s="190"/>
      <c r="AT48" s="190"/>
      <c r="AU48" s="190"/>
      <c r="AV48" s="190"/>
      <c r="AW48" s="190"/>
      <c r="AX48" s="190"/>
      <c r="AY48" s="190"/>
      <c r="AZ48" s="190"/>
      <c r="BA48" s="190"/>
      <c r="BB48" s="190"/>
      <c r="BC48" s="190"/>
      <c r="BD48" s="190"/>
      <c r="BE48" s="190"/>
      <c r="BF48" s="190"/>
      <c r="BG48" s="190"/>
      <c r="BH48" s="190"/>
      <c r="BI48" s="190"/>
      <c r="BJ48" s="190"/>
      <c r="BK48" s="190"/>
      <c r="BL48" s="190"/>
      <c r="BM48" s="190"/>
      <c r="BN48" s="190"/>
      <c r="BO48" s="190"/>
      <c r="BP48" s="190"/>
      <c r="BQ48" s="190"/>
      <c r="BR48" s="190"/>
      <c r="BS48" s="190"/>
      <c r="BT48" s="190"/>
      <c r="BU48" s="190"/>
      <c r="BV48" s="190"/>
      <c r="BW48" s="190"/>
      <c r="BX48" s="190"/>
    </row>
    <row r="49" spans="1:76" ht="113.25" customHeight="1" x14ac:dyDescent="0.2">
      <c r="A49" s="195"/>
      <c r="B49" s="182" t="s">
        <v>55</v>
      </c>
      <c r="C49" s="182"/>
      <c r="D49" s="182"/>
      <c r="E49" s="182" t="s">
        <v>53</v>
      </c>
      <c r="F49" s="182"/>
      <c r="G49" s="182"/>
      <c r="H49" s="182" t="s">
        <v>54</v>
      </c>
      <c r="I49" s="182"/>
      <c r="J49" s="182"/>
      <c r="K49" s="182" t="s">
        <v>56</v>
      </c>
      <c r="L49" s="182"/>
      <c r="M49" s="182"/>
      <c r="N49" s="182" t="s">
        <v>57</v>
      </c>
      <c r="O49" s="182"/>
      <c r="P49" s="182"/>
      <c r="Q49" s="182" t="s">
        <v>61</v>
      </c>
      <c r="R49" s="182"/>
      <c r="S49" s="182"/>
      <c r="T49" s="182" t="s">
        <v>58</v>
      </c>
      <c r="U49" s="182"/>
      <c r="V49" s="182"/>
      <c r="W49" s="182" t="s">
        <v>1</v>
      </c>
      <c r="X49" s="182"/>
      <c r="Y49" s="182"/>
      <c r="Z49" s="182" t="s">
        <v>62</v>
      </c>
      <c r="AA49" s="182"/>
      <c r="AB49" s="182"/>
      <c r="AC49" s="182" t="s">
        <v>64</v>
      </c>
      <c r="AD49" s="182"/>
      <c r="AE49" s="182"/>
      <c r="AF49" s="182" t="s">
        <v>63</v>
      </c>
      <c r="AG49" s="182"/>
      <c r="AH49" s="182"/>
      <c r="AI49" s="182" t="s">
        <v>59</v>
      </c>
      <c r="AJ49" s="182"/>
      <c r="AK49" s="182"/>
      <c r="AM49" s="37"/>
      <c r="AN49" s="197"/>
      <c r="AO49" s="182" t="s">
        <v>55</v>
      </c>
      <c r="AP49" s="182"/>
      <c r="AQ49" s="182"/>
      <c r="AR49" s="182" t="s">
        <v>53</v>
      </c>
      <c r="AS49" s="182"/>
      <c r="AT49" s="182"/>
      <c r="AU49" s="182" t="s">
        <v>54</v>
      </c>
      <c r="AV49" s="182"/>
      <c r="AW49" s="182"/>
      <c r="AX49" s="182" t="s">
        <v>56</v>
      </c>
      <c r="AY49" s="182"/>
      <c r="AZ49" s="182"/>
      <c r="BA49" s="182" t="s">
        <v>57</v>
      </c>
      <c r="BB49" s="182"/>
      <c r="BC49" s="182"/>
      <c r="BD49" s="182" t="s">
        <v>61</v>
      </c>
      <c r="BE49" s="182"/>
      <c r="BF49" s="182"/>
      <c r="BG49" s="182" t="s">
        <v>58</v>
      </c>
      <c r="BH49" s="182"/>
      <c r="BI49" s="182"/>
      <c r="BJ49" s="182" t="s">
        <v>1</v>
      </c>
      <c r="BK49" s="182"/>
      <c r="BL49" s="182"/>
      <c r="BM49" s="182" t="s">
        <v>62</v>
      </c>
      <c r="BN49" s="182"/>
      <c r="BO49" s="182"/>
      <c r="BP49" s="182" t="s">
        <v>64</v>
      </c>
      <c r="BQ49" s="182"/>
      <c r="BR49" s="182"/>
      <c r="BS49" s="182" t="s">
        <v>63</v>
      </c>
      <c r="BT49" s="182"/>
      <c r="BU49" s="182"/>
      <c r="BV49" s="182" t="s">
        <v>59</v>
      </c>
      <c r="BW49" s="182"/>
      <c r="BX49" s="182"/>
    </row>
    <row r="50" spans="1:76" ht="27" customHeight="1" x14ac:dyDescent="0.2">
      <c r="A50" s="196"/>
      <c r="B50" s="46" t="s">
        <v>2</v>
      </c>
      <c r="C50" s="46" t="s">
        <v>3</v>
      </c>
      <c r="D50" s="47" t="s">
        <v>4</v>
      </c>
      <c r="E50" s="46" t="s">
        <v>2</v>
      </c>
      <c r="F50" s="46" t="s">
        <v>3</v>
      </c>
      <c r="G50" s="47" t="s">
        <v>4</v>
      </c>
      <c r="H50" s="46" t="s">
        <v>2</v>
      </c>
      <c r="I50" s="46" t="s">
        <v>3</v>
      </c>
      <c r="J50" s="47" t="s">
        <v>4</v>
      </c>
      <c r="K50" s="46" t="s">
        <v>2</v>
      </c>
      <c r="L50" s="46" t="s">
        <v>3</v>
      </c>
      <c r="M50" s="47" t="s">
        <v>4</v>
      </c>
      <c r="N50" s="46" t="s">
        <v>2</v>
      </c>
      <c r="O50" s="46" t="s">
        <v>3</v>
      </c>
      <c r="P50" s="47" t="s">
        <v>4</v>
      </c>
      <c r="Q50" s="46" t="s">
        <v>2</v>
      </c>
      <c r="R50" s="46" t="s">
        <v>3</v>
      </c>
      <c r="S50" s="47" t="s">
        <v>4</v>
      </c>
      <c r="T50" s="46" t="s">
        <v>2</v>
      </c>
      <c r="U50" s="46" t="s">
        <v>3</v>
      </c>
      <c r="V50" s="47" t="s">
        <v>4</v>
      </c>
      <c r="W50" s="46" t="s">
        <v>2</v>
      </c>
      <c r="X50" s="46" t="s">
        <v>3</v>
      </c>
      <c r="Y50" s="47" t="s">
        <v>4</v>
      </c>
      <c r="Z50" s="46" t="s">
        <v>2</v>
      </c>
      <c r="AA50" s="46" t="s">
        <v>3</v>
      </c>
      <c r="AB50" s="47" t="s">
        <v>4</v>
      </c>
      <c r="AC50" s="46" t="s">
        <v>2</v>
      </c>
      <c r="AD50" s="46" t="s">
        <v>3</v>
      </c>
      <c r="AE50" s="47" t="s">
        <v>4</v>
      </c>
      <c r="AF50" s="46" t="s">
        <v>2</v>
      </c>
      <c r="AG50" s="46" t="s">
        <v>3</v>
      </c>
      <c r="AH50" s="47" t="s">
        <v>4</v>
      </c>
      <c r="AI50" s="46" t="s">
        <v>2</v>
      </c>
      <c r="AJ50" s="46" t="s">
        <v>3</v>
      </c>
      <c r="AK50" s="47" t="s">
        <v>4</v>
      </c>
      <c r="AM50" s="56"/>
      <c r="AN50" s="198"/>
      <c r="AO50" s="49" t="s">
        <v>2</v>
      </c>
      <c r="AP50" s="49" t="s">
        <v>3</v>
      </c>
      <c r="AQ50" s="50" t="s">
        <v>4</v>
      </c>
      <c r="AR50" s="49" t="s">
        <v>2</v>
      </c>
      <c r="AS50" s="49" t="s">
        <v>3</v>
      </c>
      <c r="AT50" s="50" t="s">
        <v>4</v>
      </c>
      <c r="AU50" s="49" t="s">
        <v>2</v>
      </c>
      <c r="AV50" s="49" t="s">
        <v>3</v>
      </c>
      <c r="AW50" s="50" t="s">
        <v>4</v>
      </c>
      <c r="AX50" s="49" t="s">
        <v>2</v>
      </c>
      <c r="AY50" s="49" t="s">
        <v>3</v>
      </c>
      <c r="AZ50" s="50" t="s">
        <v>4</v>
      </c>
      <c r="BA50" s="49" t="s">
        <v>2</v>
      </c>
      <c r="BB50" s="49" t="s">
        <v>3</v>
      </c>
      <c r="BC50" s="50" t="s">
        <v>4</v>
      </c>
      <c r="BD50" s="49" t="s">
        <v>2</v>
      </c>
      <c r="BE50" s="49" t="s">
        <v>3</v>
      </c>
      <c r="BF50" s="50" t="s">
        <v>4</v>
      </c>
      <c r="BG50" s="49" t="s">
        <v>2</v>
      </c>
      <c r="BH50" s="49" t="s">
        <v>3</v>
      </c>
      <c r="BI50" s="50" t="s">
        <v>4</v>
      </c>
      <c r="BJ50" s="49" t="s">
        <v>2</v>
      </c>
      <c r="BK50" s="49" t="s">
        <v>3</v>
      </c>
      <c r="BL50" s="50" t="s">
        <v>4</v>
      </c>
      <c r="BM50" s="49" t="s">
        <v>2</v>
      </c>
      <c r="BN50" s="49" t="s">
        <v>3</v>
      </c>
      <c r="BO50" s="50" t="s">
        <v>4</v>
      </c>
      <c r="BP50" s="49" t="s">
        <v>2</v>
      </c>
      <c r="BQ50" s="49" t="s">
        <v>3</v>
      </c>
      <c r="BR50" s="50" t="s">
        <v>4</v>
      </c>
      <c r="BS50" s="49" t="s">
        <v>2</v>
      </c>
      <c r="BT50" s="49" t="s">
        <v>3</v>
      </c>
      <c r="BU50" s="50" t="s">
        <v>4</v>
      </c>
      <c r="BV50" s="49" t="s">
        <v>2</v>
      </c>
      <c r="BW50" s="49" t="s">
        <v>3</v>
      </c>
      <c r="BX50" s="50" t="s">
        <v>4</v>
      </c>
    </row>
    <row r="51" spans="1:76" ht="15.75" x14ac:dyDescent="0.25">
      <c r="A51" s="57" t="s">
        <v>68</v>
      </c>
      <c r="B51" s="7">
        <v>291</v>
      </c>
      <c r="C51" s="7">
        <v>279</v>
      </c>
      <c r="D51" s="8">
        <f t="shared" ref="D51:D61" si="24">SUM(B51+C51)</f>
        <v>570</v>
      </c>
      <c r="E51" s="7">
        <v>39</v>
      </c>
      <c r="F51" s="7">
        <v>44</v>
      </c>
      <c r="G51" s="8">
        <f t="shared" ref="G51:G61" si="25">SUM(E51+F51)</f>
        <v>83</v>
      </c>
      <c r="H51" s="7">
        <v>157</v>
      </c>
      <c r="I51" s="7">
        <v>139</v>
      </c>
      <c r="J51" s="8">
        <f t="shared" ref="J51:J61" si="26">SUM(H51+I51)</f>
        <v>296</v>
      </c>
      <c r="K51" s="7">
        <v>173</v>
      </c>
      <c r="L51" s="7">
        <v>158</v>
      </c>
      <c r="M51" s="8">
        <f t="shared" ref="M51:M61" si="27">SUM(K51+L51)</f>
        <v>331</v>
      </c>
      <c r="N51" s="7">
        <v>136</v>
      </c>
      <c r="O51" s="7">
        <v>128</v>
      </c>
      <c r="P51" s="8">
        <f t="shared" ref="P51:P61" si="28">SUM(N51+O51)</f>
        <v>264</v>
      </c>
      <c r="Q51" s="7">
        <v>43</v>
      </c>
      <c r="R51" s="7">
        <v>53</v>
      </c>
      <c r="S51" s="8">
        <f t="shared" ref="S51:S61" si="29">SUM(Q51+R51)</f>
        <v>96</v>
      </c>
      <c r="T51" s="7">
        <v>64</v>
      </c>
      <c r="U51" s="7">
        <v>46</v>
      </c>
      <c r="V51" s="8">
        <f t="shared" ref="V51:V61" si="30">SUM(T51+U51)</f>
        <v>110</v>
      </c>
      <c r="W51" s="7">
        <v>195</v>
      </c>
      <c r="X51" s="7">
        <v>178</v>
      </c>
      <c r="Y51" s="8">
        <f t="shared" ref="Y51:Y61" si="31">SUM(W51+X51)</f>
        <v>373</v>
      </c>
      <c r="Z51" s="7">
        <v>701</v>
      </c>
      <c r="AA51" s="7">
        <v>341</v>
      </c>
      <c r="AB51" s="8">
        <f t="shared" ref="AB51:AB61" si="32">SUM(Z51+AA51)</f>
        <v>1042</v>
      </c>
      <c r="AC51" s="7">
        <v>370</v>
      </c>
      <c r="AD51" s="7">
        <v>247</v>
      </c>
      <c r="AE51" s="8">
        <f t="shared" ref="AE51:AE61" si="33">SUM(AC51+AD51)</f>
        <v>617</v>
      </c>
      <c r="AF51" s="7">
        <v>13</v>
      </c>
      <c r="AG51" s="7">
        <v>8</v>
      </c>
      <c r="AH51" s="8">
        <f t="shared" ref="AH51:AH61" si="34">SUM(AF51+AG51)</f>
        <v>21</v>
      </c>
      <c r="AI51" s="7">
        <v>0</v>
      </c>
      <c r="AJ51" s="7">
        <v>0</v>
      </c>
      <c r="AK51" s="8">
        <f t="shared" ref="AK51:AK61" si="35">SUM(AI51+AJ51)</f>
        <v>0</v>
      </c>
      <c r="AN51" s="57" t="s">
        <v>68</v>
      </c>
      <c r="AO51" s="7">
        <v>7</v>
      </c>
      <c r="AP51" s="7">
        <v>11</v>
      </c>
      <c r="AQ51" s="8">
        <f t="shared" ref="AQ51:AQ61" si="36">SUM(AO51+AP51)</f>
        <v>18</v>
      </c>
      <c r="AR51" s="7">
        <v>2</v>
      </c>
      <c r="AS51" s="7">
        <v>2</v>
      </c>
      <c r="AT51" s="8">
        <f t="shared" ref="AT51:AT61" si="37">SUM(AR51+AS51)</f>
        <v>4</v>
      </c>
      <c r="AU51" s="7">
        <v>7</v>
      </c>
      <c r="AV51" s="7">
        <v>3</v>
      </c>
      <c r="AW51" s="8">
        <f t="shared" ref="AW51:AW61" si="38">SUM(AU51+AV51)</f>
        <v>10</v>
      </c>
      <c r="AX51" s="7">
        <v>6</v>
      </c>
      <c r="AY51" s="7">
        <v>3</v>
      </c>
      <c r="AZ51" s="8">
        <f t="shared" ref="AZ51:AZ61" si="39">SUM(AX51+AY51)</f>
        <v>9</v>
      </c>
      <c r="BA51" s="7">
        <v>12</v>
      </c>
      <c r="BB51" s="7">
        <v>4</v>
      </c>
      <c r="BC51" s="8">
        <f t="shared" ref="BC51:BC61" si="40">SUM(BA51+BB51)</f>
        <v>16</v>
      </c>
      <c r="BD51" s="7">
        <v>2</v>
      </c>
      <c r="BE51" s="7">
        <v>2</v>
      </c>
      <c r="BF51" s="8">
        <f t="shared" ref="BF51:BF61" si="41">SUM(BD51+BE51)</f>
        <v>4</v>
      </c>
      <c r="BG51" s="7">
        <v>2</v>
      </c>
      <c r="BH51" s="7">
        <v>1</v>
      </c>
      <c r="BI51" s="8">
        <f t="shared" ref="BI51:BI61" si="42">SUM(BG51+BH51)</f>
        <v>3</v>
      </c>
      <c r="BJ51" s="7">
        <v>10</v>
      </c>
      <c r="BK51" s="7">
        <v>7</v>
      </c>
      <c r="BL51" s="8">
        <f t="shared" ref="BL51:BL61" si="43">SUM(BJ51+BK51)</f>
        <v>17</v>
      </c>
      <c r="BM51" s="7">
        <v>46</v>
      </c>
      <c r="BN51" s="7">
        <v>16</v>
      </c>
      <c r="BO51" s="8">
        <f t="shared" ref="BO51:BO61" si="44">SUM(BM51+BN51)</f>
        <v>62</v>
      </c>
      <c r="BP51" s="7">
        <v>18</v>
      </c>
      <c r="BQ51" s="7">
        <v>13</v>
      </c>
      <c r="BR51" s="8">
        <f t="shared" ref="BR51:BR61" si="45">SUM(BP51+BQ51)</f>
        <v>31</v>
      </c>
      <c r="BS51" s="7">
        <v>1</v>
      </c>
      <c r="BT51" s="7">
        <v>0</v>
      </c>
      <c r="BU51" s="8">
        <f t="shared" ref="BU51:BU61" si="46">SUM(BS51+BT51)</f>
        <v>1</v>
      </c>
      <c r="BV51" s="7">
        <v>0</v>
      </c>
      <c r="BW51" s="7">
        <v>0</v>
      </c>
      <c r="BX51" s="8">
        <f t="shared" ref="BX51:BX61" si="47">SUM(BV51+BW51)</f>
        <v>0</v>
      </c>
    </row>
    <row r="52" spans="1:76" ht="15.75" x14ac:dyDescent="0.25">
      <c r="A52" s="57" t="s">
        <v>69</v>
      </c>
      <c r="B52" s="7">
        <v>66</v>
      </c>
      <c r="C52" s="7">
        <v>58</v>
      </c>
      <c r="D52" s="8">
        <f t="shared" si="24"/>
        <v>124</v>
      </c>
      <c r="E52" s="7">
        <v>52</v>
      </c>
      <c r="F52" s="7">
        <v>36</v>
      </c>
      <c r="G52" s="8">
        <f t="shared" si="25"/>
        <v>88</v>
      </c>
      <c r="H52" s="7">
        <v>47</v>
      </c>
      <c r="I52" s="7">
        <v>21</v>
      </c>
      <c r="J52" s="8">
        <f t="shared" si="26"/>
        <v>68</v>
      </c>
      <c r="K52" s="7">
        <v>175</v>
      </c>
      <c r="L52" s="7">
        <v>143</v>
      </c>
      <c r="M52" s="8">
        <f t="shared" si="27"/>
        <v>318</v>
      </c>
      <c r="N52" s="7">
        <v>348</v>
      </c>
      <c r="O52" s="7">
        <v>304</v>
      </c>
      <c r="P52" s="8">
        <f t="shared" si="28"/>
        <v>652</v>
      </c>
      <c r="Q52" s="7">
        <v>70</v>
      </c>
      <c r="R52" s="7">
        <v>72</v>
      </c>
      <c r="S52" s="8">
        <f t="shared" si="29"/>
        <v>142</v>
      </c>
      <c r="T52" s="7">
        <v>63</v>
      </c>
      <c r="U52" s="7">
        <v>44</v>
      </c>
      <c r="V52" s="8">
        <f t="shared" si="30"/>
        <v>107</v>
      </c>
      <c r="W52" s="7">
        <v>280</v>
      </c>
      <c r="X52" s="7">
        <v>217</v>
      </c>
      <c r="Y52" s="8">
        <f t="shared" si="31"/>
        <v>497</v>
      </c>
      <c r="Z52" s="7">
        <v>2680</v>
      </c>
      <c r="AA52" s="7">
        <v>1580</v>
      </c>
      <c r="AB52" s="8">
        <f t="shared" si="32"/>
        <v>4260</v>
      </c>
      <c r="AC52" s="7">
        <v>1837</v>
      </c>
      <c r="AD52" s="7">
        <v>1079</v>
      </c>
      <c r="AE52" s="8">
        <f t="shared" si="33"/>
        <v>2916</v>
      </c>
      <c r="AF52" s="7">
        <v>16</v>
      </c>
      <c r="AG52" s="7">
        <v>8</v>
      </c>
      <c r="AH52" s="8">
        <f t="shared" si="34"/>
        <v>24</v>
      </c>
      <c r="AI52" s="7">
        <v>0</v>
      </c>
      <c r="AJ52" s="7">
        <v>0</v>
      </c>
      <c r="AK52" s="8">
        <f t="shared" si="35"/>
        <v>0</v>
      </c>
      <c r="AN52" s="57" t="s">
        <v>69</v>
      </c>
      <c r="AO52" s="7">
        <v>10</v>
      </c>
      <c r="AP52" s="7">
        <v>6</v>
      </c>
      <c r="AQ52" s="8">
        <f t="shared" si="36"/>
        <v>16</v>
      </c>
      <c r="AR52" s="7">
        <v>6</v>
      </c>
      <c r="AS52" s="7">
        <v>3</v>
      </c>
      <c r="AT52" s="8">
        <f t="shared" si="37"/>
        <v>9</v>
      </c>
      <c r="AU52" s="7">
        <v>8</v>
      </c>
      <c r="AV52" s="7">
        <v>9</v>
      </c>
      <c r="AW52" s="8">
        <f t="shared" si="38"/>
        <v>17</v>
      </c>
      <c r="AX52" s="7">
        <v>15</v>
      </c>
      <c r="AY52" s="7">
        <v>16</v>
      </c>
      <c r="AZ52" s="8">
        <f t="shared" si="39"/>
        <v>31</v>
      </c>
      <c r="BA52" s="7">
        <v>38</v>
      </c>
      <c r="BB52" s="7">
        <v>36</v>
      </c>
      <c r="BC52" s="8">
        <f t="shared" si="40"/>
        <v>74</v>
      </c>
      <c r="BD52" s="7">
        <v>14</v>
      </c>
      <c r="BE52" s="7">
        <v>7</v>
      </c>
      <c r="BF52" s="8">
        <f t="shared" si="41"/>
        <v>21</v>
      </c>
      <c r="BG52" s="7">
        <v>4</v>
      </c>
      <c r="BH52" s="7">
        <v>4</v>
      </c>
      <c r="BI52" s="8">
        <f t="shared" si="42"/>
        <v>8</v>
      </c>
      <c r="BJ52" s="7">
        <v>36</v>
      </c>
      <c r="BK52" s="7">
        <v>20</v>
      </c>
      <c r="BL52" s="8">
        <f t="shared" si="43"/>
        <v>56</v>
      </c>
      <c r="BM52" s="7">
        <v>368</v>
      </c>
      <c r="BN52" s="7">
        <v>197</v>
      </c>
      <c r="BO52" s="8">
        <f t="shared" si="44"/>
        <v>565</v>
      </c>
      <c r="BP52" s="7">
        <v>213</v>
      </c>
      <c r="BQ52" s="7">
        <v>109</v>
      </c>
      <c r="BR52" s="8">
        <f t="shared" si="45"/>
        <v>322</v>
      </c>
      <c r="BS52" s="7">
        <v>0</v>
      </c>
      <c r="BT52" s="7">
        <v>0</v>
      </c>
      <c r="BU52" s="8">
        <f t="shared" si="46"/>
        <v>0</v>
      </c>
      <c r="BV52" s="7">
        <v>0</v>
      </c>
      <c r="BW52" s="7">
        <v>0</v>
      </c>
      <c r="BX52" s="8">
        <f t="shared" si="47"/>
        <v>0</v>
      </c>
    </row>
    <row r="53" spans="1:76" ht="15.75" x14ac:dyDescent="0.25">
      <c r="A53" s="57" t="s">
        <v>70</v>
      </c>
      <c r="B53" s="7">
        <v>124</v>
      </c>
      <c r="C53" s="7">
        <v>123</v>
      </c>
      <c r="D53" s="8">
        <f t="shared" si="24"/>
        <v>247</v>
      </c>
      <c r="E53" s="7">
        <v>152</v>
      </c>
      <c r="F53" s="7">
        <v>115</v>
      </c>
      <c r="G53" s="8">
        <f t="shared" si="25"/>
        <v>267</v>
      </c>
      <c r="H53" s="7">
        <v>32</v>
      </c>
      <c r="I53" s="7">
        <v>35</v>
      </c>
      <c r="J53" s="8">
        <f t="shared" si="26"/>
        <v>67</v>
      </c>
      <c r="K53" s="7">
        <v>349</v>
      </c>
      <c r="L53" s="7">
        <v>505</v>
      </c>
      <c r="M53" s="8">
        <f t="shared" si="27"/>
        <v>854</v>
      </c>
      <c r="N53" s="7">
        <v>730</v>
      </c>
      <c r="O53" s="7">
        <v>1041</v>
      </c>
      <c r="P53" s="8">
        <f t="shared" si="28"/>
        <v>1771</v>
      </c>
      <c r="Q53" s="7">
        <v>76</v>
      </c>
      <c r="R53" s="7">
        <v>79</v>
      </c>
      <c r="S53" s="8">
        <f t="shared" si="29"/>
        <v>155</v>
      </c>
      <c r="T53" s="7">
        <v>165</v>
      </c>
      <c r="U53" s="7">
        <v>144</v>
      </c>
      <c r="V53" s="8">
        <f t="shared" si="30"/>
        <v>309</v>
      </c>
      <c r="W53" s="7">
        <v>196</v>
      </c>
      <c r="X53" s="7">
        <v>204</v>
      </c>
      <c r="Y53" s="8">
        <f t="shared" si="31"/>
        <v>400</v>
      </c>
      <c r="Z53" s="7">
        <v>3041</v>
      </c>
      <c r="AA53" s="7">
        <v>1912</v>
      </c>
      <c r="AB53" s="8">
        <f t="shared" si="32"/>
        <v>4953</v>
      </c>
      <c r="AC53" s="7">
        <v>2363</v>
      </c>
      <c r="AD53" s="7">
        <v>1683</v>
      </c>
      <c r="AE53" s="8">
        <f t="shared" si="33"/>
        <v>4046</v>
      </c>
      <c r="AF53" s="7">
        <v>7</v>
      </c>
      <c r="AG53" s="7">
        <v>12</v>
      </c>
      <c r="AH53" s="8">
        <f t="shared" si="34"/>
        <v>19</v>
      </c>
      <c r="AI53" s="7">
        <v>9</v>
      </c>
      <c r="AJ53" s="7">
        <v>20</v>
      </c>
      <c r="AK53" s="8">
        <f t="shared" si="35"/>
        <v>29</v>
      </c>
      <c r="AN53" s="57" t="s">
        <v>70</v>
      </c>
      <c r="AO53" s="7">
        <v>14</v>
      </c>
      <c r="AP53" s="7">
        <v>14</v>
      </c>
      <c r="AQ53" s="8">
        <f t="shared" si="36"/>
        <v>28</v>
      </c>
      <c r="AR53" s="7">
        <v>22</v>
      </c>
      <c r="AS53" s="7">
        <v>15</v>
      </c>
      <c r="AT53" s="8">
        <f t="shared" si="37"/>
        <v>37</v>
      </c>
      <c r="AU53" s="7">
        <v>8</v>
      </c>
      <c r="AV53" s="7">
        <v>3</v>
      </c>
      <c r="AW53" s="8">
        <f t="shared" si="38"/>
        <v>11</v>
      </c>
      <c r="AX53" s="7">
        <v>55</v>
      </c>
      <c r="AY53" s="7">
        <v>76</v>
      </c>
      <c r="AZ53" s="8">
        <f t="shared" si="39"/>
        <v>131</v>
      </c>
      <c r="BA53" s="7">
        <v>81</v>
      </c>
      <c r="BB53" s="7">
        <v>124</v>
      </c>
      <c r="BC53" s="8">
        <f t="shared" si="40"/>
        <v>205</v>
      </c>
      <c r="BD53" s="7">
        <v>12</v>
      </c>
      <c r="BE53" s="7">
        <v>16</v>
      </c>
      <c r="BF53" s="8">
        <f t="shared" si="41"/>
        <v>28</v>
      </c>
      <c r="BG53" s="7">
        <v>23</v>
      </c>
      <c r="BH53" s="7">
        <v>19</v>
      </c>
      <c r="BI53" s="8">
        <f t="shared" si="42"/>
        <v>42</v>
      </c>
      <c r="BJ53" s="7">
        <v>34</v>
      </c>
      <c r="BK53" s="7">
        <v>29</v>
      </c>
      <c r="BL53" s="8">
        <f t="shared" si="43"/>
        <v>63</v>
      </c>
      <c r="BM53" s="7">
        <v>550</v>
      </c>
      <c r="BN53" s="7">
        <v>323</v>
      </c>
      <c r="BO53" s="8">
        <f t="shared" si="44"/>
        <v>873</v>
      </c>
      <c r="BP53" s="7">
        <v>369</v>
      </c>
      <c r="BQ53" s="7">
        <v>247</v>
      </c>
      <c r="BR53" s="8">
        <f t="shared" si="45"/>
        <v>616</v>
      </c>
      <c r="BS53" s="7">
        <v>1</v>
      </c>
      <c r="BT53" s="7">
        <v>1</v>
      </c>
      <c r="BU53" s="8">
        <f t="shared" si="46"/>
        <v>2</v>
      </c>
      <c r="BV53" s="7">
        <v>0</v>
      </c>
      <c r="BW53" s="7">
        <v>2</v>
      </c>
      <c r="BX53" s="8">
        <f t="shared" si="47"/>
        <v>2</v>
      </c>
    </row>
    <row r="54" spans="1:76" ht="15.75" x14ac:dyDescent="0.25">
      <c r="A54" s="57" t="s">
        <v>73</v>
      </c>
      <c r="B54" s="7">
        <v>151</v>
      </c>
      <c r="C54" s="7">
        <v>194</v>
      </c>
      <c r="D54" s="8">
        <f t="shared" si="24"/>
        <v>345</v>
      </c>
      <c r="E54" s="7">
        <v>305</v>
      </c>
      <c r="F54" s="7">
        <v>264</v>
      </c>
      <c r="G54" s="8">
        <f t="shared" si="25"/>
        <v>569</v>
      </c>
      <c r="H54" s="7">
        <v>369</v>
      </c>
      <c r="I54" s="7">
        <v>172</v>
      </c>
      <c r="J54" s="8">
        <f t="shared" si="26"/>
        <v>541</v>
      </c>
      <c r="K54" s="7">
        <v>780</v>
      </c>
      <c r="L54" s="7">
        <v>1534</v>
      </c>
      <c r="M54" s="8">
        <f t="shared" si="27"/>
        <v>2314</v>
      </c>
      <c r="N54" s="7">
        <v>1239</v>
      </c>
      <c r="O54" s="7">
        <v>2586</v>
      </c>
      <c r="P54" s="8">
        <f t="shared" si="28"/>
        <v>3825</v>
      </c>
      <c r="Q54" s="7">
        <v>120</v>
      </c>
      <c r="R54" s="7">
        <v>171</v>
      </c>
      <c r="S54" s="8">
        <f t="shared" si="29"/>
        <v>291</v>
      </c>
      <c r="T54" s="7">
        <v>298</v>
      </c>
      <c r="U54" s="7">
        <v>275</v>
      </c>
      <c r="V54" s="8">
        <f t="shared" si="30"/>
        <v>573</v>
      </c>
      <c r="W54" s="7">
        <v>303</v>
      </c>
      <c r="X54" s="7">
        <v>288</v>
      </c>
      <c r="Y54" s="8">
        <f t="shared" si="31"/>
        <v>591</v>
      </c>
      <c r="Z54" s="7">
        <v>2131</v>
      </c>
      <c r="AA54" s="7">
        <v>1425</v>
      </c>
      <c r="AB54" s="8">
        <f t="shared" si="32"/>
        <v>3556</v>
      </c>
      <c r="AC54" s="7">
        <v>1880</v>
      </c>
      <c r="AD54" s="7">
        <v>1530</v>
      </c>
      <c r="AE54" s="8">
        <f t="shared" si="33"/>
        <v>3410</v>
      </c>
      <c r="AF54" s="7">
        <v>20</v>
      </c>
      <c r="AG54" s="7">
        <v>25</v>
      </c>
      <c r="AH54" s="8">
        <f t="shared" si="34"/>
        <v>45</v>
      </c>
      <c r="AI54" s="7">
        <v>40</v>
      </c>
      <c r="AJ54" s="7">
        <v>86</v>
      </c>
      <c r="AK54" s="8">
        <f t="shared" si="35"/>
        <v>126</v>
      </c>
      <c r="AN54" s="57" t="s">
        <v>73</v>
      </c>
      <c r="AO54" s="7">
        <v>20</v>
      </c>
      <c r="AP54" s="7">
        <v>24</v>
      </c>
      <c r="AQ54" s="8">
        <f t="shared" si="36"/>
        <v>44</v>
      </c>
      <c r="AR54" s="7">
        <v>42</v>
      </c>
      <c r="AS54" s="7">
        <v>37</v>
      </c>
      <c r="AT54" s="8">
        <f t="shared" si="37"/>
        <v>79</v>
      </c>
      <c r="AU54" s="7">
        <v>56</v>
      </c>
      <c r="AV54" s="7">
        <v>21</v>
      </c>
      <c r="AW54" s="8">
        <f t="shared" si="38"/>
        <v>77</v>
      </c>
      <c r="AX54" s="7">
        <v>123</v>
      </c>
      <c r="AY54" s="7">
        <v>261</v>
      </c>
      <c r="AZ54" s="8">
        <f t="shared" si="39"/>
        <v>384</v>
      </c>
      <c r="BA54" s="7">
        <v>164</v>
      </c>
      <c r="BB54" s="7">
        <v>354</v>
      </c>
      <c r="BC54" s="8">
        <f t="shared" si="40"/>
        <v>518</v>
      </c>
      <c r="BD54" s="7">
        <v>21</v>
      </c>
      <c r="BE54" s="7">
        <v>36</v>
      </c>
      <c r="BF54" s="8">
        <f t="shared" si="41"/>
        <v>57</v>
      </c>
      <c r="BG54" s="7">
        <v>39</v>
      </c>
      <c r="BH54" s="7">
        <v>32</v>
      </c>
      <c r="BI54" s="8">
        <f t="shared" si="42"/>
        <v>71</v>
      </c>
      <c r="BJ54" s="7">
        <v>44</v>
      </c>
      <c r="BK54" s="7">
        <v>45</v>
      </c>
      <c r="BL54" s="8">
        <f t="shared" si="43"/>
        <v>89</v>
      </c>
      <c r="BM54" s="7">
        <v>395</v>
      </c>
      <c r="BN54" s="7">
        <v>270</v>
      </c>
      <c r="BO54" s="8">
        <f t="shared" si="44"/>
        <v>665</v>
      </c>
      <c r="BP54" s="7">
        <v>252</v>
      </c>
      <c r="BQ54" s="7">
        <v>215</v>
      </c>
      <c r="BR54" s="8">
        <f t="shared" si="45"/>
        <v>467</v>
      </c>
      <c r="BS54" s="7">
        <v>2</v>
      </c>
      <c r="BT54" s="7">
        <v>3</v>
      </c>
      <c r="BU54" s="8">
        <f t="shared" si="46"/>
        <v>5</v>
      </c>
      <c r="BV54" s="7">
        <v>5</v>
      </c>
      <c r="BW54" s="7">
        <v>16</v>
      </c>
      <c r="BX54" s="8">
        <f t="shared" si="47"/>
        <v>21</v>
      </c>
    </row>
    <row r="55" spans="1:76" ht="15.75" x14ac:dyDescent="0.25">
      <c r="A55" s="57" t="s">
        <v>71</v>
      </c>
      <c r="B55" s="7">
        <v>131</v>
      </c>
      <c r="C55" s="7">
        <v>175</v>
      </c>
      <c r="D55" s="8">
        <f t="shared" si="24"/>
        <v>306</v>
      </c>
      <c r="E55" s="7">
        <v>570</v>
      </c>
      <c r="F55" s="7">
        <v>494</v>
      </c>
      <c r="G55" s="8">
        <f t="shared" si="25"/>
        <v>1064</v>
      </c>
      <c r="H55" s="7">
        <v>459</v>
      </c>
      <c r="I55" s="7">
        <v>194</v>
      </c>
      <c r="J55" s="8">
        <f t="shared" si="26"/>
        <v>653</v>
      </c>
      <c r="K55" s="7">
        <v>621</v>
      </c>
      <c r="L55" s="7">
        <v>1335</v>
      </c>
      <c r="M55" s="8">
        <f t="shared" si="27"/>
        <v>1956</v>
      </c>
      <c r="N55" s="7">
        <v>983</v>
      </c>
      <c r="O55" s="7">
        <v>2563</v>
      </c>
      <c r="P55" s="8">
        <f t="shared" si="28"/>
        <v>3546</v>
      </c>
      <c r="Q55" s="7">
        <v>97</v>
      </c>
      <c r="R55" s="7">
        <v>236</v>
      </c>
      <c r="S55" s="8">
        <f t="shared" si="29"/>
        <v>333</v>
      </c>
      <c r="T55" s="7">
        <v>222</v>
      </c>
      <c r="U55" s="7">
        <v>365</v>
      </c>
      <c r="V55" s="8">
        <f t="shared" si="30"/>
        <v>587</v>
      </c>
      <c r="W55" s="7">
        <v>352</v>
      </c>
      <c r="X55" s="7">
        <v>299</v>
      </c>
      <c r="Y55" s="8">
        <f t="shared" si="31"/>
        <v>651</v>
      </c>
      <c r="Z55" s="7">
        <v>796</v>
      </c>
      <c r="AA55" s="7">
        <v>629</v>
      </c>
      <c r="AB55" s="8">
        <f t="shared" si="32"/>
        <v>1425</v>
      </c>
      <c r="AC55" s="7">
        <v>255</v>
      </c>
      <c r="AD55" s="7">
        <v>309</v>
      </c>
      <c r="AE55" s="8">
        <f t="shared" si="33"/>
        <v>564</v>
      </c>
      <c r="AF55" s="7">
        <v>17</v>
      </c>
      <c r="AG55" s="7">
        <v>22</v>
      </c>
      <c r="AH55" s="8">
        <f t="shared" si="34"/>
        <v>39</v>
      </c>
      <c r="AI55" s="7">
        <v>38</v>
      </c>
      <c r="AJ55" s="7">
        <v>51</v>
      </c>
      <c r="AK55" s="8">
        <f t="shared" si="35"/>
        <v>89</v>
      </c>
      <c r="AN55" s="57" t="s">
        <v>71</v>
      </c>
      <c r="AO55" s="7">
        <v>16</v>
      </c>
      <c r="AP55" s="7">
        <v>22</v>
      </c>
      <c r="AQ55" s="8">
        <f t="shared" si="36"/>
        <v>38</v>
      </c>
      <c r="AR55" s="7">
        <v>77</v>
      </c>
      <c r="AS55" s="7">
        <v>65</v>
      </c>
      <c r="AT55" s="8">
        <f t="shared" si="37"/>
        <v>142</v>
      </c>
      <c r="AU55" s="7">
        <v>56</v>
      </c>
      <c r="AV55" s="7">
        <v>23</v>
      </c>
      <c r="AW55" s="8">
        <f t="shared" si="38"/>
        <v>79</v>
      </c>
      <c r="AX55" s="7">
        <v>67</v>
      </c>
      <c r="AY55" s="7">
        <v>175</v>
      </c>
      <c r="AZ55" s="8">
        <f t="shared" si="39"/>
        <v>242</v>
      </c>
      <c r="BA55" s="7">
        <v>115</v>
      </c>
      <c r="BB55" s="7">
        <v>372</v>
      </c>
      <c r="BC55" s="8">
        <f t="shared" si="40"/>
        <v>487</v>
      </c>
      <c r="BD55" s="7">
        <v>13</v>
      </c>
      <c r="BE55" s="7">
        <v>43</v>
      </c>
      <c r="BF55" s="8">
        <f t="shared" si="41"/>
        <v>56</v>
      </c>
      <c r="BG55" s="7">
        <v>25</v>
      </c>
      <c r="BH55" s="7">
        <v>39</v>
      </c>
      <c r="BI55" s="8">
        <f t="shared" si="42"/>
        <v>64</v>
      </c>
      <c r="BJ55" s="7">
        <v>62</v>
      </c>
      <c r="BK55" s="7">
        <v>42</v>
      </c>
      <c r="BL55" s="8">
        <f t="shared" si="43"/>
        <v>104</v>
      </c>
      <c r="BM55" s="7">
        <v>115</v>
      </c>
      <c r="BN55" s="7">
        <v>92</v>
      </c>
      <c r="BO55" s="8">
        <f t="shared" si="44"/>
        <v>207</v>
      </c>
      <c r="BP55" s="7">
        <v>34</v>
      </c>
      <c r="BQ55" s="7">
        <v>36</v>
      </c>
      <c r="BR55" s="8">
        <f t="shared" si="45"/>
        <v>70</v>
      </c>
      <c r="BS55" s="7">
        <v>3</v>
      </c>
      <c r="BT55" s="7">
        <v>7</v>
      </c>
      <c r="BU55" s="8">
        <f t="shared" si="46"/>
        <v>10</v>
      </c>
      <c r="BV55" s="7">
        <v>3</v>
      </c>
      <c r="BW55" s="7">
        <v>11</v>
      </c>
      <c r="BX55" s="8">
        <f t="shared" si="47"/>
        <v>14</v>
      </c>
    </row>
    <row r="56" spans="1:76" ht="15.75" x14ac:dyDescent="0.25">
      <c r="A56" s="57" t="s">
        <v>72</v>
      </c>
      <c r="B56" s="7">
        <v>108</v>
      </c>
      <c r="C56" s="7">
        <v>191</v>
      </c>
      <c r="D56" s="8">
        <f t="shared" si="24"/>
        <v>299</v>
      </c>
      <c r="E56" s="7">
        <v>783</v>
      </c>
      <c r="F56" s="7">
        <v>412</v>
      </c>
      <c r="G56" s="8">
        <f t="shared" si="25"/>
        <v>1195</v>
      </c>
      <c r="H56" s="7">
        <v>469</v>
      </c>
      <c r="I56" s="7">
        <v>130</v>
      </c>
      <c r="J56" s="8">
        <f t="shared" si="26"/>
        <v>599</v>
      </c>
      <c r="K56" s="7">
        <v>502</v>
      </c>
      <c r="L56" s="7">
        <v>1168</v>
      </c>
      <c r="M56" s="8">
        <f t="shared" si="27"/>
        <v>1670</v>
      </c>
      <c r="N56" s="7">
        <v>798</v>
      </c>
      <c r="O56" s="7">
        <v>2209</v>
      </c>
      <c r="P56" s="8">
        <f t="shared" si="28"/>
        <v>3007</v>
      </c>
      <c r="Q56" s="7">
        <v>62</v>
      </c>
      <c r="R56" s="7">
        <v>176</v>
      </c>
      <c r="S56" s="8">
        <f t="shared" si="29"/>
        <v>238</v>
      </c>
      <c r="T56" s="7">
        <v>149</v>
      </c>
      <c r="U56" s="7">
        <v>241</v>
      </c>
      <c r="V56" s="8">
        <f t="shared" si="30"/>
        <v>390</v>
      </c>
      <c r="W56" s="7">
        <v>328</v>
      </c>
      <c r="X56" s="7">
        <v>293</v>
      </c>
      <c r="Y56" s="8">
        <f t="shared" si="31"/>
        <v>621</v>
      </c>
      <c r="Z56" s="7">
        <v>417</v>
      </c>
      <c r="AA56" s="7">
        <v>399</v>
      </c>
      <c r="AB56" s="8">
        <f t="shared" si="32"/>
        <v>816</v>
      </c>
      <c r="AC56" s="7">
        <v>27</v>
      </c>
      <c r="AD56" s="7">
        <v>46</v>
      </c>
      <c r="AE56" s="8">
        <f t="shared" si="33"/>
        <v>73</v>
      </c>
      <c r="AF56" s="7">
        <v>9</v>
      </c>
      <c r="AG56" s="7">
        <v>28</v>
      </c>
      <c r="AH56" s="8">
        <f t="shared" si="34"/>
        <v>37</v>
      </c>
      <c r="AI56" s="7">
        <v>38</v>
      </c>
      <c r="AJ56" s="7">
        <v>33</v>
      </c>
      <c r="AK56" s="8">
        <f t="shared" si="35"/>
        <v>71</v>
      </c>
      <c r="AN56" s="57" t="s">
        <v>72</v>
      </c>
      <c r="AO56" s="7">
        <v>8</v>
      </c>
      <c r="AP56" s="7">
        <v>30</v>
      </c>
      <c r="AQ56" s="8">
        <f t="shared" si="36"/>
        <v>38</v>
      </c>
      <c r="AR56" s="7">
        <v>70</v>
      </c>
      <c r="AS56" s="7">
        <v>45</v>
      </c>
      <c r="AT56" s="8">
        <f t="shared" si="37"/>
        <v>115</v>
      </c>
      <c r="AU56" s="7">
        <v>42</v>
      </c>
      <c r="AV56" s="7">
        <v>12</v>
      </c>
      <c r="AW56" s="8">
        <f t="shared" si="38"/>
        <v>54</v>
      </c>
      <c r="AX56" s="7">
        <v>43</v>
      </c>
      <c r="AY56" s="7">
        <v>145</v>
      </c>
      <c r="AZ56" s="8">
        <f t="shared" si="39"/>
        <v>188</v>
      </c>
      <c r="BA56" s="7">
        <v>88</v>
      </c>
      <c r="BB56" s="7">
        <v>284</v>
      </c>
      <c r="BC56" s="8">
        <f t="shared" si="40"/>
        <v>372</v>
      </c>
      <c r="BD56" s="7">
        <v>8</v>
      </c>
      <c r="BE56" s="7">
        <v>38</v>
      </c>
      <c r="BF56" s="8">
        <f t="shared" si="41"/>
        <v>46</v>
      </c>
      <c r="BG56" s="7">
        <v>14</v>
      </c>
      <c r="BH56" s="7">
        <v>32</v>
      </c>
      <c r="BI56" s="8">
        <f t="shared" si="42"/>
        <v>46</v>
      </c>
      <c r="BJ56" s="7">
        <v>36</v>
      </c>
      <c r="BK56" s="7">
        <v>34</v>
      </c>
      <c r="BL56" s="8">
        <f t="shared" si="43"/>
        <v>70</v>
      </c>
      <c r="BM56" s="7">
        <v>51</v>
      </c>
      <c r="BN56" s="7">
        <v>52</v>
      </c>
      <c r="BO56" s="8">
        <f t="shared" si="44"/>
        <v>103</v>
      </c>
      <c r="BP56" s="7">
        <v>2</v>
      </c>
      <c r="BQ56" s="7">
        <v>3</v>
      </c>
      <c r="BR56" s="8">
        <f t="shared" si="45"/>
        <v>5</v>
      </c>
      <c r="BS56" s="7">
        <v>2</v>
      </c>
      <c r="BT56" s="7">
        <v>3</v>
      </c>
      <c r="BU56" s="8">
        <f t="shared" si="46"/>
        <v>5</v>
      </c>
      <c r="BV56" s="7">
        <v>3</v>
      </c>
      <c r="BW56" s="7">
        <v>4</v>
      </c>
      <c r="BX56" s="8">
        <f t="shared" si="47"/>
        <v>7</v>
      </c>
    </row>
    <row r="57" spans="1:76" ht="15.75" x14ac:dyDescent="0.25">
      <c r="A57" s="57" t="s">
        <v>74</v>
      </c>
      <c r="B57" s="7">
        <v>133</v>
      </c>
      <c r="C57" s="7">
        <v>142</v>
      </c>
      <c r="D57" s="8">
        <f t="shared" si="24"/>
        <v>275</v>
      </c>
      <c r="E57" s="7">
        <v>721</v>
      </c>
      <c r="F57" s="7">
        <v>337</v>
      </c>
      <c r="G57" s="8">
        <f t="shared" si="25"/>
        <v>1058</v>
      </c>
      <c r="H57" s="7">
        <v>438</v>
      </c>
      <c r="I57" s="7">
        <v>100</v>
      </c>
      <c r="J57" s="8">
        <f t="shared" si="26"/>
        <v>538</v>
      </c>
      <c r="K57" s="7">
        <v>433</v>
      </c>
      <c r="L57" s="7">
        <v>997</v>
      </c>
      <c r="M57" s="8">
        <f t="shared" si="27"/>
        <v>1430</v>
      </c>
      <c r="N57" s="7">
        <v>644</v>
      </c>
      <c r="O57" s="7">
        <v>1841</v>
      </c>
      <c r="P57" s="8">
        <f t="shared" si="28"/>
        <v>2485</v>
      </c>
      <c r="Q57" s="7">
        <v>52</v>
      </c>
      <c r="R57" s="7">
        <v>138</v>
      </c>
      <c r="S57" s="8">
        <f t="shared" si="29"/>
        <v>190</v>
      </c>
      <c r="T57" s="7">
        <v>106</v>
      </c>
      <c r="U57" s="7">
        <v>202</v>
      </c>
      <c r="V57" s="8">
        <f t="shared" si="30"/>
        <v>308</v>
      </c>
      <c r="W57" s="7">
        <v>265</v>
      </c>
      <c r="X57" s="7">
        <v>296</v>
      </c>
      <c r="Y57" s="8">
        <f t="shared" si="31"/>
        <v>561</v>
      </c>
      <c r="Z57" s="7">
        <v>352</v>
      </c>
      <c r="AA57" s="7">
        <v>341</v>
      </c>
      <c r="AB57" s="8">
        <f t="shared" si="32"/>
        <v>693</v>
      </c>
      <c r="AC57" s="7">
        <v>21</v>
      </c>
      <c r="AD57" s="7">
        <v>44</v>
      </c>
      <c r="AE57" s="8">
        <f t="shared" si="33"/>
        <v>65</v>
      </c>
      <c r="AF57" s="7">
        <v>6</v>
      </c>
      <c r="AG57" s="7">
        <v>18</v>
      </c>
      <c r="AH57" s="8">
        <f t="shared" si="34"/>
        <v>24</v>
      </c>
      <c r="AI57" s="7">
        <v>18</v>
      </c>
      <c r="AJ57" s="7">
        <v>25</v>
      </c>
      <c r="AK57" s="8">
        <f t="shared" si="35"/>
        <v>43</v>
      </c>
      <c r="AN57" s="57" t="s">
        <v>74</v>
      </c>
      <c r="AO57" s="7">
        <v>8</v>
      </c>
      <c r="AP57" s="7">
        <v>27</v>
      </c>
      <c r="AQ57" s="8">
        <f t="shared" si="36"/>
        <v>35</v>
      </c>
      <c r="AR57" s="7">
        <v>82</v>
      </c>
      <c r="AS57" s="7">
        <v>48</v>
      </c>
      <c r="AT57" s="8">
        <f t="shared" si="37"/>
        <v>130</v>
      </c>
      <c r="AU57" s="7">
        <v>29</v>
      </c>
      <c r="AV57" s="7">
        <v>6</v>
      </c>
      <c r="AW57" s="8">
        <f t="shared" si="38"/>
        <v>35</v>
      </c>
      <c r="AX57" s="7">
        <v>34</v>
      </c>
      <c r="AY57" s="7">
        <v>144</v>
      </c>
      <c r="AZ57" s="8">
        <f t="shared" si="39"/>
        <v>178</v>
      </c>
      <c r="BA57" s="7">
        <v>71</v>
      </c>
      <c r="BB57" s="7">
        <v>276</v>
      </c>
      <c r="BC57" s="8">
        <f t="shared" si="40"/>
        <v>347</v>
      </c>
      <c r="BD57" s="7">
        <v>3</v>
      </c>
      <c r="BE57" s="7">
        <v>21</v>
      </c>
      <c r="BF57" s="8">
        <f t="shared" si="41"/>
        <v>24</v>
      </c>
      <c r="BG57" s="7">
        <v>7</v>
      </c>
      <c r="BH57" s="7">
        <v>19</v>
      </c>
      <c r="BI57" s="8">
        <f t="shared" si="42"/>
        <v>26</v>
      </c>
      <c r="BJ57" s="7">
        <v>24</v>
      </c>
      <c r="BK57" s="7">
        <v>41</v>
      </c>
      <c r="BL57" s="8">
        <f t="shared" si="43"/>
        <v>65</v>
      </c>
      <c r="BM57" s="7">
        <v>31</v>
      </c>
      <c r="BN57" s="7">
        <v>37</v>
      </c>
      <c r="BO57" s="8">
        <f t="shared" si="44"/>
        <v>68</v>
      </c>
      <c r="BP57" s="7">
        <v>2</v>
      </c>
      <c r="BQ57" s="7">
        <v>3</v>
      </c>
      <c r="BR57" s="8">
        <f t="shared" si="45"/>
        <v>5</v>
      </c>
      <c r="BS57" s="7">
        <v>2</v>
      </c>
      <c r="BT57" s="7">
        <v>4</v>
      </c>
      <c r="BU57" s="8">
        <f t="shared" si="46"/>
        <v>6</v>
      </c>
      <c r="BV57" s="7">
        <v>2</v>
      </c>
      <c r="BW57" s="7">
        <v>3</v>
      </c>
      <c r="BX57" s="8">
        <f t="shared" si="47"/>
        <v>5</v>
      </c>
    </row>
    <row r="58" spans="1:76" ht="15.75" x14ac:dyDescent="0.25">
      <c r="A58" s="57" t="s">
        <v>75</v>
      </c>
      <c r="B58" s="7">
        <v>115</v>
      </c>
      <c r="C58" s="7">
        <v>141</v>
      </c>
      <c r="D58" s="8">
        <f t="shared" si="24"/>
        <v>256</v>
      </c>
      <c r="E58" s="7">
        <v>579</v>
      </c>
      <c r="F58" s="7">
        <v>391</v>
      </c>
      <c r="G58" s="8">
        <f t="shared" si="25"/>
        <v>970</v>
      </c>
      <c r="H58" s="7">
        <v>395</v>
      </c>
      <c r="I58" s="7">
        <v>96</v>
      </c>
      <c r="J58" s="8">
        <f t="shared" si="26"/>
        <v>491</v>
      </c>
      <c r="K58" s="7">
        <v>333</v>
      </c>
      <c r="L58" s="7">
        <v>965</v>
      </c>
      <c r="M58" s="8">
        <f t="shared" si="27"/>
        <v>1298</v>
      </c>
      <c r="N58" s="7">
        <v>538</v>
      </c>
      <c r="O58" s="7">
        <v>1714</v>
      </c>
      <c r="P58" s="8">
        <f t="shared" si="28"/>
        <v>2252</v>
      </c>
      <c r="Q58" s="7">
        <v>54</v>
      </c>
      <c r="R58" s="7">
        <v>102</v>
      </c>
      <c r="S58" s="8">
        <f t="shared" si="29"/>
        <v>156</v>
      </c>
      <c r="T58" s="7">
        <v>89</v>
      </c>
      <c r="U58" s="7">
        <v>207</v>
      </c>
      <c r="V58" s="8">
        <f t="shared" si="30"/>
        <v>296</v>
      </c>
      <c r="W58" s="7">
        <v>246</v>
      </c>
      <c r="X58" s="7">
        <v>294</v>
      </c>
      <c r="Y58" s="8">
        <f t="shared" si="31"/>
        <v>540</v>
      </c>
      <c r="Z58" s="7">
        <v>289</v>
      </c>
      <c r="AA58" s="7">
        <v>285</v>
      </c>
      <c r="AB58" s="8">
        <f t="shared" si="32"/>
        <v>574</v>
      </c>
      <c r="AC58" s="7">
        <v>15</v>
      </c>
      <c r="AD58" s="7">
        <v>45</v>
      </c>
      <c r="AE58" s="8">
        <f t="shared" si="33"/>
        <v>60</v>
      </c>
      <c r="AF58" s="7">
        <v>8</v>
      </c>
      <c r="AG58" s="7">
        <v>14</v>
      </c>
      <c r="AH58" s="8">
        <f t="shared" si="34"/>
        <v>22</v>
      </c>
      <c r="AI58" s="7">
        <v>10</v>
      </c>
      <c r="AJ58" s="7">
        <v>13</v>
      </c>
      <c r="AK58" s="8">
        <f t="shared" si="35"/>
        <v>23</v>
      </c>
      <c r="AN58" s="57" t="s">
        <v>75</v>
      </c>
      <c r="AO58" s="7">
        <v>5</v>
      </c>
      <c r="AP58" s="7">
        <v>22</v>
      </c>
      <c r="AQ58" s="8">
        <f t="shared" si="36"/>
        <v>27</v>
      </c>
      <c r="AR58" s="7">
        <v>39</v>
      </c>
      <c r="AS58" s="7">
        <v>48</v>
      </c>
      <c r="AT58" s="8">
        <f t="shared" si="37"/>
        <v>87</v>
      </c>
      <c r="AU58" s="7">
        <v>20</v>
      </c>
      <c r="AV58" s="7">
        <v>6</v>
      </c>
      <c r="AW58" s="8">
        <f t="shared" si="38"/>
        <v>26</v>
      </c>
      <c r="AX58" s="7">
        <v>24</v>
      </c>
      <c r="AY58" s="7">
        <v>120</v>
      </c>
      <c r="AZ58" s="8">
        <f t="shared" si="39"/>
        <v>144</v>
      </c>
      <c r="BA58" s="7">
        <v>43</v>
      </c>
      <c r="BB58" s="7">
        <v>249</v>
      </c>
      <c r="BC58" s="8">
        <f t="shared" si="40"/>
        <v>292</v>
      </c>
      <c r="BD58" s="7">
        <v>7</v>
      </c>
      <c r="BE58" s="7">
        <v>21</v>
      </c>
      <c r="BF58" s="8">
        <f t="shared" si="41"/>
        <v>28</v>
      </c>
      <c r="BG58" s="7">
        <v>7</v>
      </c>
      <c r="BH58" s="7">
        <v>30</v>
      </c>
      <c r="BI58" s="8">
        <f t="shared" si="42"/>
        <v>37</v>
      </c>
      <c r="BJ58" s="7">
        <v>29</v>
      </c>
      <c r="BK58" s="7">
        <v>47</v>
      </c>
      <c r="BL58" s="8">
        <f t="shared" si="43"/>
        <v>76</v>
      </c>
      <c r="BM58" s="7">
        <v>27</v>
      </c>
      <c r="BN58" s="7">
        <v>33</v>
      </c>
      <c r="BO58" s="8">
        <f t="shared" si="44"/>
        <v>60</v>
      </c>
      <c r="BP58" s="7">
        <v>1</v>
      </c>
      <c r="BQ58" s="7">
        <v>2</v>
      </c>
      <c r="BR58" s="8">
        <f t="shared" si="45"/>
        <v>3</v>
      </c>
      <c r="BS58" s="7">
        <v>1</v>
      </c>
      <c r="BT58" s="7">
        <v>2</v>
      </c>
      <c r="BU58" s="8">
        <f t="shared" si="46"/>
        <v>3</v>
      </c>
      <c r="BV58" s="7">
        <v>1</v>
      </c>
      <c r="BW58" s="7">
        <v>0</v>
      </c>
      <c r="BX58" s="8">
        <f t="shared" si="47"/>
        <v>1</v>
      </c>
    </row>
    <row r="59" spans="1:76" ht="15.75" x14ac:dyDescent="0.25">
      <c r="A59" s="57" t="s">
        <v>76</v>
      </c>
      <c r="B59" s="7">
        <v>144</v>
      </c>
      <c r="C59" s="7">
        <v>191</v>
      </c>
      <c r="D59" s="8">
        <f t="shared" si="24"/>
        <v>335</v>
      </c>
      <c r="E59" s="7">
        <v>578</v>
      </c>
      <c r="F59" s="7">
        <v>457</v>
      </c>
      <c r="G59" s="8">
        <f t="shared" si="25"/>
        <v>1035</v>
      </c>
      <c r="H59" s="7">
        <v>467</v>
      </c>
      <c r="I59" s="7">
        <v>123</v>
      </c>
      <c r="J59" s="8">
        <f t="shared" si="26"/>
        <v>590</v>
      </c>
      <c r="K59" s="7">
        <v>395</v>
      </c>
      <c r="L59" s="7">
        <v>1014</v>
      </c>
      <c r="M59" s="8">
        <f t="shared" si="27"/>
        <v>1409</v>
      </c>
      <c r="N59" s="7">
        <v>582</v>
      </c>
      <c r="O59" s="7">
        <v>1880</v>
      </c>
      <c r="P59" s="8">
        <f t="shared" si="28"/>
        <v>2462</v>
      </c>
      <c r="Q59" s="7">
        <v>80</v>
      </c>
      <c r="R59" s="7">
        <v>116</v>
      </c>
      <c r="S59" s="8">
        <f t="shared" si="29"/>
        <v>196</v>
      </c>
      <c r="T59" s="7">
        <v>105</v>
      </c>
      <c r="U59" s="7">
        <v>191</v>
      </c>
      <c r="V59" s="8">
        <f t="shared" si="30"/>
        <v>296</v>
      </c>
      <c r="W59" s="7">
        <v>245</v>
      </c>
      <c r="X59" s="7">
        <v>325</v>
      </c>
      <c r="Y59" s="8">
        <f t="shared" si="31"/>
        <v>570</v>
      </c>
      <c r="Z59" s="7">
        <v>290</v>
      </c>
      <c r="AA59" s="7">
        <v>288</v>
      </c>
      <c r="AB59" s="8">
        <f t="shared" si="32"/>
        <v>578</v>
      </c>
      <c r="AC59" s="7">
        <v>15</v>
      </c>
      <c r="AD59" s="7">
        <v>37</v>
      </c>
      <c r="AE59" s="8">
        <f t="shared" si="33"/>
        <v>52</v>
      </c>
      <c r="AF59" s="7">
        <v>14</v>
      </c>
      <c r="AG59" s="7">
        <v>9</v>
      </c>
      <c r="AH59" s="8">
        <f t="shared" si="34"/>
        <v>23</v>
      </c>
      <c r="AI59" s="7">
        <v>10</v>
      </c>
      <c r="AJ59" s="7">
        <v>15</v>
      </c>
      <c r="AK59" s="8">
        <f t="shared" si="35"/>
        <v>25</v>
      </c>
      <c r="AN59" s="57" t="s">
        <v>76</v>
      </c>
      <c r="AO59" s="7">
        <v>8</v>
      </c>
      <c r="AP59" s="7">
        <v>32</v>
      </c>
      <c r="AQ59" s="8">
        <f t="shared" si="36"/>
        <v>40</v>
      </c>
      <c r="AR59" s="7">
        <v>37</v>
      </c>
      <c r="AS59" s="7">
        <v>64</v>
      </c>
      <c r="AT59" s="8">
        <f t="shared" si="37"/>
        <v>101</v>
      </c>
      <c r="AU59" s="7">
        <v>23</v>
      </c>
      <c r="AV59" s="7">
        <v>16</v>
      </c>
      <c r="AW59" s="8">
        <f t="shared" si="38"/>
        <v>39</v>
      </c>
      <c r="AX59" s="7">
        <v>26</v>
      </c>
      <c r="AY59" s="7">
        <v>161</v>
      </c>
      <c r="AZ59" s="8">
        <f t="shared" si="39"/>
        <v>187</v>
      </c>
      <c r="BA59" s="7">
        <v>50</v>
      </c>
      <c r="BB59" s="7">
        <v>298</v>
      </c>
      <c r="BC59" s="8">
        <f t="shared" si="40"/>
        <v>348</v>
      </c>
      <c r="BD59" s="7">
        <v>9</v>
      </c>
      <c r="BE59" s="7">
        <v>18</v>
      </c>
      <c r="BF59" s="8">
        <f t="shared" si="41"/>
        <v>27</v>
      </c>
      <c r="BG59" s="7">
        <v>10</v>
      </c>
      <c r="BH59" s="7">
        <v>21</v>
      </c>
      <c r="BI59" s="8">
        <f t="shared" si="42"/>
        <v>31</v>
      </c>
      <c r="BJ59" s="7">
        <v>23</v>
      </c>
      <c r="BK59" s="7">
        <v>42</v>
      </c>
      <c r="BL59" s="8">
        <f t="shared" si="43"/>
        <v>65</v>
      </c>
      <c r="BM59" s="7">
        <v>15</v>
      </c>
      <c r="BN59" s="7">
        <v>32</v>
      </c>
      <c r="BO59" s="8">
        <f t="shared" si="44"/>
        <v>47</v>
      </c>
      <c r="BP59" s="7">
        <v>1</v>
      </c>
      <c r="BQ59" s="7">
        <v>6</v>
      </c>
      <c r="BR59" s="8">
        <f t="shared" si="45"/>
        <v>7</v>
      </c>
      <c r="BS59" s="7">
        <v>2</v>
      </c>
      <c r="BT59" s="7">
        <v>2</v>
      </c>
      <c r="BU59" s="8">
        <f t="shared" si="46"/>
        <v>4</v>
      </c>
      <c r="BV59" s="7">
        <v>1</v>
      </c>
      <c r="BW59" s="7">
        <v>4</v>
      </c>
      <c r="BX59" s="8">
        <f t="shared" si="47"/>
        <v>5</v>
      </c>
    </row>
    <row r="60" spans="1:76" ht="15.75" x14ac:dyDescent="0.25">
      <c r="A60" s="57" t="s">
        <v>77</v>
      </c>
      <c r="B60" s="7">
        <v>480</v>
      </c>
      <c r="C60" s="7">
        <v>730</v>
      </c>
      <c r="D60" s="8">
        <f t="shared" si="24"/>
        <v>1210</v>
      </c>
      <c r="E60" s="7">
        <v>1220</v>
      </c>
      <c r="F60" s="7">
        <v>1731</v>
      </c>
      <c r="G60" s="8">
        <f t="shared" si="25"/>
        <v>2951</v>
      </c>
      <c r="H60" s="7">
        <v>894</v>
      </c>
      <c r="I60" s="7">
        <v>294</v>
      </c>
      <c r="J60" s="8">
        <f t="shared" si="26"/>
        <v>1188</v>
      </c>
      <c r="K60" s="7">
        <v>1191</v>
      </c>
      <c r="L60" s="7">
        <v>4088</v>
      </c>
      <c r="M60" s="8">
        <f t="shared" si="27"/>
        <v>5279</v>
      </c>
      <c r="N60" s="7">
        <v>2078</v>
      </c>
      <c r="O60" s="7">
        <v>6804</v>
      </c>
      <c r="P60" s="8">
        <f t="shared" si="28"/>
        <v>8882</v>
      </c>
      <c r="Q60" s="7">
        <v>409</v>
      </c>
      <c r="R60" s="7">
        <v>466</v>
      </c>
      <c r="S60" s="8">
        <f t="shared" si="29"/>
        <v>875</v>
      </c>
      <c r="T60" s="7">
        <v>267</v>
      </c>
      <c r="U60" s="7">
        <v>506</v>
      </c>
      <c r="V60" s="8">
        <f t="shared" si="30"/>
        <v>773</v>
      </c>
      <c r="W60" s="7">
        <v>818</v>
      </c>
      <c r="X60" s="7">
        <v>1113</v>
      </c>
      <c r="Y60" s="8">
        <f t="shared" si="31"/>
        <v>1931</v>
      </c>
      <c r="Z60" s="7">
        <v>574</v>
      </c>
      <c r="AA60" s="7">
        <v>698</v>
      </c>
      <c r="AB60" s="8">
        <f t="shared" si="32"/>
        <v>1272</v>
      </c>
      <c r="AC60" s="7">
        <v>71</v>
      </c>
      <c r="AD60" s="7">
        <v>151</v>
      </c>
      <c r="AE60" s="8">
        <f t="shared" si="33"/>
        <v>222</v>
      </c>
      <c r="AF60" s="7">
        <v>32</v>
      </c>
      <c r="AG60" s="7">
        <v>34</v>
      </c>
      <c r="AH60" s="8">
        <f t="shared" si="34"/>
        <v>66</v>
      </c>
      <c r="AI60" s="7">
        <v>23</v>
      </c>
      <c r="AJ60" s="7">
        <v>19</v>
      </c>
      <c r="AK60" s="8">
        <f t="shared" si="35"/>
        <v>42</v>
      </c>
      <c r="AN60" s="57" t="s">
        <v>77</v>
      </c>
      <c r="AO60" s="7">
        <v>40</v>
      </c>
      <c r="AP60" s="7">
        <v>84</v>
      </c>
      <c r="AQ60" s="8">
        <f t="shared" si="36"/>
        <v>124</v>
      </c>
      <c r="AR60" s="7">
        <v>88</v>
      </c>
      <c r="AS60" s="7">
        <v>169</v>
      </c>
      <c r="AT60" s="8">
        <f t="shared" si="37"/>
        <v>257</v>
      </c>
      <c r="AU60" s="7">
        <v>41</v>
      </c>
      <c r="AV60" s="7">
        <v>26</v>
      </c>
      <c r="AW60" s="8">
        <f t="shared" si="38"/>
        <v>67</v>
      </c>
      <c r="AX60" s="7">
        <v>88</v>
      </c>
      <c r="AY60" s="7">
        <v>483</v>
      </c>
      <c r="AZ60" s="8">
        <f t="shared" si="39"/>
        <v>571</v>
      </c>
      <c r="BA60" s="7">
        <v>165</v>
      </c>
      <c r="BB60" s="7">
        <v>810</v>
      </c>
      <c r="BC60" s="8">
        <f t="shared" si="40"/>
        <v>975</v>
      </c>
      <c r="BD60" s="7">
        <v>39</v>
      </c>
      <c r="BE60" s="7">
        <v>58</v>
      </c>
      <c r="BF60" s="8">
        <f t="shared" si="41"/>
        <v>97</v>
      </c>
      <c r="BG60" s="7">
        <v>19</v>
      </c>
      <c r="BH60" s="7">
        <v>51</v>
      </c>
      <c r="BI60" s="8">
        <f t="shared" si="42"/>
        <v>70</v>
      </c>
      <c r="BJ60" s="7">
        <v>71</v>
      </c>
      <c r="BK60" s="7">
        <v>118</v>
      </c>
      <c r="BL60" s="8">
        <f t="shared" si="43"/>
        <v>189</v>
      </c>
      <c r="BM60" s="7">
        <v>35</v>
      </c>
      <c r="BN60" s="7">
        <v>59</v>
      </c>
      <c r="BO60" s="8">
        <f t="shared" si="44"/>
        <v>94</v>
      </c>
      <c r="BP60" s="7">
        <v>5</v>
      </c>
      <c r="BQ60" s="7">
        <v>6</v>
      </c>
      <c r="BR60" s="8">
        <f t="shared" si="45"/>
        <v>11</v>
      </c>
      <c r="BS60" s="7">
        <v>5</v>
      </c>
      <c r="BT60" s="7">
        <v>6</v>
      </c>
      <c r="BU60" s="8">
        <f t="shared" si="46"/>
        <v>11</v>
      </c>
      <c r="BV60" s="7">
        <v>2</v>
      </c>
      <c r="BW60" s="7">
        <v>4</v>
      </c>
      <c r="BX60" s="8">
        <f t="shared" si="47"/>
        <v>6</v>
      </c>
    </row>
    <row r="61" spans="1:76" ht="15.75" x14ac:dyDescent="0.25">
      <c r="A61" s="57" t="s">
        <v>67</v>
      </c>
      <c r="B61" s="7">
        <v>2103</v>
      </c>
      <c r="C61" s="7">
        <v>3855</v>
      </c>
      <c r="D61" s="8">
        <f t="shared" si="24"/>
        <v>5958</v>
      </c>
      <c r="E61" s="7">
        <v>1306</v>
      </c>
      <c r="F61" s="7">
        <v>2457</v>
      </c>
      <c r="G61" s="8">
        <f t="shared" si="25"/>
        <v>3763</v>
      </c>
      <c r="H61" s="7">
        <v>548</v>
      </c>
      <c r="I61" s="7">
        <v>259</v>
      </c>
      <c r="J61" s="8">
        <f t="shared" si="26"/>
        <v>807</v>
      </c>
      <c r="K61" s="7">
        <v>2239</v>
      </c>
      <c r="L61" s="7">
        <v>5650</v>
      </c>
      <c r="M61" s="8">
        <f t="shared" si="27"/>
        <v>7889</v>
      </c>
      <c r="N61" s="7">
        <v>3364</v>
      </c>
      <c r="O61" s="7">
        <v>8420</v>
      </c>
      <c r="P61" s="8">
        <f t="shared" si="28"/>
        <v>11784</v>
      </c>
      <c r="Q61" s="7">
        <v>835</v>
      </c>
      <c r="R61" s="7">
        <v>1191</v>
      </c>
      <c r="S61" s="8">
        <f t="shared" si="29"/>
        <v>2026</v>
      </c>
      <c r="T61" s="7">
        <v>343</v>
      </c>
      <c r="U61" s="7">
        <v>528</v>
      </c>
      <c r="V61" s="8">
        <f t="shared" si="30"/>
        <v>871</v>
      </c>
      <c r="W61" s="7">
        <v>1060</v>
      </c>
      <c r="X61" s="7">
        <v>1558</v>
      </c>
      <c r="Y61" s="8">
        <f t="shared" si="31"/>
        <v>2618</v>
      </c>
      <c r="Z61" s="7">
        <v>413</v>
      </c>
      <c r="AA61" s="7">
        <v>648</v>
      </c>
      <c r="AB61" s="8">
        <f t="shared" si="32"/>
        <v>1061</v>
      </c>
      <c r="AC61" s="7">
        <v>131</v>
      </c>
      <c r="AD61" s="7">
        <v>254</v>
      </c>
      <c r="AE61" s="8">
        <f t="shared" si="33"/>
        <v>385</v>
      </c>
      <c r="AF61" s="7">
        <v>31</v>
      </c>
      <c r="AG61" s="7">
        <v>78</v>
      </c>
      <c r="AH61" s="8">
        <f t="shared" si="34"/>
        <v>109</v>
      </c>
      <c r="AI61" s="7">
        <v>12</v>
      </c>
      <c r="AJ61" s="7">
        <v>4</v>
      </c>
      <c r="AK61" s="8">
        <f t="shared" si="35"/>
        <v>16</v>
      </c>
      <c r="AN61" s="57" t="s">
        <v>67</v>
      </c>
      <c r="AO61" s="7">
        <v>138</v>
      </c>
      <c r="AP61" s="7">
        <v>249</v>
      </c>
      <c r="AQ61" s="8">
        <f t="shared" si="36"/>
        <v>387</v>
      </c>
      <c r="AR61" s="7">
        <v>80</v>
      </c>
      <c r="AS61" s="7">
        <v>168</v>
      </c>
      <c r="AT61" s="8">
        <f t="shared" si="37"/>
        <v>248</v>
      </c>
      <c r="AU61" s="7">
        <v>18</v>
      </c>
      <c r="AV61" s="7">
        <v>14</v>
      </c>
      <c r="AW61" s="8">
        <f t="shared" si="38"/>
        <v>32</v>
      </c>
      <c r="AX61" s="7">
        <v>143</v>
      </c>
      <c r="AY61" s="7">
        <v>371</v>
      </c>
      <c r="AZ61" s="8">
        <f t="shared" si="39"/>
        <v>514</v>
      </c>
      <c r="BA61" s="7">
        <v>210</v>
      </c>
      <c r="BB61" s="7">
        <v>532</v>
      </c>
      <c r="BC61" s="8">
        <f t="shared" si="40"/>
        <v>742</v>
      </c>
      <c r="BD61" s="7">
        <v>47</v>
      </c>
      <c r="BE61" s="7">
        <v>70</v>
      </c>
      <c r="BF61" s="8">
        <f t="shared" si="41"/>
        <v>117</v>
      </c>
      <c r="BG61" s="7">
        <v>20</v>
      </c>
      <c r="BH61" s="7">
        <v>27</v>
      </c>
      <c r="BI61" s="8">
        <f t="shared" si="42"/>
        <v>47</v>
      </c>
      <c r="BJ61" s="7">
        <v>88</v>
      </c>
      <c r="BK61" s="7">
        <v>119</v>
      </c>
      <c r="BL61" s="8">
        <f t="shared" si="43"/>
        <v>207</v>
      </c>
      <c r="BM61" s="7">
        <v>28</v>
      </c>
      <c r="BN61" s="7">
        <v>35</v>
      </c>
      <c r="BO61" s="8">
        <f t="shared" si="44"/>
        <v>63</v>
      </c>
      <c r="BP61" s="7">
        <v>4</v>
      </c>
      <c r="BQ61" s="7">
        <v>17</v>
      </c>
      <c r="BR61" s="8">
        <f t="shared" si="45"/>
        <v>21</v>
      </c>
      <c r="BS61" s="7">
        <v>2</v>
      </c>
      <c r="BT61" s="7">
        <v>4</v>
      </c>
      <c r="BU61" s="8">
        <f t="shared" si="46"/>
        <v>6</v>
      </c>
      <c r="BV61" s="7">
        <v>1</v>
      </c>
      <c r="BW61" s="7">
        <v>0</v>
      </c>
      <c r="BX61" s="8">
        <f t="shared" si="47"/>
        <v>1</v>
      </c>
    </row>
    <row r="62" spans="1:76" ht="15.75" x14ac:dyDescent="0.25">
      <c r="A62" s="10" t="s">
        <v>38</v>
      </c>
      <c r="B62" s="10">
        <f t="shared" ref="B62:D62" si="48">SUM(B51:B61)</f>
        <v>3846</v>
      </c>
      <c r="C62" s="10">
        <f t="shared" si="48"/>
        <v>6079</v>
      </c>
      <c r="D62" s="10">
        <f t="shared" si="48"/>
        <v>9925</v>
      </c>
      <c r="E62" s="10">
        <f t="shared" ref="E62:AK62" si="49">SUM(E51:E61)</f>
        <v>6305</v>
      </c>
      <c r="F62" s="10">
        <f t="shared" si="49"/>
        <v>6738</v>
      </c>
      <c r="G62" s="10">
        <f t="shared" si="49"/>
        <v>13043</v>
      </c>
      <c r="H62" s="10">
        <f t="shared" si="49"/>
        <v>4275</v>
      </c>
      <c r="I62" s="10">
        <f t="shared" si="49"/>
        <v>1563</v>
      </c>
      <c r="J62" s="10">
        <f t="shared" si="49"/>
        <v>5838</v>
      </c>
      <c r="K62" s="10">
        <f t="shared" si="49"/>
        <v>7191</v>
      </c>
      <c r="L62" s="10">
        <f t="shared" si="49"/>
        <v>17557</v>
      </c>
      <c r="M62" s="10">
        <f t="shared" si="49"/>
        <v>24748</v>
      </c>
      <c r="N62" s="10">
        <f t="shared" si="49"/>
        <v>11440</v>
      </c>
      <c r="O62" s="10">
        <f t="shared" si="49"/>
        <v>29490</v>
      </c>
      <c r="P62" s="10">
        <f t="shared" si="49"/>
        <v>40930</v>
      </c>
      <c r="Q62" s="10">
        <f t="shared" si="49"/>
        <v>1898</v>
      </c>
      <c r="R62" s="10">
        <f t="shared" si="49"/>
        <v>2800</v>
      </c>
      <c r="S62" s="10">
        <f t="shared" si="49"/>
        <v>4698</v>
      </c>
      <c r="T62" s="10">
        <f t="shared" si="49"/>
        <v>1871</v>
      </c>
      <c r="U62" s="10">
        <f t="shared" si="49"/>
        <v>2749</v>
      </c>
      <c r="V62" s="10">
        <f t="shared" si="49"/>
        <v>4620</v>
      </c>
      <c r="W62" s="10">
        <f t="shared" si="49"/>
        <v>4288</v>
      </c>
      <c r="X62" s="10">
        <f t="shared" si="49"/>
        <v>5065</v>
      </c>
      <c r="Y62" s="10">
        <f t="shared" si="49"/>
        <v>9353</v>
      </c>
      <c r="Z62" s="10">
        <f t="shared" si="49"/>
        <v>11684</v>
      </c>
      <c r="AA62" s="10">
        <f t="shared" si="49"/>
        <v>8546</v>
      </c>
      <c r="AB62" s="10">
        <f t="shared" si="49"/>
        <v>20230</v>
      </c>
      <c r="AC62" s="10">
        <f t="shared" si="49"/>
        <v>6985</v>
      </c>
      <c r="AD62" s="10">
        <f t="shared" si="49"/>
        <v>5425</v>
      </c>
      <c r="AE62" s="10">
        <f t="shared" si="49"/>
        <v>12410</v>
      </c>
      <c r="AF62" s="10">
        <f t="shared" si="49"/>
        <v>173</v>
      </c>
      <c r="AG62" s="10">
        <f t="shared" si="49"/>
        <v>256</v>
      </c>
      <c r="AH62" s="10">
        <f t="shared" si="49"/>
        <v>429</v>
      </c>
      <c r="AI62" s="10">
        <f t="shared" si="49"/>
        <v>198</v>
      </c>
      <c r="AJ62" s="10">
        <f t="shared" si="49"/>
        <v>266</v>
      </c>
      <c r="AK62" s="10">
        <f t="shared" si="49"/>
        <v>464</v>
      </c>
      <c r="AM62" s="12"/>
      <c r="AN62" s="13" t="s">
        <v>38</v>
      </c>
      <c r="AO62" s="13">
        <f t="shared" ref="AO62:BX62" si="50">SUM(AO51:AO61)</f>
        <v>274</v>
      </c>
      <c r="AP62" s="13">
        <f t="shared" si="50"/>
        <v>521</v>
      </c>
      <c r="AQ62" s="13">
        <f t="shared" si="50"/>
        <v>795</v>
      </c>
      <c r="AR62" s="13">
        <f t="shared" si="50"/>
        <v>545</v>
      </c>
      <c r="AS62" s="13">
        <f t="shared" si="50"/>
        <v>664</v>
      </c>
      <c r="AT62" s="13">
        <f t="shared" si="50"/>
        <v>1209</v>
      </c>
      <c r="AU62" s="13">
        <f t="shared" si="50"/>
        <v>308</v>
      </c>
      <c r="AV62" s="13">
        <f t="shared" si="50"/>
        <v>139</v>
      </c>
      <c r="AW62" s="13">
        <f t="shared" si="50"/>
        <v>447</v>
      </c>
      <c r="AX62" s="13">
        <f t="shared" si="50"/>
        <v>624</v>
      </c>
      <c r="AY62" s="13">
        <f t="shared" si="50"/>
        <v>1955</v>
      </c>
      <c r="AZ62" s="13">
        <f t="shared" si="50"/>
        <v>2579</v>
      </c>
      <c r="BA62" s="13">
        <f t="shared" si="50"/>
        <v>1037</v>
      </c>
      <c r="BB62" s="13">
        <f t="shared" si="50"/>
        <v>3339</v>
      </c>
      <c r="BC62" s="13">
        <f t="shared" si="50"/>
        <v>4376</v>
      </c>
      <c r="BD62" s="13">
        <f t="shared" si="50"/>
        <v>175</v>
      </c>
      <c r="BE62" s="13">
        <f t="shared" si="50"/>
        <v>330</v>
      </c>
      <c r="BF62" s="13">
        <f t="shared" si="50"/>
        <v>505</v>
      </c>
      <c r="BG62" s="13">
        <f t="shared" si="50"/>
        <v>170</v>
      </c>
      <c r="BH62" s="13">
        <f t="shared" si="50"/>
        <v>275</v>
      </c>
      <c r="BI62" s="13">
        <f t="shared" si="50"/>
        <v>445</v>
      </c>
      <c r="BJ62" s="13">
        <f t="shared" si="50"/>
        <v>457</v>
      </c>
      <c r="BK62" s="13">
        <f t="shared" si="50"/>
        <v>544</v>
      </c>
      <c r="BL62" s="13">
        <f t="shared" si="50"/>
        <v>1001</v>
      </c>
      <c r="BM62" s="13">
        <f t="shared" si="50"/>
        <v>1661</v>
      </c>
      <c r="BN62" s="13">
        <f t="shared" si="50"/>
        <v>1146</v>
      </c>
      <c r="BO62" s="13">
        <f t="shared" si="50"/>
        <v>2807</v>
      </c>
      <c r="BP62" s="13">
        <f t="shared" si="50"/>
        <v>901</v>
      </c>
      <c r="BQ62" s="13">
        <f t="shared" si="50"/>
        <v>657</v>
      </c>
      <c r="BR62" s="13">
        <f t="shared" si="50"/>
        <v>1558</v>
      </c>
      <c r="BS62" s="13">
        <f t="shared" si="50"/>
        <v>21</v>
      </c>
      <c r="BT62" s="13">
        <f t="shared" si="50"/>
        <v>32</v>
      </c>
      <c r="BU62" s="13">
        <f t="shared" si="50"/>
        <v>53</v>
      </c>
      <c r="BV62" s="13">
        <f t="shared" si="50"/>
        <v>18</v>
      </c>
      <c r="BW62" s="13">
        <f t="shared" si="50"/>
        <v>44</v>
      </c>
      <c r="BX62" s="13">
        <f t="shared" si="50"/>
        <v>62</v>
      </c>
    </row>
    <row r="63" spans="1:76" x14ac:dyDescent="0.2">
      <c r="BA63" s="36"/>
      <c r="BB63" s="36"/>
    </row>
  </sheetData>
  <sheetProtection algorithmName="SHA-512" hashValue="horNhC8QYqBHJEZxL7tfv3E9fVFxXSEM9xPxGpnMF4Msf4UQ7iJ+DqZmAvtDsrIKBHhVS53MnZdXlEeoSIV1Zw==" saltValue="pQJjxCyhyesWVeJGS6riJw==" spinCount="100000" sheet="1" objects="1" scenarios="1"/>
  <mergeCells count="89">
    <mergeCell ref="AN2:BI2"/>
    <mergeCell ref="A47:A50"/>
    <mergeCell ref="AN47:AN50"/>
    <mergeCell ref="A4:AK4"/>
    <mergeCell ref="B5:AK5"/>
    <mergeCell ref="A46:AK46"/>
    <mergeCell ref="B47:AK47"/>
    <mergeCell ref="AO49:AQ49"/>
    <mergeCell ref="AR49:AT49"/>
    <mergeCell ref="AU49:AW49"/>
    <mergeCell ref="AX49:AZ49"/>
    <mergeCell ref="BA49:BC49"/>
    <mergeCell ref="BD49:BF49"/>
    <mergeCell ref="BG49:BI49"/>
    <mergeCell ref="AN46:BX46"/>
    <mergeCell ref="AO47:BX47"/>
    <mergeCell ref="BJ49:BL49"/>
    <mergeCell ref="BM49:BO49"/>
    <mergeCell ref="BP49:BR49"/>
    <mergeCell ref="BS49:BU49"/>
    <mergeCell ref="BV49:BX49"/>
    <mergeCell ref="BP7:BR7"/>
    <mergeCell ref="BS7:BU7"/>
    <mergeCell ref="BV7:BX7"/>
    <mergeCell ref="BP6:BR6"/>
    <mergeCell ref="BS6:BU6"/>
    <mergeCell ref="BV6:BX6"/>
    <mergeCell ref="AO48:BX48"/>
    <mergeCell ref="AN4:BX4"/>
    <mergeCell ref="AO5:BX5"/>
    <mergeCell ref="A2:M2"/>
    <mergeCell ref="B48:AK48"/>
    <mergeCell ref="Z7:AB7"/>
    <mergeCell ref="Z6:AB6"/>
    <mergeCell ref="AF7:AH7"/>
    <mergeCell ref="AI6:AK6"/>
    <mergeCell ref="AI7:AK7"/>
    <mergeCell ref="BD7:BF7"/>
    <mergeCell ref="BG7:BI7"/>
    <mergeCell ref="BJ7:BL7"/>
    <mergeCell ref="BM7:BO7"/>
    <mergeCell ref="AO6:AQ6"/>
    <mergeCell ref="AR6:AT6"/>
    <mergeCell ref="AC49:AE49"/>
    <mergeCell ref="AI49:AK49"/>
    <mergeCell ref="AF49:AH49"/>
    <mergeCell ref="H49:J49"/>
    <mergeCell ref="K49:M49"/>
    <mergeCell ref="N49:P49"/>
    <mergeCell ref="Q49:S49"/>
    <mergeCell ref="T49:V49"/>
    <mergeCell ref="BD6:BF6"/>
    <mergeCell ref="BG6:BI6"/>
    <mergeCell ref="BJ6:BL6"/>
    <mergeCell ref="BM6:BO6"/>
    <mergeCell ref="AU7:AW7"/>
    <mergeCell ref="AX7:AZ7"/>
    <mergeCell ref="BA7:BC7"/>
    <mergeCell ref="AU6:AW6"/>
    <mergeCell ref="AX6:AZ6"/>
    <mergeCell ref="BA6:BC6"/>
    <mergeCell ref="AO7:AQ7"/>
    <mergeCell ref="AR7:AT7"/>
    <mergeCell ref="AF6:AH6"/>
    <mergeCell ref="AN5:AN8"/>
    <mergeCell ref="E7:G7"/>
    <mergeCell ref="H7:J7"/>
    <mergeCell ref="T6:V6"/>
    <mergeCell ref="T7:V7"/>
    <mergeCell ref="H6:J6"/>
    <mergeCell ref="K6:M6"/>
    <mergeCell ref="N6:P6"/>
    <mergeCell ref="Q6:S6"/>
    <mergeCell ref="B49:D49"/>
    <mergeCell ref="A1:V1"/>
    <mergeCell ref="B7:D7"/>
    <mergeCell ref="W7:Y7"/>
    <mergeCell ref="AC7:AE7"/>
    <mergeCell ref="N7:P7"/>
    <mergeCell ref="Q7:S7"/>
    <mergeCell ref="E6:G6"/>
    <mergeCell ref="W6:Y6"/>
    <mergeCell ref="K7:M7"/>
    <mergeCell ref="A5:A8"/>
    <mergeCell ref="AC6:AE6"/>
    <mergeCell ref="B6:D6"/>
    <mergeCell ref="E49:G49"/>
    <mergeCell ref="W49:Y49"/>
    <mergeCell ref="Z49:AB49"/>
  </mergeCells>
  <dataValidations count="1">
    <dataValidation type="whole" allowBlank="1" showInputMessage="1" showErrorMessage="1" error="El valor debe ser mayor o igual a 0" sqref="B9:C41 E9:F41 H9:I41 K9:L41 N9:O41 Q9:R41 T9:U41 W9:X41 Z9:AA41 AC9:AD41 AF9:AG41 AI9:AJ41 AO9:AP41 AR9:AS41 AU9:AV41 AX9:AY41 BA9:BB41 BD9:BE41 BG9:BH41 BJ9:BK41 BM9:BN41 BP9:BQ41 BS9:BT41 BV9:BW41 BV51:BW61 BS51:BT61 BP51:BQ61 BM51:BN61 BJ51:BK61 BG51:BH61 BD51:BE61 B51:C61 E51:F61 H51:I61 K51:L61 N51:O61 Q51:R61 T51:U61 W51:X61 Z51:AA61 AC51:AD61 AF51:AG61 AI51:AJ61 AO51:AP61 AR51:AS61 AU51:AV61 AX51:AY61 BA51:BB61" xr:uid="{00000000-0002-0000-0300-000000000000}">
      <formula1>0</formula1>
      <formula2>1000000</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9"/>
  <sheetViews>
    <sheetView topLeftCell="A25" zoomScale="70" zoomScaleNormal="70" workbookViewId="0">
      <selection activeCell="N61" sqref="N61"/>
    </sheetView>
  </sheetViews>
  <sheetFormatPr baseColWidth="10" defaultRowHeight="15" x14ac:dyDescent="0.2"/>
  <cols>
    <col min="1" max="1" width="32.42578125" style="36" bestFit="1" customWidth="1"/>
    <col min="2" max="7" width="11.42578125" style="36" customWidth="1"/>
    <col min="8" max="9" width="11.42578125" style="36"/>
    <col min="10" max="10" width="32.42578125" style="36" bestFit="1" customWidth="1"/>
    <col min="11" max="16384" width="11.42578125" style="36"/>
  </cols>
  <sheetData>
    <row r="1" spans="1:16" ht="20.25" customHeight="1" x14ac:dyDescent="0.2"/>
    <row r="2" spans="1:16" ht="20.25" customHeight="1" x14ac:dyDescent="0.2"/>
    <row r="3" spans="1:16" ht="20.25" customHeight="1" x14ac:dyDescent="0.2"/>
    <row r="4" spans="1:16" ht="54.75" customHeight="1" x14ac:dyDescent="0.2">
      <c r="A4" s="201" t="s">
        <v>132</v>
      </c>
      <c r="B4" s="201"/>
      <c r="C4" s="201"/>
      <c r="D4" s="201"/>
      <c r="E4" s="201"/>
      <c r="F4" s="201"/>
      <c r="G4" s="201"/>
      <c r="J4" s="201" t="s">
        <v>134</v>
      </c>
      <c r="K4" s="201"/>
      <c r="L4" s="201"/>
      <c r="M4" s="201"/>
      <c r="N4" s="201"/>
      <c r="O4" s="201"/>
      <c r="P4" s="201"/>
    </row>
    <row r="5" spans="1:16" ht="15.75" x14ac:dyDescent="0.2">
      <c r="A5" s="205" t="s">
        <v>0</v>
      </c>
      <c r="B5" s="208">
        <v>1</v>
      </c>
      <c r="C5" s="209"/>
      <c r="D5" s="210"/>
      <c r="E5" s="208">
        <v>2</v>
      </c>
      <c r="F5" s="209"/>
      <c r="G5" s="210"/>
      <c r="J5" s="214" t="s">
        <v>0</v>
      </c>
      <c r="K5" s="211">
        <v>1</v>
      </c>
      <c r="L5" s="212"/>
      <c r="M5" s="213"/>
      <c r="N5" s="211">
        <v>2</v>
      </c>
      <c r="O5" s="212"/>
      <c r="P5" s="213"/>
    </row>
    <row r="6" spans="1:16" ht="61.5" customHeight="1" x14ac:dyDescent="0.2">
      <c r="A6" s="206"/>
      <c r="B6" s="204" t="s">
        <v>129</v>
      </c>
      <c r="C6" s="204"/>
      <c r="D6" s="204"/>
      <c r="E6" s="204" t="s">
        <v>130</v>
      </c>
      <c r="F6" s="204"/>
      <c r="G6" s="204"/>
      <c r="J6" s="215"/>
      <c r="K6" s="204" t="s">
        <v>129</v>
      </c>
      <c r="L6" s="204"/>
      <c r="M6" s="204"/>
      <c r="N6" s="204" t="s">
        <v>130</v>
      </c>
      <c r="O6" s="204"/>
      <c r="P6" s="204"/>
    </row>
    <row r="7" spans="1:16" ht="24" customHeight="1" x14ac:dyDescent="0.2">
      <c r="A7" s="207"/>
      <c r="B7" s="46" t="s">
        <v>2</v>
      </c>
      <c r="C7" s="46" t="s">
        <v>3</v>
      </c>
      <c r="D7" s="46" t="s">
        <v>4</v>
      </c>
      <c r="E7" s="46" t="s">
        <v>2</v>
      </c>
      <c r="F7" s="46" t="s">
        <v>3</v>
      </c>
      <c r="G7" s="46" t="s">
        <v>4</v>
      </c>
      <c r="J7" s="216"/>
      <c r="K7" s="58" t="s">
        <v>2</v>
      </c>
      <c r="L7" s="58" t="s">
        <v>3</v>
      </c>
      <c r="M7" s="58" t="s">
        <v>4</v>
      </c>
      <c r="N7" s="58" t="s">
        <v>2</v>
      </c>
      <c r="O7" s="58" t="s">
        <v>3</v>
      </c>
      <c r="P7" s="58" t="s">
        <v>4</v>
      </c>
    </row>
    <row r="8" spans="1:16" ht="15.75" x14ac:dyDescent="0.2">
      <c r="A8" s="59" t="s">
        <v>5</v>
      </c>
      <c r="B8" s="82">
        <v>0</v>
      </c>
      <c r="C8" s="82">
        <v>0</v>
      </c>
      <c r="D8" s="8">
        <f t="shared" ref="D8:D41" si="0">+B8+C8</f>
        <v>0</v>
      </c>
      <c r="E8" s="82">
        <v>0</v>
      </c>
      <c r="F8" s="82">
        <v>0</v>
      </c>
      <c r="G8" s="8">
        <f t="shared" ref="G8:G41" si="1">+E8+F8</f>
        <v>0</v>
      </c>
      <c r="J8" s="59" t="s">
        <v>5</v>
      </c>
      <c r="K8" s="82">
        <v>0</v>
      </c>
      <c r="L8" s="82">
        <v>0</v>
      </c>
      <c r="M8" s="8">
        <f t="shared" ref="M8:M41" si="2">+K8+L8</f>
        <v>0</v>
      </c>
      <c r="N8" s="82">
        <v>0</v>
      </c>
      <c r="O8" s="82">
        <v>0</v>
      </c>
      <c r="P8" s="8">
        <f t="shared" ref="P8:P41" si="3">+N8+O8</f>
        <v>0</v>
      </c>
    </row>
    <row r="9" spans="1:16" ht="15.75" x14ac:dyDescent="0.2">
      <c r="A9" s="59" t="s">
        <v>6</v>
      </c>
      <c r="B9" s="82">
        <v>0</v>
      </c>
      <c r="C9" s="82">
        <v>0</v>
      </c>
      <c r="D9" s="8">
        <f t="shared" si="0"/>
        <v>0</v>
      </c>
      <c r="E9" s="82">
        <v>0</v>
      </c>
      <c r="F9" s="82">
        <v>0</v>
      </c>
      <c r="G9" s="8">
        <f t="shared" si="1"/>
        <v>0</v>
      </c>
      <c r="J9" s="59" t="s">
        <v>6</v>
      </c>
      <c r="K9" s="82">
        <v>0</v>
      </c>
      <c r="L9" s="82">
        <v>0</v>
      </c>
      <c r="M9" s="8">
        <f t="shared" si="2"/>
        <v>0</v>
      </c>
      <c r="N9" s="82">
        <v>0</v>
      </c>
      <c r="O9" s="82">
        <v>0</v>
      </c>
      <c r="P9" s="8">
        <f t="shared" si="3"/>
        <v>0</v>
      </c>
    </row>
    <row r="10" spans="1:16" ht="15.75" x14ac:dyDescent="0.2">
      <c r="A10" s="59" t="s">
        <v>7</v>
      </c>
      <c r="B10" s="82">
        <v>0</v>
      </c>
      <c r="C10" s="82">
        <v>0</v>
      </c>
      <c r="D10" s="8">
        <f t="shared" si="0"/>
        <v>0</v>
      </c>
      <c r="E10" s="82">
        <v>0</v>
      </c>
      <c r="F10" s="82">
        <v>0</v>
      </c>
      <c r="G10" s="8">
        <f t="shared" si="1"/>
        <v>0</v>
      </c>
      <c r="J10" s="59" t="s">
        <v>7</v>
      </c>
      <c r="K10" s="82">
        <v>0</v>
      </c>
      <c r="L10" s="82">
        <v>0</v>
      </c>
      <c r="M10" s="8">
        <f t="shared" si="2"/>
        <v>0</v>
      </c>
      <c r="N10" s="82">
        <v>0</v>
      </c>
      <c r="O10" s="82">
        <v>0</v>
      </c>
      <c r="P10" s="8">
        <f t="shared" si="3"/>
        <v>0</v>
      </c>
    </row>
    <row r="11" spans="1:16" ht="15.75" x14ac:dyDescent="0.2">
      <c r="A11" s="59" t="s">
        <v>8</v>
      </c>
      <c r="B11" s="82">
        <v>0</v>
      </c>
      <c r="C11" s="82">
        <v>0</v>
      </c>
      <c r="D11" s="8">
        <f t="shared" si="0"/>
        <v>0</v>
      </c>
      <c r="E11" s="82">
        <v>0</v>
      </c>
      <c r="F11" s="82">
        <v>0</v>
      </c>
      <c r="G11" s="8">
        <f t="shared" si="1"/>
        <v>0</v>
      </c>
      <c r="J11" s="59" t="s">
        <v>8</v>
      </c>
      <c r="K11" s="82">
        <v>0</v>
      </c>
      <c r="L11" s="82">
        <v>0</v>
      </c>
      <c r="M11" s="8">
        <f t="shared" si="2"/>
        <v>0</v>
      </c>
      <c r="N11" s="82">
        <v>0</v>
      </c>
      <c r="O11" s="82">
        <v>0</v>
      </c>
      <c r="P11" s="8">
        <f t="shared" si="3"/>
        <v>0</v>
      </c>
    </row>
    <row r="12" spans="1:16" ht="15.75" x14ac:dyDescent="0.2">
      <c r="A12" s="59" t="s">
        <v>9</v>
      </c>
      <c r="B12" s="82">
        <v>0</v>
      </c>
      <c r="C12" s="82">
        <v>0</v>
      </c>
      <c r="D12" s="8">
        <f t="shared" si="0"/>
        <v>0</v>
      </c>
      <c r="E12" s="82">
        <v>0</v>
      </c>
      <c r="F12" s="82">
        <v>0</v>
      </c>
      <c r="G12" s="8">
        <f t="shared" si="1"/>
        <v>0</v>
      </c>
      <c r="J12" s="59" t="s">
        <v>9</v>
      </c>
      <c r="K12" s="82">
        <v>0</v>
      </c>
      <c r="L12" s="82">
        <v>0</v>
      </c>
      <c r="M12" s="8">
        <f t="shared" si="2"/>
        <v>0</v>
      </c>
      <c r="N12" s="82">
        <v>0</v>
      </c>
      <c r="O12" s="82">
        <v>0</v>
      </c>
      <c r="P12" s="8">
        <f t="shared" si="3"/>
        <v>0</v>
      </c>
    </row>
    <row r="13" spans="1:16" ht="15.75" x14ac:dyDescent="0.2">
      <c r="A13" s="59" t="s">
        <v>10</v>
      </c>
      <c r="B13" s="82">
        <v>918</v>
      </c>
      <c r="C13" s="82">
        <v>763</v>
      </c>
      <c r="D13" s="8">
        <f t="shared" si="0"/>
        <v>1681</v>
      </c>
      <c r="E13" s="82">
        <v>188</v>
      </c>
      <c r="F13" s="82">
        <v>40</v>
      </c>
      <c r="G13" s="8">
        <f t="shared" si="1"/>
        <v>228</v>
      </c>
      <c r="J13" s="59" t="s">
        <v>10</v>
      </c>
      <c r="K13" s="82">
        <v>64</v>
      </c>
      <c r="L13" s="82">
        <v>60</v>
      </c>
      <c r="M13" s="8">
        <f t="shared" si="2"/>
        <v>124</v>
      </c>
      <c r="N13" s="82">
        <v>12</v>
      </c>
      <c r="O13" s="82">
        <v>3</v>
      </c>
      <c r="P13" s="8">
        <f t="shared" si="3"/>
        <v>15</v>
      </c>
    </row>
    <row r="14" spans="1:16" ht="15.75" x14ac:dyDescent="0.2">
      <c r="A14" s="59" t="s">
        <v>11</v>
      </c>
      <c r="B14" s="82">
        <v>0</v>
      </c>
      <c r="C14" s="82">
        <v>0</v>
      </c>
      <c r="D14" s="8">
        <f t="shared" si="0"/>
        <v>0</v>
      </c>
      <c r="E14" s="82">
        <v>0</v>
      </c>
      <c r="F14" s="82">
        <v>0</v>
      </c>
      <c r="G14" s="8">
        <f t="shared" si="1"/>
        <v>0</v>
      </c>
      <c r="J14" s="59" t="s">
        <v>11</v>
      </c>
      <c r="K14" s="82">
        <v>0</v>
      </c>
      <c r="L14" s="82">
        <v>0</v>
      </c>
      <c r="M14" s="8">
        <f t="shared" si="2"/>
        <v>0</v>
      </c>
      <c r="N14" s="82">
        <v>0</v>
      </c>
      <c r="O14" s="82">
        <v>0</v>
      </c>
      <c r="P14" s="8">
        <f t="shared" si="3"/>
        <v>0</v>
      </c>
    </row>
    <row r="15" spans="1:16" ht="15.75" x14ac:dyDescent="0.2">
      <c r="A15" s="59" t="s">
        <v>12</v>
      </c>
      <c r="B15" s="82">
        <v>0</v>
      </c>
      <c r="C15" s="82">
        <v>0</v>
      </c>
      <c r="D15" s="8">
        <f t="shared" si="0"/>
        <v>0</v>
      </c>
      <c r="E15" s="82">
        <v>0</v>
      </c>
      <c r="F15" s="82">
        <v>0</v>
      </c>
      <c r="G15" s="8">
        <f t="shared" si="1"/>
        <v>0</v>
      </c>
      <c r="J15" s="59" t="s">
        <v>12</v>
      </c>
      <c r="K15" s="82">
        <v>0</v>
      </c>
      <c r="L15" s="82">
        <v>0</v>
      </c>
      <c r="M15" s="8">
        <f t="shared" si="2"/>
        <v>0</v>
      </c>
      <c r="N15" s="82">
        <v>0</v>
      </c>
      <c r="O15" s="82">
        <v>0</v>
      </c>
      <c r="P15" s="8">
        <f t="shared" si="3"/>
        <v>0</v>
      </c>
    </row>
    <row r="16" spans="1:16" ht="15.75" x14ac:dyDescent="0.2">
      <c r="A16" s="59" t="s">
        <v>13</v>
      </c>
      <c r="B16" s="82">
        <v>0</v>
      </c>
      <c r="C16" s="82">
        <v>0</v>
      </c>
      <c r="D16" s="8">
        <f t="shared" si="0"/>
        <v>0</v>
      </c>
      <c r="E16" s="82">
        <v>0</v>
      </c>
      <c r="F16" s="82">
        <v>0</v>
      </c>
      <c r="G16" s="8">
        <f t="shared" si="1"/>
        <v>0</v>
      </c>
      <c r="J16" s="59" t="s">
        <v>13</v>
      </c>
      <c r="K16" s="82">
        <v>0</v>
      </c>
      <c r="L16" s="82">
        <v>0</v>
      </c>
      <c r="M16" s="8">
        <f t="shared" si="2"/>
        <v>0</v>
      </c>
      <c r="N16" s="82">
        <v>0</v>
      </c>
      <c r="O16" s="82">
        <v>0</v>
      </c>
      <c r="P16" s="8">
        <f t="shared" si="3"/>
        <v>0</v>
      </c>
    </row>
    <row r="17" spans="1:16" ht="15.75" x14ac:dyDescent="0.2">
      <c r="A17" s="59" t="s">
        <v>14</v>
      </c>
      <c r="B17" s="82">
        <v>0</v>
      </c>
      <c r="C17" s="82">
        <v>0</v>
      </c>
      <c r="D17" s="8">
        <f t="shared" si="0"/>
        <v>0</v>
      </c>
      <c r="E17" s="82">
        <v>0</v>
      </c>
      <c r="F17" s="82">
        <v>0</v>
      </c>
      <c r="G17" s="8">
        <f t="shared" si="1"/>
        <v>0</v>
      </c>
      <c r="J17" s="59" t="s">
        <v>14</v>
      </c>
      <c r="K17" s="82">
        <v>0</v>
      </c>
      <c r="L17" s="82">
        <v>0</v>
      </c>
      <c r="M17" s="8">
        <f t="shared" si="2"/>
        <v>0</v>
      </c>
      <c r="N17" s="82">
        <v>0</v>
      </c>
      <c r="O17" s="82">
        <v>0</v>
      </c>
      <c r="P17" s="8">
        <f t="shared" si="3"/>
        <v>0</v>
      </c>
    </row>
    <row r="18" spans="1:16" ht="15.75" x14ac:dyDescent="0.2">
      <c r="A18" s="59" t="s">
        <v>15</v>
      </c>
      <c r="B18" s="82">
        <v>0</v>
      </c>
      <c r="C18" s="82">
        <v>0</v>
      </c>
      <c r="D18" s="8">
        <f t="shared" si="0"/>
        <v>0</v>
      </c>
      <c r="E18" s="82">
        <v>0</v>
      </c>
      <c r="F18" s="82">
        <v>0</v>
      </c>
      <c r="G18" s="8">
        <f t="shared" si="1"/>
        <v>0</v>
      </c>
      <c r="J18" s="59" t="s">
        <v>15</v>
      </c>
      <c r="K18" s="82">
        <v>0</v>
      </c>
      <c r="L18" s="82">
        <v>0</v>
      </c>
      <c r="M18" s="8">
        <f t="shared" si="2"/>
        <v>0</v>
      </c>
      <c r="N18" s="82">
        <v>0</v>
      </c>
      <c r="O18" s="82">
        <v>0</v>
      </c>
      <c r="P18" s="8">
        <f t="shared" si="3"/>
        <v>0</v>
      </c>
    </row>
    <row r="19" spans="1:16" ht="15.75" x14ac:dyDescent="0.2">
      <c r="A19" s="59" t="s">
        <v>16</v>
      </c>
      <c r="B19" s="82">
        <v>0</v>
      </c>
      <c r="C19" s="82">
        <v>0</v>
      </c>
      <c r="D19" s="8">
        <f t="shared" si="0"/>
        <v>0</v>
      </c>
      <c r="E19" s="82">
        <v>0</v>
      </c>
      <c r="F19" s="82">
        <v>0</v>
      </c>
      <c r="G19" s="8">
        <f t="shared" si="1"/>
        <v>0</v>
      </c>
      <c r="J19" s="59" t="s">
        <v>16</v>
      </c>
      <c r="K19" s="82">
        <v>0</v>
      </c>
      <c r="L19" s="82">
        <v>0</v>
      </c>
      <c r="M19" s="8">
        <f t="shared" si="2"/>
        <v>0</v>
      </c>
      <c r="N19" s="82">
        <v>0</v>
      </c>
      <c r="O19" s="82">
        <v>0</v>
      </c>
      <c r="P19" s="8">
        <f t="shared" si="3"/>
        <v>0</v>
      </c>
    </row>
    <row r="20" spans="1:16" ht="15.75" x14ac:dyDescent="0.2">
      <c r="A20" s="59" t="s">
        <v>17</v>
      </c>
      <c r="B20" s="82">
        <v>0</v>
      </c>
      <c r="C20" s="82">
        <v>0</v>
      </c>
      <c r="D20" s="8">
        <f t="shared" si="0"/>
        <v>0</v>
      </c>
      <c r="E20" s="82">
        <v>0</v>
      </c>
      <c r="F20" s="82">
        <v>0</v>
      </c>
      <c r="G20" s="8">
        <f t="shared" si="1"/>
        <v>0</v>
      </c>
      <c r="J20" s="59" t="s">
        <v>17</v>
      </c>
      <c r="K20" s="82">
        <v>0</v>
      </c>
      <c r="L20" s="82">
        <v>0</v>
      </c>
      <c r="M20" s="8">
        <f t="shared" si="2"/>
        <v>0</v>
      </c>
      <c r="N20" s="82">
        <v>0</v>
      </c>
      <c r="O20" s="82">
        <v>0</v>
      </c>
      <c r="P20" s="8">
        <f t="shared" si="3"/>
        <v>0</v>
      </c>
    </row>
    <row r="21" spans="1:16" ht="15.75" x14ac:dyDescent="0.2">
      <c r="A21" s="59" t="s">
        <v>18</v>
      </c>
      <c r="B21" s="82">
        <v>0</v>
      </c>
      <c r="C21" s="82">
        <v>0</v>
      </c>
      <c r="D21" s="8">
        <f t="shared" si="0"/>
        <v>0</v>
      </c>
      <c r="E21" s="82">
        <v>0</v>
      </c>
      <c r="F21" s="82">
        <v>0</v>
      </c>
      <c r="G21" s="8">
        <f t="shared" si="1"/>
        <v>0</v>
      </c>
      <c r="J21" s="59" t="s">
        <v>18</v>
      </c>
      <c r="K21" s="82">
        <v>0</v>
      </c>
      <c r="L21" s="82">
        <v>0</v>
      </c>
      <c r="M21" s="8">
        <f t="shared" si="2"/>
        <v>0</v>
      </c>
      <c r="N21" s="82">
        <v>0</v>
      </c>
      <c r="O21" s="82">
        <v>0</v>
      </c>
      <c r="P21" s="8">
        <f t="shared" si="3"/>
        <v>0</v>
      </c>
    </row>
    <row r="22" spans="1:16" ht="15.75" x14ac:dyDescent="0.2">
      <c r="A22" s="59" t="s">
        <v>19</v>
      </c>
      <c r="B22" s="82">
        <v>0</v>
      </c>
      <c r="C22" s="82">
        <v>0</v>
      </c>
      <c r="D22" s="8">
        <f t="shared" si="0"/>
        <v>0</v>
      </c>
      <c r="E22" s="82">
        <v>0</v>
      </c>
      <c r="F22" s="82">
        <v>0</v>
      </c>
      <c r="G22" s="8">
        <f t="shared" si="1"/>
        <v>0</v>
      </c>
      <c r="J22" s="59" t="s">
        <v>19</v>
      </c>
      <c r="K22" s="82">
        <v>0</v>
      </c>
      <c r="L22" s="82">
        <v>0</v>
      </c>
      <c r="M22" s="8">
        <f t="shared" si="2"/>
        <v>0</v>
      </c>
      <c r="N22" s="82">
        <v>0</v>
      </c>
      <c r="O22" s="82">
        <v>0</v>
      </c>
      <c r="P22" s="8">
        <f t="shared" si="3"/>
        <v>0</v>
      </c>
    </row>
    <row r="23" spans="1:16" ht="15.75" x14ac:dyDescent="0.2">
      <c r="A23" s="59" t="s">
        <v>20</v>
      </c>
      <c r="B23" s="82">
        <v>0</v>
      </c>
      <c r="C23" s="82">
        <v>0</v>
      </c>
      <c r="D23" s="8">
        <f t="shared" si="0"/>
        <v>0</v>
      </c>
      <c r="E23" s="82">
        <v>0</v>
      </c>
      <c r="F23" s="82">
        <v>0</v>
      </c>
      <c r="G23" s="8">
        <f t="shared" si="1"/>
        <v>0</v>
      </c>
      <c r="J23" s="59" t="s">
        <v>20</v>
      </c>
      <c r="K23" s="82">
        <v>0</v>
      </c>
      <c r="L23" s="82">
        <v>0</v>
      </c>
      <c r="M23" s="8">
        <f t="shared" si="2"/>
        <v>0</v>
      </c>
      <c r="N23" s="82">
        <v>0</v>
      </c>
      <c r="O23" s="82">
        <v>0</v>
      </c>
      <c r="P23" s="8">
        <f t="shared" si="3"/>
        <v>0</v>
      </c>
    </row>
    <row r="24" spans="1:16" ht="15.75" x14ac:dyDescent="0.2">
      <c r="A24" s="59" t="s">
        <v>21</v>
      </c>
      <c r="B24" s="82">
        <v>0</v>
      </c>
      <c r="C24" s="82">
        <v>0</v>
      </c>
      <c r="D24" s="8">
        <f t="shared" si="0"/>
        <v>0</v>
      </c>
      <c r="E24" s="82">
        <v>0</v>
      </c>
      <c r="F24" s="82">
        <v>0</v>
      </c>
      <c r="G24" s="8">
        <f t="shared" si="1"/>
        <v>0</v>
      </c>
      <c r="J24" s="59" t="s">
        <v>21</v>
      </c>
      <c r="K24" s="82">
        <v>0</v>
      </c>
      <c r="L24" s="82">
        <v>0</v>
      </c>
      <c r="M24" s="8">
        <f t="shared" si="2"/>
        <v>0</v>
      </c>
      <c r="N24" s="82">
        <v>0</v>
      </c>
      <c r="O24" s="82">
        <v>0</v>
      </c>
      <c r="P24" s="8">
        <f t="shared" si="3"/>
        <v>0</v>
      </c>
    </row>
    <row r="25" spans="1:16" ht="15.75" x14ac:dyDescent="0.2">
      <c r="A25" s="59" t="s">
        <v>22</v>
      </c>
      <c r="B25" s="82">
        <v>0</v>
      </c>
      <c r="C25" s="82">
        <v>0</v>
      </c>
      <c r="D25" s="8">
        <f t="shared" si="0"/>
        <v>0</v>
      </c>
      <c r="E25" s="82">
        <v>0</v>
      </c>
      <c r="F25" s="82">
        <v>0</v>
      </c>
      <c r="G25" s="8">
        <f t="shared" si="1"/>
        <v>0</v>
      </c>
      <c r="J25" s="59" t="s">
        <v>22</v>
      </c>
      <c r="K25" s="82">
        <v>0</v>
      </c>
      <c r="L25" s="82">
        <v>0</v>
      </c>
      <c r="M25" s="8">
        <f t="shared" si="2"/>
        <v>0</v>
      </c>
      <c r="N25" s="82">
        <v>0</v>
      </c>
      <c r="O25" s="82">
        <v>0</v>
      </c>
      <c r="P25" s="8">
        <f t="shared" si="3"/>
        <v>0</v>
      </c>
    </row>
    <row r="26" spans="1:16" ht="15.75" x14ac:dyDescent="0.2">
      <c r="A26" s="59" t="s">
        <v>23</v>
      </c>
      <c r="B26" s="82">
        <v>0</v>
      </c>
      <c r="C26" s="82">
        <v>0</v>
      </c>
      <c r="D26" s="8">
        <f t="shared" si="0"/>
        <v>0</v>
      </c>
      <c r="E26" s="82">
        <v>0</v>
      </c>
      <c r="F26" s="82">
        <v>0</v>
      </c>
      <c r="G26" s="8">
        <f t="shared" si="1"/>
        <v>0</v>
      </c>
      <c r="J26" s="59" t="s">
        <v>23</v>
      </c>
      <c r="K26" s="82">
        <v>0</v>
      </c>
      <c r="L26" s="82">
        <v>0</v>
      </c>
      <c r="M26" s="8">
        <f t="shared" si="2"/>
        <v>0</v>
      </c>
      <c r="N26" s="82">
        <v>0</v>
      </c>
      <c r="O26" s="82">
        <v>0</v>
      </c>
      <c r="P26" s="8">
        <f t="shared" si="3"/>
        <v>0</v>
      </c>
    </row>
    <row r="27" spans="1:16" ht="15.75" x14ac:dyDescent="0.2">
      <c r="A27" s="59" t="s">
        <v>24</v>
      </c>
      <c r="B27" s="82">
        <v>0</v>
      </c>
      <c r="C27" s="82">
        <v>0</v>
      </c>
      <c r="D27" s="8">
        <f t="shared" si="0"/>
        <v>0</v>
      </c>
      <c r="E27" s="82">
        <v>0</v>
      </c>
      <c r="F27" s="82">
        <v>0</v>
      </c>
      <c r="G27" s="8">
        <f t="shared" si="1"/>
        <v>0</v>
      </c>
      <c r="J27" s="59" t="s">
        <v>24</v>
      </c>
      <c r="K27" s="82">
        <v>0</v>
      </c>
      <c r="L27" s="82">
        <v>0</v>
      </c>
      <c r="M27" s="8">
        <f t="shared" si="2"/>
        <v>0</v>
      </c>
      <c r="N27" s="82">
        <v>0</v>
      </c>
      <c r="O27" s="82">
        <v>0</v>
      </c>
      <c r="P27" s="8">
        <f t="shared" si="3"/>
        <v>0</v>
      </c>
    </row>
    <row r="28" spans="1:16" ht="15.75" x14ac:dyDescent="0.2">
      <c r="A28" s="59" t="s">
        <v>25</v>
      </c>
      <c r="B28" s="82">
        <v>0</v>
      </c>
      <c r="C28" s="82">
        <v>0</v>
      </c>
      <c r="D28" s="8">
        <f t="shared" si="0"/>
        <v>0</v>
      </c>
      <c r="E28" s="82">
        <v>0</v>
      </c>
      <c r="F28" s="82">
        <v>0</v>
      </c>
      <c r="G28" s="8">
        <f t="shared" si="1"/>
        <v>0</v>
      </c>
      <c r="J28" s="59" t="s">
        <v>25</v>
      </c>
      <c r="K28" s="82">
        <v>0</v>
      </c>
      <c r="L28" s="82">
        <v>0</v>
      </c>
      <c r="M28" s="8">
        <f t="shared" si="2"/>
        <v>0</v>
      </c>
      <c r="N28" s="82">
        <v>0</v>
      </c>
      <c r="O28" s="82">
        <v>0</v>
      </c>
      <c r="P28" s="8">
        <f t="shared" si="3"/>
        <v>0</v>
      </c>
    </row>
    <row r="29" spans="1:16" ht="15.75" x14ac:dyDescent="0.2">
      <c r="A29" s="59" t="s">
        <v>26</v>
      </c>
      <c r="B29" s="82">
        <v>2</v>
      </c>
      <c r="C29" s="82">
        <v>1</v>
      </c>
      <c r="D29" s="8">
        <f t="shared" si="0"/>
        <v>3</v>
      </c>
      <c r="E29" s="82">
        <v>1</v>
      </c>
      <c r="F29" s="82">
        <v>1</v>
      </c>
      <c r="G29" s="8">
        <f t="shared" si="1"/>
        <v>2</v>
      </c>
      <c r="J29" s="59" t="s">
        <v>26</v>
      </c>
      <c r="K29" s="82">
        <v>1</v>
      </c>
      <c r="L29" s="82">
        <v>0</v>
      </c>
      <c r="M29" s="8">
        <f t="shared" si="2"/>
        <v>1</v>
      </c>
      <c r="N29" s="82">
        <v>1</v>
      </c>
      <c r="O29" s="82">
        <v>0</v>
      </c>
      <c r="P29" s="8">
        <f t="shared" si="3"/>
        <v>1</v>
      </c>
    </row>
    <row r="30" spans="1:16" ht="15.75" x14ac:dyDescent="0.2">
      <c r="A30" s="59" t="s">
        <v>27</v>
      </c>
      <c r="B30" s="82">
        <v>0</v>
      </c>
      <c r="C30" s="82">
        <v>0</v>
      </c>
      <c r="D30" s="8">
        <f t="shared" si="0"/>
        <v>0</v>
      </c>
      <c r="E30" s="82">
        <v>0</v>
      </c>
      <c r="F30" s="82">
        <v>0</v>
      </c>
      <c r="G30" s="8">
        <f t="shared" si="1"/>
        <v>0</v>
      </c>
      <c r="J30" s="59" t="s">
        <v>27</v>
      </c>
      <c r="K30" s="82">
        <v>0</v>
      </c>
      <c r="L30" s="82">
        <v>0</v>
      </c>
      <c r="M30" s="8">
        <f t="shared" si="2"/>
        <v>0</v>
      </c>
      <c r="N30" s="82">
        <v>0</v>
      </c>
      <c r="O30" s="82">
        <v>0</v>
      </c>
      <c r="P30" s="8">
        <f t="shared" si="3"/>
        <v>0</v>
      </c>
    </row>
    <row r="31" spans="1:16" ht="15.75" x14ac:dyDescent="0.2">
      <c r="A31" s="59" t="s">
        <v>28</v>
      </c>
      <c r="B31" s="82">
        <v>0</v>
      </c>
      <c r="C31" s="82">
        <v>0</v>
      </c>
      <c r="D31" s="8">
        <f t="shared" si="0"/>
        <v>0</v>
      </c>
      <c r="E31" s="82">
        <v>0</v>
      </c>
      <c r="F31" s="82">
        <v>0</v>
      </c>
      <c r="G31" s="8">
        <f t="shared" si="1"/>
        <v>0</v>
      </c>
      <c r="J31" s="59" t="s">
        <v>28</v>
      </c>
      <c r="K31" s="82">
        <v>0</v>
      </c>
      <c r="L31" s="82">
        <v>0</v>
      </c>
      <c r="M31" s="8">
        <f t="shared" si="2"/>
        <v>0</v>
      </c>
      <c r="N31" s="82">
        <v>0</v>
      </c>
      <c r="O31" s="82">
        <v>0</v>
      </c>
      <c r="P31" s="8">
        <f t="shared" si="3"/>
        <v>0</v>
      </c>
    </row>
    <row r="32" spans="1:16" ht="15.75" x14ac:dyDescent="0.2">
      <c r="A32" s="59" t="s">
        <v>29</v>
      </c>
      <c r="B32" s="82">
        <v>0</v>
      </c>
      <c r="C32" s="82">
        <v>0</v>
      </c>
      <c r="D32" s="8">
        <f t="shared" si="0"/>
        <v>0</v>
      </c>
      <c r="E32" s="82">
        <v>0</v>
      </c>
      <c r="F32" s="82">
        <v>0</v>
      </c>
      <c r="G32" s="8">
        <f t="shared" si="1"/>
        <v>0</v>
      </c>
      <c r="J32" s="59" t="s">
        <v>29</v>
      </c>
      <c r="K32" s="82">
        <v>0</v>
      </c>
      <c r="L32" s="82">
        <v>0</v>
      </c>
      <c r="M32" s="8">
        <f t="shared" si="2"/>
        <v>0</v>
      </c>
      <c r="N32" s="82">
        <v>0</v>
      </c>
      <c r="O32" s="82">
        <v>0</v>
      </c>
      <c r="P32" s="8">
        <f t="shared" si="3"/>
        <v>0</v>
      </c>
    </row>
    <row r="33" spans="1:16" ht="15.75" x14ac:dyDescent="0.2">
      <c r="A33" s="59" t="s">
        <v>30</v>
      </c>
      <c r="B33" s="82">
        <v>0</v>
      </c>
      <c r="C33" s="82">
        <v>0</v>
      </c>
      <c r="D33" s="8">
        <f t="shared" si="0"/>
        <v>0</v>
      </c>
      <c r="E33" s="82">
        <v>0</v>
      </c>
      <c r="F33" s="82">
        <v>0</v>
      </c>
      <c r="G33" s="8">
        <f t="shared" si="1"/>
        <v>0</v>
      </c>
      <c r="J33" s="59" t="s">
        <v>30</v>
      </c>
      <c r="K33" s="82">
        <v>0</v>
      </c>
      <c r="L33" s="82">
        <v>0</v>
      </c>
      <c r="M33" s="8">
        <f t="shared" si="2"/>
        <v>0</v>
      </c>
      <c r="N33" s="82">
        <v>0</v>
      </c>
      <c r="O33" s="82">
        <v>0</v>
      </c>
      <c r="P33" s="8">
        <f t="shared" si="3"/>
        <v>0</v>
      </c>
    </row>
    <row r="34" spans="1:16" ht="15.75" x14ac:dyDescent="0.2">
      <c r="A34" s="59" t="s">
        <v>31</v>
      </c>
      <c r="B34" s="82">
        <v>0</v>
      </c>
      <c r="C34" s="82">
        <v>0</v>
      </c>
      <c r="D34" s="8">
        <f t="shared" si="0"/>
        <v>0</v>
      </c>
      <c r="E34" s="82">
        <v>0</v>
      </c>
      <c r="F34" s="82">
        <v>0</v>
      </c>
      <c r="G34" s="8">
        <f t="shared" si="1"/>
        <v>0</v>
      </c>
      <c r="J34" s="59" t="s">
        <v>31</v>
      </c>
      <c r="K34" s="82">
        <v>0</v>
      </c>
      <c r="L34" s="82">
        <v>0</v>
      </c>
      <c r="M34" s="8">
        <f t="shared" si="2"/>
        <v>0</v>
      </c>
      <c r="N34" s="82">
        <v>0</v>
      </c>
      <c r="O34" s="82">
        <v>0</v>
      </c>
      <c r="P34" s="8">
        <f t="shared" si="3"/>
        <v>0</v>
      </c>
    </row>
    <row r="35" spans="1:16" ht="15.75" x14ac:dyDescent="0.2">
      <c r="A35" s="59" t="s">
        <v>32</v>
      </c>
      <c r="B35" s="82">
        <v>0</v>
      </c>
      <c r="C35" s="82">
        <v>0</v>
      </c>
      <c r="D35" s="8">
        <f t="shared" si="0"/>
        <v>0</v>
      </c>
      <c r="E35" s="82">
        <v>0</v>
      </c>
      <c r="F35" s="82">
        <v>0</v>
      </c>
      <c r="G35" s="8">
        <f t="shared" si="1"/>
        <v>0</v>
      </c>
      <c r="J35" s="59" t="s">
        <v>32</v>
      </c>
      <c r="K35" s="82">
        <v>0</v>
      </c>
      <c r="L35" s="82">
        <v>0</v>
      </c>
      <c r="M35" s="8">
        <f t="shared" si="2"/>
        <v>0</v>
      </c>
      <c r="N35" s="82">
        <v>0</v>
      </c>
      <c r="O35" s="82">
        <v>0</v>
      </c>
      <c r="P35" s="8">
        <f t="shared" si="3"/>
        <v>0</v>
      </c>
    </row>
    <row r="36" spans="1:16" ht="15.75" x14ac:dyDescent="0.2">
      <c r="A36" s="59" t="s">
        <v>33</v>
      </c>
      <c r="B36" s="82">
        <v>0</v>
      </c>
      <c r="C36" s="82">
        <v>0</v>
      </c>
      <c r="D36" s="8">
        <f t="shared" si="0"/>
        <v>0</v>
      </c>
      <c r="E36" s="82">
        <v>0</v>
      </c>
      <c r="F36" s="82">
        <v>0</v>
      </c>
      <c r="G36" s="8">
        <f t="shared" si="1"/>
        <v>0</v>
      </c>
      <c r="J36" s="59" t="s">
        <v>33</v>
      </c>
      <c r="K36" s="82">
        <v>0</v>
      </c>
      <c r="L36" s="82">
        <v>0</v>
      </c>
      <c r="M36" s="8">
        <f t="shared" si="2"/>
        <v>0</v>
      </c>
      <c r="N36" s="82">
        <v>0</v>
      </c>
      <c r="O36" s="82">
        <v>0</v>
      </c>
      <c r="P36" s="8">
        <f t="shared" si="3"/>
        <v>0</v>
      </c>
    </row>
    <row r="37" spans="1:16" ht="15.75" x14ac:dyDescent="0.2">
      <c r="A37" s="59" t="s">
        <v>34</v>
      </c>
      <c r="B37" s="82">
        <v>0</v>
      </c>
      <c r="C37" s="82">
        <v>0</v>
      </c>
      <c r="D37" s="8">
        <f t="shared" si="0"/>
        <v>0</v>
      </c>
      <c r="E37" s="82">
        <v>0</v>
      </c>
      <c r="F37" s="82">
        <v>0</v>
      </c>
      <c r="G37" s="8">
        <f t="shared" si="1"/>
        <v>0</v>
      </c>
      <c r="J37" s="59" t="s">
        <v>34</v>
      </c>
      <c r="K37" s="82">
        <v>0</v>
      </c>
      <c r="L37" s="82">
        <v>0</v>
      </c>
      <c r="M37" s="8">
        <f t="shared" si="2"/>
        <v>0</v>
      </c>
      <c r="N37" s="82">
        <v>0</v>
      </c>
      <c r="O37" s="82">
        <v>0</v>
      </c>
      <c r="P37" s="8">
        <f t="shared" si="3"/>
        <v>0</v>
      </c>
    </row>
    <row r="38" spans="1:16" ht="15.75" x14ac:dyDescent="0.2">
      <c r="A38" s="59" t="s">
        <v>35</v>
      </c>
      <c r="B38" s="82">
        <v>0</v>
      </c>
      <c r="C38" s="82">
        <v>0</v>
      </c>
      <c r="D38" s="8">
        <f t="shared" si="0"/>
        <v>0</v>
      </c>
      <c r="E38" s="82">
        <v>0</v>
      </c>
      <c r="F38" s="82">
        <v>0</v>
      </c>
      <c r="G38" s="8">
        <f t="shared" si="1"/>
        <v>0</v>
      </c>
      <c r="J38" s="59" t="s">
        <v>35</v>
      </c>
      <c r="K38" s="82">
        <v>0</v>
      </c>
      <c r="L38" s="82">
        <v>0</v>
      </c>
      <c r="M38" s="8">
        <f t="shared" si="2"/>
        <v>0</v>
      </c>
      <c r="N38" s="82">
        <v>0</v>
      </c>
      <c r="O38" s="82">
        <v>0</v>
      </c>
      <c r="P38" s="8">
        <f t="shared" si="3"/>
        <v>0</v>
      </c>
    </row>
    <row r="39" spans="1:16" ht="15.75" x14ac:dyDescent="0.2">
      <c r="A39" s="59" t="s">
        <v>36</v>
      </c>
      <c r="B39" s="82">
        <v>0</v>
      </c>
      <c r="C39" s="82">
        <v>0</v>
      </c>
      <c r="D39" s="8">
        <f t="shared" si="0"/>
        <v>0</v>
      </c>
      <c r="E39" s="82">
        <v>0</v>
      </c>
      <c r="F39" s="82">
        <v>0</v>
      </c>
      <c r="G39" s="8">
        <f t="shared" si="1"/>
        <v>0</v>
      </c>
      <c r="J39" s="59" t="s">
        <v>36</v>
      </c>
      <c r="K39" s="82">
        <v>0</v>
      </c>
      <c r="L39" s="82">
        <v>0</v>
      </c>
      <c r="M39" s="8">
        <f t="shared" si="2"/>
        <v>0</v>
      </c>
      <c r="N39" s="82">
        <v>0</v>
      </c>
      <c r="O39" s="82">
        <v>0</v>
      </c>
      <c r="P39" s="8">
        <f t="shared" si="3"/>
        <v>0</v>
      </c>
    </row>
    <row r="40" spans="1:16" ht="15.75" x14ac:dyDescent="0.2">
      <c r="A40" s="59" t="s">
        <v>37</v>
      </c>
      <c r="B40" s="61"/>
      <c r="C40" s="61"/>
      <c r="D40" s="8">
        <f t="shared" si="0"/>
        <v>0</v>
      </c>
      <c r="E40" s="82">
        <v>0</v>
      </c>
      <c r="F40" s="82">
        <v>0</v>
      </c>
      <c r="G40" s="8">
        <f t="shared" si="1"/>
        <v>0</v>
      </c>
      <c r="J40" s="59" t="s">
        <v>37</v>
      </c>
      <c r="K40" s="82">
        <v>0</v>
      </c>
      <c r="L40" s="82">
        <v>0</v>
      </c>
      <c r="M40" s="8">
        <f t="shared" si="2"/>
        <v>0</v>
      </c>
      <c r="N40" s="82">
        <v>0</v>
      </c>
      <c r="O40" s="82">
        <v>0</v>
      </c>
      <c r="P40" s="8">
        <f t="shared" si="3"/>
        <v>0</v>
      </c>
    </row>
    <row r="41" spans="1:16" ht="15.75" x14ac:dyDescent="0.25">
      <c r="A41" s="60" t="s">
        <v>78</v>
      </c>
      <c r="B41" s="10"/>
      <c r="C41" s="10"/>
      <c r="D41" s="10">
        <f t="shared" si="0"/>
        <v>0</v>
      </c>
      <c r="E41" s="10"/>
      <c r="F41" s="10"/>
      <c r="G41" s="10">
        <f t="shared" si="1"/>
        <v>0</v>
      </c>
      <c r="J41" s="13" t="s">
        <v>78</v>
      </c>
      <c r="K41" s="15"/>
      <c r="L41" s="15"/>
      <c r="M41" s="15">
        <f t="shared" si="2"/>
        <v>0</v>
      </c>
      <c r="N41" s="15"/>
      <c r="O41" s="15"/>
      <c r="P41" s="15">
        <f t="shared" si="3"/>
        <v>0</v>
      </c>
    </row>
    <row r="44" spans="1:16" ht="15" customHeight="1" x14ac:dyDescent="0.2"/>
    <row r="45" spans="1:16" ht="42" customHeight="1" x14ac:dyDescent="0.2">
      <c r="A45" s="201" t="s">
        <v>133</v>
      </c>
      <c r="B45" s="201"/>
      <c r="C45" s="201"/>
      <c r="D45" s="201"/>
      <c r="E45" s="201"/>
      <c r="F45" s="201"/>
      <c r="G45" s="201"/>
      <c r="J45" s="201" t="s">
        <v>135</v>
      </c>
      <c r="K45" s="201"/>
      <c r="L45" s="201"/>
      <c r="M45" s="201"/>
      <c r="N45" s="201"/>
      <c r="O45" s="201"/>
      <c r="P45" s="201"/>
    </row>
    <row r="46" spans="1:16" ht="78.75" customHeight="1" x14ac:dyDescent="0.2">
      <c r="A46" s="195" t="s">
        <v>66</v>
      </c>
      <c r="B46" s="204" t="s">
        <v>129</v>
      </c>
      <c r="C46" s="204"/>
      <c r="D46" s="204"/>
      <c r="E46" s="204" t="s">
        <v>130</v>
      </c>
      <c r="F46" s="204"/>
      <c r="G46" s="204"/>
      <c r="J46" s="202" t="s">
        <v>66</v>
      </c>
      <c r="K46" s="204" t="s">
        <v>129</v>
      </c>
      <c r="L46" s="204"/>
      <c r="M46" s="204"/>
      <c r="N46" s="204" t="s">
        <v>130</v>
      </c>
      <c r="O46" s="204"/>
      <c r="P46" s="204"/>
    </row>
    <row r="47" spans="1:16" ht="30.75" customHeight="1" x14ac:dyDescent="0.2">
      <c r="A47" s="196"/>
      <c r="B47" s="46" t="s">
        <v>2</v>
      </c>
      <c r="C47" s="46" t="s">
        <v>3</v>
      </c>
      <c r="D47" s="46" t="s">
        <v>4</v>
      </c>
      <c r="E47" s="46" t="s">
        <v>2</v>
      </c>
      <c r="F47" s="46" t="s">
        <v>3</v>
      </c>
      <c r="G47" s="46" t="s">
        <v>4</v>
      </c>
      <c r="J47" s="203"/>
      <c r="K47" s="49" t="s">
        <v>2</v>
      </c>
      <c r="L47" s="49" t="s">
        <v>3</v>
      </c>
      <c r="M47" s="49" t="s">
        <v>4</v>
      </c>
      <c r="N47" s="49" t="s">
        <v>2</v>
      </c>
      <c r="O47" s="49" t="s">
        <v>3</v>
      </c>
      <c r="P47" s="49" t="s">
        <v>4</v>
      </c>
    </row>
    <row r="48" spans="1:16" ht="15.75" x14ac:dyDescent="0.25">
      <c r="A48" s="57" t="s">
        <v>68</v>
      </c>
      <c r="B48" s="82">
        <v>0</v>
      </c>
      <c r="C48" s="82">
        <v>0</v>
      </c>
      <c r="D48" s="8">
        <f t="shared" ref="D48:D58" si="4">+B48+C48</f>
        <v>0</v>
      </c>
      <c r="E48" s="82">
        <v>0</v>
      </c>
      <c r="F48" s="82">
        <v>0</v>
      </c>
      <c r="G48" s="8">
        <f t="shared" ref="G48:G58" si="5">+E48+F48</f>
        <v>0</v>
      </c>
      <c r="J48" s="57" t="s">
        <v>68</v>
      </c>
      <c r="K48" s="82">
        <v>0</v>
      </c>
      <c r="L48" s="82">
        <v>0</v>
      </c>
      <c r="M48" s="8">
        <f t="shared" ref="M48:M58" si="6">+K48+L48</f>
        <v>0</v>
      </c>
      <c r="N48" s="82">
        <v>0</v>
      </c>
      <c r="O48" s="82">
        <v>0</v>
      </c>
      <c r="P48" s="8">
        <f t="shared" ref="P48:P58" si="7">+N48+O48</f>
        <v>0</v>
      </c>
    </row>
    <row r="49" spans="1:16" ht="15.75" x14ac:dyDescent="0.25">
      <c r="A49" s="57" t="s">
        <v>69</v>
      </c>
      <c r="B49" s="82">
        <v>1</v>
      </c>
      <c r="C49" s="82">
        <v>3</v>
      </c>
      <c r="D49" s="8">
        <f t="shared" si="4"/>
        <v>4</v>
      </c>
      <c r="E49" s="82">
        <v>0</v>
      </c>
      <c r="F49" s="82">
        <v>0</v>
      </c>
      <c r="G49" s="8">
        <f t="shared" si="5"/>
        <v>0</v>
      </c>
      <c r="J49" s="57" t="s">
        <v>69</v>
      </c>
      <c r="K49" s="82">
        <v>1</v>
      </c>
      <c r="L49" s="82">
        <v>0</v>
      </c>
      <c r="M49" s="8">
        <f t="shared" si="6"/>
        <v>1</v>
      </c>
      <c r="N49" s="82">
        <v>0</v>
      </c>
      <c r="O49" s="82">
        <v>0</v>
      </c>
      <c r="P49" s="8">
        <f t="shared" si="7"/>
        <v>0</v>
      </c>
    </row>
    <row r="50" spans="1:16" ht="15.75" x14ac:dyDescent="0.25">
      <c r="A50" s="57" t="s">
        <v>70</v>
      </c>
      <c r="B50" s="82">
        <v>16</v>
      </c>
      <c r="C50" s="82">
        <v>27</v>
      </c>
      <c r="D50" s="8">
        <f t="shared" si="4"/>
        <v>43</v>
      </c>
      <c r="E50" s="82">
        <v>1</v>
      </c>
      <c r="F50" s="82">
        <v>3</v>
      </c>
      <c r="G50" s="8">
        <f t="shared" si="5"/>
        <v>4</v>
      </c>
      <c r="J50" s="57" t="s">
        <v>70</v>
      </c>
      <c r="K50" s="82">
        <v>1</v>
      </c>
      <c r="L50" s="82">
        <v>3</v>
      </c>
      <c r="M50" s="8">
        <f t="shared" si="6"/>
        <v>4</v>
      </c>
      <c r="N50" s="82">
        <v>1</v>
      </c>
      <c r="O50" s="82">
        <v>0</v>
      </c>
      <c r="P50" s="8">
        <f t="shared" si="7"/>
        <v>1</v>
      </c>
    </row>
    <row r="51" spans="1:16" ht="15.75" x14ac:dyDescent="0.25">
      <c r="A51" s="57" t="s">
        <v>73</v>
      </c>
      <c r="B51" s="82">
        <v>54</v>
      </c>
      <c r="C51" s="82">
        <v>68</v>
      </c>
      <c r="D51" s="8">
        <f t="shared" si="4"/>
        <v>122</v>
      </c>
      <c r="E51" s="82">
        <v>11</v>
      </c>
      <c r="F51" s="82">
        <v>1</v>
      </c>
      <c r="G51" s="8">
        <f t="shared" si="5"/>
        <v>12</v>
      </c>
      <c r="J51" s="57" t="s">
        <v>73</v>
      </c>
      <c r="K51" s="82">
        <v>5</v>
      </c>
      <c r="L51" s="82">
        <v>8</v>
      </c>
      <c r="M51" s="8">
        <f t="shared" si="6"/>
        <v>13</v>
      </c>
      <c r="N51" s="82">
        <v>0</v>
      </c>
      <c r="O51" s="82">
        <v>0</v>
      </c>
      <c r="P51" s="8">
        <f t="shared" si="7"/>
        <v>0</v>
      </c>
    </row>
    <row r="52" spans="1:16" ht="15.75" x14ac:dyDescent="0.25">
      <c r="A52" s="57" t="s">
        <v>71</v>
      </c>
      <c r="B52" s="82">
        <v>129</v>
      </c>
      <c r="C52" s="82">
        <v>67</v>
      </c>
      <c r="D52" s="8">
        <f t="shared" si="4"/>
        <v>196</v>
      </c>
      <c r="E52" s="82">
        <v>32</v>
      </c>
      <c r="F52" s="82">
        <v>4</v>
      </c>
      <c r="G52" s="8">
        <f t="shared" si="5"/>
        <v>36</v>
      </c>
      <c r="J52" s="57" t="s">
        <v>71</v>
      </c>
      <c r="K52" s="82">
        <v>15</v>
      </c>
      <c r="L52" s="82">
        <v>3</v>
      </c>
      <c r="M52" s="8">
        <f t="shared" si="6"/>
        <v>18</v>
      </c>
      <c r="N52" s="82">
        <v>1</v>
      </c>
      <c r="O52" s="82">
        <v>0</v>
      </c>
      <c r="P52" s="8">
        <f t="shared" si="7"/>
        <v>1</v>
      </c>
    </row>
    <row r="53" spans="1:16" ht="15.75" x14ac:dyDescent="0.25">
      <c r="A53" s="57" t="s">
        <v>72</v>
      </c>
      <c r="B53" s="82">
        <v>177</v>
      </c>
      <c r="C53" s="82">
        <v>61</v>
      </c>
      <c r="D53" s="8">
        <f t="shared" si="4"/>
        <v>238</v>
      </c>
      <c r="E53" s="82">
        <v>39</v>
      </c>
      <c r="F53" s="82">
        <v>8</v>
      </c>
      <c r="G53" s="8">
        <f t="shared" si="5"/>
        <v>47</v>
      </c>
      <c r="J53" s="57" t="s">
        <v>72</v>
      </c>
      <c r="K53" s="82">
        <v>12</v>
      </c>
      <c r="L53" s="82">
        <v>6</v>
      </c>
      <c r="M53" s="8">
        <f t="shared" si="6"/>
        <v>18</v>
      </c>
      <c r="N53" s="82">
        <v>6</v>
      </c>
      <c r="O53" s="82">
        <v>0</v>
      </c>
      <c r="P53" s="8">
        <f t="shared" si="7"/>
        <v>6</v>
      </c>
    </row>
    <row r="54" spans="1:16" ht="15.75" x14ac:dyDescent="0.25">
      <c r="A54" s="57" t="s">
        <v>74</v>
      </c>
      <c r="B54" s="82">
        <v>128</v>
      </c>
      <c r="C54" s="82">
        <v>64</v>
      </c>
      <c r="D54" s="8">
        <f t="shared" si="4"/>
        <v>192</v>
      </c>
      <c r="E54" s="82">
        <v>34</v>
      </c>
      <c r="F54" s="82">
        <v>4</v>
      </c>
      <c r="G54" s="8">
        <f t="shared" si="5"/>
        <v>38</v>
      </c>
      <c r="J54" s="57" t="s">
        <v>74</v>
      </c>
      <c r="K54" s="82">
        <v>12</v>
      </c>
      <c r="L54" s="82">
        <v>5</v>
      </c>
      <c r="M54" s="8">
        <f t="shared" si="6"/>
        <v>17</v>
      </c>
      <c r="N54" s="82">
        <v>4</v>
      </c>
      <c r="O54" s="82">
        <v>0</v>
      </c>
      <c r="P54" s="8">
        <f t="shared" si="7"/>
        <v>4</v>
      </c>
    </row>
    <row r="55" spans="1:16" ht="15.75" x14ac:dyDescent="0.25">
      <c r="A55" s="57" t="s">
        <v>75</v>
      </c>
      <c r="B55" s="82">
        <v>89</v>
      </c>
      <c r="C55" s="82">
        <v>62</v>
      </c>
      <c r="D55" s="8">
        <f t="shared" si="4"/>
        <v>151</v>
      </c>
      <c r="E55" s="82">
        <v>19</v>
      </c>
      <c r="F55" s="82">
        <v>3</v>
      </c>
      <c r="G55" s="8">
        <f t="shared" si="5"/>
        <v>22</v>
      </c>
      <c r="J55" s="57" t="s">
        <v>75</v>
      </c>
      <c r="K55" s="82">
        <v>1</v>
      </c>
      <c r="L55" s="82">
        <v>8</v>
      </c>
      <c r="M55" s="8">
        <f t="shared" si="6"/>
        <v>9</v>
      </c>
      <c r="N55" s="82">
        <v>0</v>
      </c>
      <c r="O55" s="82">
        <v>0</v>
      </c>
      <c r="P55" s="8">
        <f t="shared" si="7"/>
        <v>0</v>
      </c>
    </row>
    <row r="56" spans="1:16" ht="15.75" x14ac:dyDescent="0.25">
      <c r="A56" s="57" t="s">
        <v>76</v>
      </c>
      <c r="B56" s="82">
        <v>77</v>
      </c>
      <c r="C56" s="82">
        <v>66</v>
      </c>
      <c r="D56" s="8">
        <f t="shared" si="4"/>
        <v>143</v>
      </c>
      <c r="E56" s="82">
        <v>17</v>
      </c>
      <c r="F56" s="82">
        <v>3</v>
      </c>
      <c r="G56" s="8">
        <f t="shared" si="5"/>
        <v>20</v>
      </c>
      <c r="J56" s="57" t="s">
        <v>76</v>
      </c>
      <c r="K56" s="82">
        <v>8</v>
      </c>
      <c r="L56" s="82">
        <v>10</v>
      </c>
      <c r="M56" s="8">
        <f t="shared" si="6"/>
        <v>18</v>
      </c>
      <c r="N56" s="82">
        <v>0</v>
      </c>
      <c r="O56" s="82">
        <v>2</v>
      </c>
      <c r="P56" s="8">
        <f t="shared" si="7"/>
        <v>2</v>
      </c>
    </row>
    <row r="57" spans="1:16" ht="15.75" x14ac:dyDescent="0.25">
      <c r="A57" s="57" t="s">
        <v>77</v>
      </c>
      <c r="B57" s="82">
        <v>149</v>
      </c>
      <c r="C57" s="82">
        <v>195</v>
      </c>
      <c r="D57" s="8">
        <f t="shared" si="4"/>
        <v>344</v>
      </c>
      <c r="E57" s="82">
        <v>24</v>
      </c>
      <c r="F57" s="82">
        <v>8</v>
      </c>
      <c r="G57" s="8">
        <f t="shared" si="5"/>
        <v>32</v>
      </c>
      <c r="J57" s="57" t="s">
        <v>77</v>
      </c>
      <c r="K57" s="82">
        <v>7</v>
      </c>
      <c r="L57" s="82">
        <v>11</v>
      </c>
      <c r="M57" s="8">
        <f t="shared" si="6"/>
        <v>18</v>
      </c>
      <c r="N57" s="82">
        <v>0</v>
      </c>
      <c r="O57" s="82">
        <v>1</v>
      </c>
      <c r="P57" s="8">
        <f t="shared" si="7"/>
        <v>1</v>
      </c>
    </row>
    <row r="58" spans="1:16" ht="15.75" x14ac:dyDescent="0.25">
      <c r="A58" s="57" t="s">
        <v>67</v>
      </c>
      <c r="B58" s="82">
        <v>100</v>
      </c>
      <c r="C58" s="82">
        <v>151</v>
      </c>
      <c r="D58" s="8">
        <f t="shared" si="4"/>
        <v>251</v>
      </c>
      <c r="E58" s="82">
        <v>12</v>
      </c>
      <c r="F58" s="82">
        <v>7</v>
      </c>
      <c r="G58" s="8">
        <f t="shared" si="5"/>
        <v>19</v>
      </c>
      <c r="J58" s="57" t="s">
        <v>67</v>
      </c>
      <c r="K58" s="82">
        <v>3</v>
      </c>
      <c r="L58" s="82">
        <v>6</v>
      </c>
      <c r="M58" s="8">
        <f t="shared" si="6"/>
        <v>9</v>
      </c>
      <c r="N58" s="82">
        <v>1</v>
      </c>
      <c r="O58" s="82">
        <v>0</v>
      </c>
      <c r="P58" s="8">
        <f t="shared" si="7"/>
        <v>1</v>
      </c>
    </row>
    <row r="59" spans="1:16" ht="15.75" x14ac:dyDescent="0.25">
      <c r="A59" s="10" t="s">
        <v>38</v>
      </c>
      <c r="B59" s="10"/>
      <c r="C59" s="10"/>
      <c r="D59" s="10">
        <f>+B59+C59</f>
        <v>0</v>
      </c>
      <c r="E59" s="10"/>
      <c r="F59" s="10"/>
      <c r="G59" s="10">
        <f>+E59+F59</f>
        <v>0</v>
      </c>
      <c r="J59" s="13" t="s">
        <v>38</v>
      </c>
      <c r="K59" s="13"/>
      <c r="L59" s="13"/>
      <c r="M59" s="13">
        <f>+K59+L59</f>
        <v>0</v>
      </c>
      <c r="N59" s="13"/>
      <c r="O59" s="13"/>
      <c r="P59" s="13">
        <f>+N59+O59</f>
        <v>0</v>
      </c>
    </row>
  </sheetData>
  <sheetProtection algorithmName="SHA-512" hashValue="X1jCu7/9x3X56k4CTtHF514BOdrcQHYhXl4S7LpuSOcxUn76QUWIKQ8TVLbV8fdoFi/ixvV+l/12rKIKiM0P2w==" saltValue="xohETz6zKAQqq9UbIoglXw==" spinCount="100000" sheet="1" objects="1" scenarios="1"/>
  <mergeCells count="20">
    <mergeCell ref="N5:P5"/>
    <mergeCell ref="J4:P4"/>
    <mergeCell ref="K6:M6"/>
    <mergeCell ref="N6:P6"/>
    <mergeCell ref="J45:P45"/>
    <mergeCell ref="J5:J7"/>
    <mergeCell ref="K5:M5"/>
    <mergeCell ref="N46:P46"/>
    <mergeCell ref="B6:D6"/>
    <mergeCell ref="E6:G6"/>
    <mergeCell ref="B46:D46"/>
    <mergeCell ref="E46:G46"/>
    <mergeCell ref="A46:A47"/>
    <mergeCell ref="A4:G4"/>
    <mergeCell ref="A45:G45"/>
    <mergeCell ref="J46:J47"/>
    <mergeCell ref="K46:M46"/>
    <mergeCell ref="A5:A7"/>
    <mergeCell ref="B5:D5"/>
    <mergeCell ref="E5:G5"/>
  </mergeCells>
  <dataValidations count="1">
    <dataValidation type="whole" allowBlank="1" showInputMessage="1" showErrorMessage="1" error="El valor debe ser mayor o igual a 0" sqref="B8:C40 E8:F40 K8:L40 N8:O40 B48:C58 E48:F58 K48:L58 N48:O58" xr:uid="{00000000-0002-0000-0400-000000000000}">
      <formula1>0</formula1>
      <formula2>100000</formula2>
    </dataValidation>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58"/>
  <sheetViews>
    <sheetView topLeftCell="A19" zoomScale="70" zoomScaleNormal="70" workbookViewId="0">
      <selection activeCell="Q65" sqref="Q65"/>
    </sheetView>
  </sheetViews>
  <sheetFormatPr baseColWidth="10" defaultRowHeight="15" x14ac:dyDescent="0.2"/>
  <cols>
    <col min="1" max="1" width="43.5703125" style="36" customWidth="1"/>
    <col min="2" max="14" width="18.5703125" style="36" customWidth="1"/>
    <col min="15" max="15" width="11.42578125" style="36"/>
    <col min="16" max="16" width="31.85546875" style="36" customWidth="1"/>
    <col min="17" max="29" width="20.85546875" style="36" customWidth="1"/>
    <col min="30" max="16384" width="11.42578125" style="36"/>
  </cols>
  <sheetData>
    <row r="1" spans="1:29" ht="20.25" customHeight="1" x14ac:dyDescent="0.2"/>
    <row r="2" spans="1:29" ht="20.25" customHeight="1" x14ac:dyDescent="0.2"/>
    <row r="3" spans="1:29" ht="20.25" customHeight="1" x14ac:dyDescent="0.2"/>
    <row r="4" spans="1:29" ht="24" customHeight="1" x14ac:dyDescent="0.2">
      <c r="A4" s="220" t="s">
        <v>90</v>
      </c>
      <c r="B4" s="220"/>
      <c r="C4" s="220"/>
      <c r="D4" s="220"/>
      <c r="E4" s="220"/>
      <c r="F4" s="220"/>
      <c r="G4" s="220"/>
      <c r="H4" s="220"/>
      <c r="I4" s="220"/>
      <c r="J4" s="220"/>
      <c r="K4" s="220"/>
      <c r="L4" s="220"/>
      <c r="M4" s="220"/>
      <c r="N4" s="220"/>
      <c r="P4" s="220" t="s">
        <v>91</v>
      </c>
      <c r="Q4" s="220"/>
      <c r="R4" s="220"/>
      <c r="S4" s="220"/>
      <c r="T4" s="220"/>
      <c r="U4" s="220"/>
      <c r="V4" s="220"/>
      <c r="W4" s="220"/>
      <c r="X4" s="220"/>
      <c r="Y4" s="220"/>
      <c r="Z4" s="220"/>
      <c r="AA4" s="220"/>
      <c r="AB4" s="220"/>
      <c r="AC4" s="220"/>
    </row>
    <row r="5" spans="1:29" ht="15.75" x14ac:dyDescent="0.2">
      <c r="A5" s="221" t="s">
        <v>0</v>
      </c>
      <c r="B5" s="62">
        <v>1</v>
      </c>
      <c r="C5" s="63">
        <v>2</v>
      </c>
      <c r="D5" s="63">
        <v>3</v>
      </c>
      <c r="E5" s="63">
        <v>4</v>
      </c>
      <c r="F5" s="63">
        <v>5</v>
      </c>
      <c r="G5" s="63">
        <v>6</v>
      </c>
      <c r="H5" s="63">
        <v>7</v>
      </c>
      <c r="I5" s="63">
        <v>8</v>
      </c>
      <c r="J5" s="63">
        <v>9</v>
      </c>
      <c r="K5" s="63">
        <v>10</v>
      </c>
      <c r="L5" s="63">
        <v>11</v>
      </c>
      <c r="M5" s="63">
        <v>12</v>
      </c>
      <c r="N5" s="63">
        <v>13</v>
      </c>
      <c r="P5" s="222" t="s">
        <v>0</v>
      </c>
      <c r="Q5" s="64">
        <v>1</v>
      </c>
      <c r="R5" s="65">
        <v>2</v>
      </c>
      <c r="S5" s="65">
        <v>3</v>
      </c>
      <c r="T5" s="65">
        <v>4</v>
      </c>
      <c r="U5" s="65">
        <v>5</v>
      </c>
      <c r="V5" s="65">
        <v>6</v>
      </c>
      <c r="W5" s="65">
        <v>7</v>
      </c>
      <c r="X5" s="65">
        <v>8</v>
      </c>
      <c r="Y5" s="65">
        <v>9</v>
      </c>
      <c r="Z5" s="65">
        <v>10</v>
      </c>
      <c r="AA5" s="65">
        <v>11</v>
      </c>
      <c r="AB5" s="65">
        <v>12</v>
      </c>
      <c r="AC5" s="65">
        <v>13</v>
      </c>
    </row>
    <row r="6" spans="1:29" ht="94.5" x14ac:dyDescent="0.2">
      <c r="A6" s="221"/>
      <c r="B6" s="66" t="s">
        <v>79</v>
      </c>
      <c r="C6" s="66" t="s">
        <v>80</v>
      </c>
      <c r="D6" s="66" t="s">
        <v>81</v>
      </c>
      <c r="E6" s="66" t="s">
        <v>136</v>
      </c>
      <c r="F6" s="66" t="s">
        <v>137</v>
      </c>
      <c r="G6" s="66" t="s">
        <v>82</v>
      </c>
      <c r="H6" s="66" t="s">
        <v>83</v>
      </c>
      <c r="I6" s="66" t="s">
        <v>87</v>
      </c>
      <c r="J6" s="66" t="s">
        <v>88</v>
      </c>
      <c r="K6" s="66" t="s">
        <v>89</v>
      </c>
      <c r="L6" s="66" t="s">
        <v>84</v>
      </c>
      <c r="M6" s="66" t="s">
        <v>140</v>
      </c>
      <c r="N6" s="66" t="s">
        <v>85</v>
      </c>
      <c r="P6" s="222"/>
      <c r="Q6" s="66" t="s">
        <v>79</v>
      </c>
      <c r="R6" s="66" t="s">
        <v>80</v>
      </c>
      <c r="S6" s="66" t="s">
        <v>81</v>
      </c>
      <c r="T6" s="66" t="s">
        <v>136</v>
      </c>
      <c r="U6" s="66" t="s">
        <v>137</v>
      </c>
      <c r="V6" s="66" t="s">
        <v>82</v>
      </c>
      <c r="W6" s="66" t="s">
        <v>83</v>
      </c>
      <c r="X6" s="66" t="s">
        <v>87</v>
      </c>
      <c r="Y6" s="66" t="s">
        <v>88</v>
      </c>
      <c r="Z6" s="66" t="s">
        <v>89</v>
      </c>
      <c r="AA6" s="66" t="s">
        <v>84</v>
      </c>
      <c r="AB6" s="66" t="s">
        <v>140</v>
      </c>
      <c r="AC6" s="66" t="s">
        <v>85</v>
      </c>
    </row>
    <row r="7" spans="1:29" ht="15.75" x14ac:dyDescent="0.2">
      <c r="A7" s="67" t="s">
        <v>5</v>
      </c>
      <c r="B7" s="68">
        <v>0</v>
      </c>
      <c r="C7" s="68">
        <v>0</v>
      </c>
      <c r="D7" s="68">
        <v>0</v>
      </c>
      <c r="E7" s="68">
        <v>0</v>
      </c>
      <c r="F7" s="68">
        <v>0</v>
      </c>
      <c r="G7" s="68">
        <v>0</v>
      </c>
      <c r="H7" s="68">
        <v>0</v>
      </c>
      <c r="I7" s="68">
        <v>0</v>
      </c>
      <c r="J7" s="68">
        <v>0</v>
      </c>
      <c r="K7" s="68">
        <v>0</v>
      </c>
      <c r="L7" s="68">
        <v>0</v>
      </c>
      <c r="M7" s="68">
        <v>0</v>
      </c>
      <c r="N7" s="68">
        <v>0</v>
      </c>
      <c r="P7" s="67" t="s">
        <v>5</v>
      </c>
      <c r="Q7" s="68">
        <v>0</v>
      </c>
      <c r="R7" s="68">
        <v>0</v>
      </c>
      <c r="S7" s="68">
        <v>0</v>
      </c>
      <c r="T7" s="68">
        <v>0</v>
      </c>
      <c r="U7" s="68">
        <v>0</v>
      </c>
      <c r="V7" s="68">
        <v>0</v>
      </c>
      <c r="W7" s="68">
        <v>0</v>
      </c>
      <c r="X7" s="68">
        <v>0</v>
      </c>
      <c r="Y7" s="68">
        <v>0</v>
      </c>
      <c r="Z7" s="68">
        <v>0</v>
      </c>
      <c r="AA7" s="68">
        <v>0</v>
      </c>
      <c r="AB7" s="68">
        <v>0</v>
      </c>
      <c r="AC7" s="68">
        <v>0</v>
      </c>
    </row>
    <row r="8" spans="1:29" ht="15.75" x14ac:dyDescent="0.2">
      <c r="A8" s="67" t="s">
        <v>6</v>
      </c>
      <c r="B8" s="68">
        <v>0</v>
      </c>
      <c r="C8" s="68">
        <v>0</v>
      </c>
      <c r="D8" s="68">
        <v>0</v>
      </c>
      <c r="E8" s="68">
        <v>0</v>
      </c>
      <c r="F8" s="68">
        <v>0</v>
      </c>
      <c r="G8" s="68">
        <v>0</v>
      </c>
      <c r="H8" s="68">
        <v>0</v>
      </c>
      <c r="I8" s="68">
        <v>0</v>
      </c>
      <c r="J8" s="68">
        <v>0</v>
      </c>
      <c r="K8" s="68">
        <v>0</v>
      </c>
      <c r="L8" s="68">
        <v>0</v>
      </c>
      <c r="M8" s="68">
        <v>0</v>
      </c>
      <c r="N8" s="68">
        <v>0</v>
      </c>
      <c r="P8" s="67" t="s">
        <v>6</v>
      </c>
      <c r="Q8" s="68">
        <v>0</v>
      </c>
      <c r="R8" s="68">
        <v>0</v>
      </c>
      <c r="S8" s="68">
        <v>0</v>
      </c>
      <c r="T8" s="68">
        <v>0</v>
      </c>
      <c r="U8" s="68">
        <v>0</v>
      </c>
      <c r="V8" s="68">
        <v>0</v>
      </c>
      <c r="W8" s="68">
        <v>0</v>
      </c>
      <c r="X8" s="68">
        <v>0</v>
      </c>
      <c r="Y8" s="68">
        <v>0</v>
      </c>
      <c r="Z8" s="68">
        <v>0</v>
      </c>
      <c r="AA8" s="68">
        <v>0</v>
      </c>
      <c r="AB8" s="68">
        <v>0</v>
      </c>
      <c r="AC8" s="68">
        <v>0</v>
      </c>
    </row>
    <row r="9" spans="1:29" ht="15.75" x14ac:dyDescent="0.2">
      <c r="A9" s="67" t="s">
        <v>7</v>
      </c>
      <c r="B9" s="68">
        <v>0</v>
      </c>
      <c r="C9" s="68">
        <v>0</v>
      </c>
      <c r="D9" s="68">
        <v>0</v>
      </c>
      <c r="E9" s="68">
        <v>0</v>
      </c>
      <c r="F9" s="68">
        <v>0</v>
      </c>
      <c r="G9" s="68">
        <v>0</v>
      </c>
      <c r="H9" s="68">
        <v>0</v>
      </c>
      <c r="I9" s="68">
        <v>0</v>
      </c>
      <c r="J9" s="68">
        <v>0</v>
      </c>
      <c r="K9" s="68">
        <v>0</v>
      </c>
      <c r="L9" s="68">
        <v>0</v>
      </c>
      <c r="M9" s="68">
        <v>0</v>
      </c>
      <c r="N9" s="68">
        <v>0</v>
      </c>
      <c r="P9" s="67" t="s">
        <v>7</v>
      </c>
      <c r="Q9" s="68">
        <v>0</v>
      </c>
      <c r="R9" s="68">
        <v>0</v>
      </c>
      <c r="S9" s="68">
        <v>0</v>
      </c>
      <c r="T9" s="68">
        <v>0</v>
      </c>
      <c r="U9" s="68">
        <v>0</v>
      </c>
      <c r="V9" s="68">
        <v>0</v>
      </c>
      <c r="W9" s="68">
        <v>0</v>
      </c>
      <c r="X9" s="68">
        <v>0</v>
      </c>
      <c r="Y9" s="68">
        <v>0</v>
      </c>
      <c r="Z9" s="68">
        <v>0</v>
      </c>
      <c r="AA9" s="68">
        <v>0</v>
      </c>
      <c r="AB9" s="68">
        <v>0</v>
      </c>
      <c r="AC9" s="68">
        <v>0</v>
      </c>
    </row>
    <row r="10" spans="1:29" ht="15.75" x14ac:dyDescent="0.2">
      <c r="A10" s="67" t="s">
        <v>8</v>
      </c>
      <c r="B10" s="68">
        <v>0</v>
      </c>
      <c r="C10" s="68">
        <v>0</v>
      </c>
      <c r="D10" s="68">
        <v>0</v>
      </c>
      <c r="E10" s="68">
        <v>0</v>
      </c>
      <c r="F10" s="68">
        <v>0</v>
      </c>
      <c r="G10" s="68">
        <v>0</v>
      </c>
      <c r="H10" s="68">
        <v>0</v>
      </c>
      <c r="I10" s="68">
        <v>0</v>
      </c>
      <c r="J10" s="68">
        <v>0</v>
      </c>
      <c r="K10" s="68">
        <v>0</v>
      </c>
      <c r="L10" s="68">
        <v>0</v>
      </c>
      <c r="M10" s="68">
        <v>0</v>
      </c>
      <c r="N10" s="68">
        <v>0</v>
      </c>
      <c r="P10" s="67" t="s">
        <v>8</v>
      </c>
      <c r="Q10" s="68">
        <v>0</v>
      </c>
      <c r="R10" s="68">
        <v>0</v>
      </c>
      <c r="S10" s="68">
        <v>0</v>
      </c>
      <c r="T10" s="68">
        <v>0</v>
      </c>
      <c r="U10" s="68">
        <v>0</v>
      </c>
      <c r="V10" s="68">
        <v>0</v>
      </c>
      <c r="W10" s="68">
        <v>0</v>
      </c>
      <c r="X10" s="68">
        <v>0</v>
      </c>
      <c r="Y10" s="68">
        <v>0</v>
      </c>
      <c r="Z10" s="68">
        <v>0</v>
      </c>
      <c r="AA10" s="68">
        <v>0</v>
      </c>
      <c r="AB10" s="68">
        <v>0</v>
      </c>
      <c r="AC10" s="68">
        <v>0</v>
      </c>
    </row>
    <row r="11" spans="1:29" ht="15.75" x14ac:dyDescent="0.2">
      <c r="A11" s="67" t="s">
        <v>9</v>
      </c>
      <c r="B11" s="68">
        <v>0</v>
      </c>
      <c r="C11" s="68">
        <v>0</v>
      </c>
      <c r="D11" s="68">
        <v>0</v>
      </c>
      <c r="E11" s="68">
        <v>0</v>
      </c>
      <c r="F11" s="68">
        <v>0</v>
      </c>
      <c r="G11" s="68">
        <v>0</v>
      </c>
      <c r="H11" s="68">
        <v>0</v>
      </c>
      <c r="I11" s="68">
        <v>0</v>
      </c>
      <c r="J11" s="68">
        <v>0</v>
      </c>
      <c r="K11" s="68">
        <v>0</v>
      </c>
      <c r="L11" s="68">
        <v>0</v>
      </c>
      <c r="M11" s="68">
        <v>0</v>
      </c>
      <c r="N11" s="68">
        <v>0</v>
      </c>
      <c r="P11" s="67" t="s">
        <v>9</v>
      </c>
      <c r="Q11" s="68">
        <v>0</v>
      </c>
      <c r="R11" s="68">
        <v>0</v>
      </c>
      <c r="S11" s="68">
        <v>0</v>
      </c>
      <c r="T11" s="68">
        <v>0</v>
      </c>
      <c r="U11" s="68">
        <v>0</v>
      </c>
      <c r="V11" s="68">
        <v>0</v>
      </c>
      <c r="W11" s="68">
        <v>0</v>
      </c>
      <c r="X11" s="68">
        <v>0</v>
      </c>
      <c r="Y11" s="68">
        <v>0</v>
      </c>
      <c r="Z11" s="68">
        <v>0</v>
      </c>
      <c r="AA11" s="68">
        <v>0</v>
      </c>
      <c r="AB11" s="68">
        <v>0</v>
      </c>
      <c r="AC11" s="68">
        <v>0</v>
      </c>
    </row>
    <row r="12" spans="1:29" ht="15.75" x14ac:dyDescent="0.2">
      <c r="A12" s="67" t="s">
        <v>10</v>
      </c>
      <c r="B12" s="68">
        <v>122304</v>
      </c>
      <c r="C12" s="68">
        <v>9047</v>
      </c>
      <c r="D12" s="68">
        <v>9422</v>
      </c>
      <c r="E12" s="68">
        <v>1326</v>
      </c>
      <c r="F12" s="68">
        <v>1640</v>
      </c>
      <c r="G12" s="68">
        <v>10979</v>
      </c>
      <c r="H12" s="68">
        <v>10412</v>
      </c>
      <c r="I12" s="68">
        <v>39233</v>
      </c>
      <c r="J12" s="68">
        <v>8840</v>
      </c>
      <c r="K12" s="68">
        <v>35419</v>
      </c>
      <c r="L12" s="68">
        <v>3287</v>
      </c>
      <c r="M12" s="68">
        <v>1681</v>
      </c>
      <c r="N12" s="68">
        <v>1285</v>
      </c>
      <c r="P12" s="67" t="s">
        <v>10</v>
      </c>
      <c r="Q12" s="68">
        <v>10959</v>
      </c>
      <c r="R12" s="68">
        <v>633</v>
      </c>
      <c r="S12" s="68">
        <v>863</v>
      </c>
      <c r="T12" s="68">
        <v>131</v>
      </c>
      <c r="U12" s="68">
        <v>111</v>
      </c>
      <c r="V12" s="68">
        <v>1404</v>
      </c>
      <c r="W12" s="68">
        <v>831</v>
      </c>
      <c r="X12" s="68">
        <v>4124</v>
      </c>
      <c r="Y12" s="68">
        <v>625</v>
      </c>
      <c r="Z12" s="68">
        <v>1947</v>
      </c>
      <c r="AA12" s="68">
        <v>389</v>
      </c>
      <c r="AB12" s="68">
        <v>130</v>
      </c>
      <c r="AC12" s="68">
        <v>116</v>
      </c>
    </row>
    <row r="13" spans="1:29" ht="15.75" x14ac:dyDescent="0.2">
      <c r="A13" s="67" t="s">
        <v>11</v>
      </c>
      <c r="B13" s="68">
        <v>0</v>
      </c>
      <c r="C13" s="68">
        <v>0</v>
      </c>
      <c r="D13" s="68">
        <v>0</v>
      </c>
      <c r="E13" s="68">
        <v>0</v>
      </c>
      <c r="F13" s="68">
        <v>0</v>
      </c>
      <c r="G13" s="68">
        <v>0</v>
      </c>
      <c r="H13" s="68">
        <v>0</v>
      </c>
      <c r="I13" s="68">
        <v>0</v>
      </c>
      <c r="J13" s="68">
        <v>0</v>
      </c>
      <c r="K13" s="68">
        <v>0</v>
      </c>
      <c r="L13" s="68">
        <v>0</v>
      </c>
      <c r="M13" s="68">
        <v>0</v>
      </c>
      <c r="N13" s="68">
        <v>0</v>
      </c>
      <c r="P13" s="67" t="s">
        <v>11</v>
      </c>
      <c r="Q13" s="68">
        <v>0</v>
      </c>
      <c r="R13" s="68">
        <v>0</v>
      </c>
      <c r="S13" s="68">
        <v>0</v>
      </c>
      <c r="T13" s="68">
        <v>0</v>
      </c>
      <c r="U13" s="68">
        <v>0</v>
      </c>
      <c r="V13" s="68">
        <v>0</v>
      </c>
      <c r="W13" s="68">
        <v>0</v>
      </c>
      <c r="X13" s="68">
        <v>0</v>
      </c>
      <c r="Y13" s="68">
        <v>0</v>
      </c>
      <c r="Z13" s="68">
        <v>0</v>
      </c>
      <c r="AA13" s="68">
        <v>0</v>
      </c>
      <c r="AB13" s="68">
        <v>0</v>
      </c>
      <c r="AC13" s="68">
        <v>0</v>
      </c>
    </row>
    <row r="14" spans="1:29" ht="15.75" x14ac:dyDescent="0.2">
      <c r="A14" s="67" t="s">
        <v>12</v>
      </c>
      <c r="B14" s="68">
        <v>0</v>
      </c>
      <c r="C14" s="68">
        <v>0</v>
      </c>
      <c r="D14" s="68">
        <v>0</v>
      </c>
      <c r="E14" s="68">
        <v>0</v>
      </c>
      <c r="F14" s="68">
        <v>0</v>
      </c>
      <c r="G14" s="68">
        <v>0</v>
      </c>
      <c r="H14" s="68">
        <v>0</v>
      </c>
      <c r="I14" s="68">
        <v>0</v>
      </c>
      <c r="J14" s="68">
        <v>0</v>
      </c>
      <c r="K14" s="68">
        <v>0</v>
      </c>
      <c r="L14" s="68">
        <v>0</v>
      </c>
      <c r="M14" s="68">
        <v>0</v>
      </c>
      <c r="N14" s="68">
        <v>0</v>
      </c>
      <c r="P14" s="67" t="s">
        <v>12</v>
      </c>
      <c r="Q14" s="68">
        <v>0</v>
      </c>
      <c r="R14" s="68">
        <v>0</v>
      </c>
      <c r="S14" s="68">
        <v>0</v>
      </c>
      <c r="T14" s="68">
        <v>0</v>
      </c>
      <c r="U14" s="68">
        <v>0</v>
      </c>
      <c r="V14" s="68">
        <v>0</v>
      </c>
      <c r="W14" s="68">
        <v>0</v>
      </c>
      <c r="X14" s="68">
        <v>0</v>
      </c>
      <c r="Y14" s="68">
        <v>0</v>
      </c>
      <c r="Z14" s="68">
        <v>0</v>
      </c>
      <c r="AA14" s="68">
        <v>0</v>
      </c>
      <c r="AB14" s="68">
        <v>0</v>
      </c>
      <c r="AC14" s="68">
        <v>0</v>
      </c>
    </row>
    <row r="15" spans="1:29" ht="15.75" x14ac:dyDescent="0.2">
      <c r="A15" s="67" t="s">
        <v>13</v>
      </c>
      <c r="B15" s="68">
        <v>0</v>
      </c>
      <c r="C15" s="68">
        <v>0</v>
      </c>
      <c r="D15" s="68">
        <v>0</v>
      </c>
      <c r="E15" s="68">
        <v>0</v>
      </c>
      <c r="F15" s="68">
        <v>0</v>
      </c>
      <c r="G15" s="68">
        <v>0</v>
      </c>
      <c r="H15" s="68">
        <v>0</v>
      </c>
      <c r="I15" s="68">
        <v>0</v>
      </c>
      <c r="J15" s="68">
        <v>0</v>
      </c>
      <c r="K15" s="68">
        <v>0</v>
      </c>
      <c r="L15" s="68">
        <v>0</v>
      </c>
      <c r="M15" s="68">
        <v>0</v>
      </c>
      <c r="N15" s="68">
        <v>0</v>
      </c>
      <c r="P15" s="67" t="s">
        <v>13</v>
      </c>
      <c r="Q15" s="68">
        <v>0</v>
      </c>
      <c r="R15" s="68">
        <v>0</v>
      </c>
      <c r="S15" s="68">
        <v>0</v>
      </c>
      <c r="T15" s="68">
        <v>0</v>
      </c>
      <c r="U15" s="68">
        <v>0</v>
      </c>
      <c r="V15" s="68">
        <v>0</v>
      </c>
      <c r="W15" s="68">
        <v>0</v>
      </c>
      <c r="X15" s="68">
        <v>0</v>
      </c>
      <c r="Y15" s="68">
        <v>0</v>
      </c>
      <c r="Z15" s="68">
        <v>0</v>
      </c>
      <c r="AA15" s="68">
        <v>0</v>
      </c>
      <c r="AB15" s="68">
        <v>0</v>
      </c>
      <c r="AC15" s="68">
        <v>0</v>
      </c>
    </row>
    <row r="16" spans="1:29" ht="15.75" x14ac:dyDescent="0.2">
      <c r="A16" s="67" t="s">
        <v>14</v>
      </c>
      <c r="B16" s="68">
        <v>0</v>
      </c>
      <c r="C16" s="68">
        <v>0</v>
      </c>
      <c r="D16" s="68">
        <v>0</v>
      </c>
      <c r="E16" s="68">
        <v>0</v>
      </c>
      <c r="F16" s="68">
        <v>0</v>
      </c>
      <c r="G16" s="68">
        <v>0</v>
      </c>
      <c r="H16" s="68">
        <v>0</v>
      </c>
      <c r="I16" s="68">
        <v>0</v>
      </c>
      <c r="J16" s="68">
        <v>0</v>
      </c>
      <c r="K16" s="68">
        <v>0</v>
      </c>
      <c r="L16" s="68">
        <v>0</v>
      </c>
      <c r="M16" s="68">
        <v>0</v>
      </c>
      <c r="N16" s="68">
        <v>0</v>
      </c>
      <c r="P16" s="67" t="s">
        <v>14</v>
      </c>
      <c r="Q16" s="68">
        <v>0</v>
      </c>
      <c r="R16" s="68">
        <v>0</v>
      </c>
      <c r="S16" s="68">
        <v>0</v>
      </c>
      <c r="T16" s="68">
        <v>0</v>
      </c>
      <c r="U16" s="68">
        <v>0</v>
      </c>
      <c r="V16" s="68">
        <v>0</v>
      </c>
      <c r="W16" s="68">
        <v>0</v>
      </c>
      <c r="X16" s="68">
        <v>0</v>
      </c>
      <c r="Y16" s="68">
        <v>0</v>
      </c>
      <c r="Z16" s="68">
        <v>0</v>
      </c>
      <c r="AA16" s="68">
        <v>0</v>
      </c>
      <c r="AB16" s="68">
        <v>0</v>
      </c>
      <c r="AC16" s="68">
        <v>0</v>
      </c>
    </row>
    <row r="17" spans="1:29" ht="15.75" x14ac:dyDescent="0.2">
      <c r="A17" s="67" t="s">
        <v>15</v>
      </c>
      <c r="B17" s="68">
        <v>0</v>
      </c>
      <c r="C17" s="68">
        <v>0</v>
      </c>
      <c r="D17" s="68">
        <v>0</v>
      </c>
      <c r="E17" s="68">
        <v>0</v>
      </c>
      <c r="F17" s="68">
        <v>0</v>
      </c>
      <c r="G17" s="68">
        <v>0</v>
      </c>
      <c r="H17" s="68">
        <v>0</v>
      </c>
      <c r="I17" s="68">
        <v>0</v>
      </c>
      <c r="J17" s="68">
        <v>0</v>
      </c>
      <c r="K17" s="68">
        <v>0</v>
      </c>
      <c r="L17" s="68">
        <v>0</v>
      </c>
      <c r="M17" s="68">
        <v>0</v>
      </c>
      <c r="N17" s="68">
        <v>0</v>
      </c>
      <c r="P17" s="67" t="s">
        <v>15</v>
      </c>
      <c r="Q17" s="68">
        <v>0</v>
      </c>
      <c r="R17" s="68">
        <v>0</v>
      </c>
      <c r="S17" s="68">
        <v>0</v>
      </c>
      <c r="T17" s="68">
        <v>0</v>
      </c>
      <c r="U17" s="68">
        <v>0</v>
      </c>
      <c r="V17" s="68">
        <v>0</v>
      </c>
      <c r="W17" s="68">
        <v>0</v>
      </c>
      <c r="X17" s="68">
        <v>0</v>
      </c>
      <c r="Y17" s="68">
        <v>0</v>
      </c>
      <c r="Z17" s="68">
        <v>0</v>
      </c>
      <c r="AA17" s="68">
        <v>0</v>
      </c>
      <c r="AB17" s="68">
        <v>0</v>
      </c>
      <c r="AC17" s="68">
        <v>0</v>
      </c>
    </row>
    <row r="18" spans="1:29" ht="15.75" x14ac:dyDescent="0.2">
      <c r="A18" s="67" t="s">
        <v>16</v>
      </c>
      <c r="B18" s="68">
        <v>0</v>
      </c>
      <c r="C18" s="68">
        <v>0</v>
      </c>
      <c r="D18" s="68">
        <v>0</v>
      </c>
      <c r="E18" s="68">
        <v>0</v>
      </c>
      <c r="F18" s="68">
        <v>0</v>
      </c>
      <c r="G18" s="68">
        <v>0</v>
      </c>
      <c r="H18" s="68">
        <v>0</v>
      </c>
      <c r="I18" s="68">
        <v>0</v>
      </c>
      <c r="J18" s="68">
        <v>0</v>
      </c>
      <c r="K18" s="68">
        <v>0</v>
      </c>
      <c r="L18" s="68">
        <v>0</v>
      </c>
      <c r="M18" s="68">
        <v>0</v>
      </c>
      <c r="N18" s="68">
        <v>0</v>
      </c>
      <c r="P18" s="67" t="s">
        <v>16</v>
      </c>
      <c r="Q18" s="68">
        <v>0</v>
      </c>
      <c r="R18" s="68">
        <v>0</v>
      </c>
      <c r="S18" s="68">
        <v>0</v>
      </c>
      <c r="T18" s="68">
        <v>0</v>
      </c>
      <c r="U18" s="68">
        <v>0</v>
      </c>
      <c r="V18" s="68">
        <v>0</v>
      </c>
      <c r="W18" s="68">
        <v>0</v>
      </c>
      <c r="X18" s="68">
        <v>0</v>
      </c>
      <c r="Y18" s="68">
        <v>0</v>
      </c>
      <c r="Z18" s="68">
        <v>0</v>
      </c>
      <c r="AA18" s="68">
        <v>0</v>
      </c>
      <c r="AB18" s="68">
        <v>0</v>
      </c>
      <c r="AC18" s="68">
        <v>0</v>
      </c>
    </row>
    <row r="19" spans="1:29" ht="15.75" x14ac:dyDescent="0.2">
      <c r="A19" s="67" t="s">
        <v>17</v>
      </c>
      <c r="B19" s="68">
        <v>0</v>
      </c>
      <c r="C19" s="68">
        <v>0</v>
      </c>
      <c r="D19" s="68">
        <v>0</v>
      </c>
      <c r="E19" s="68">
        <v>0</v>
      </c>
      <c r="F19" s="68">
        <v>0</v>
      </c>
      <c r="G19" s="68">
        <v>0</v>
      </c>
      <c r="H19" s="68">
        <v>0</v>
      </c>
      <c r="I19" s="68">
        <v>0</v>
      </c>
      <c r="J19" s="68">
        <v>0</v>
      </c>
      <c r="K19" s="68">
        <v>0</v>
      </c>
      <c r="L19" s="68">
        <v>0</v>
      </c>
      <c r="M19" s="68">
        <v>0</v>
      </c>
      <c r="N19" s="68">
        <v>0</v>
      </c>
      <c r="P19" s="67" t="s">
        <v>17</v>
      </c>
      <c r="Q19" s="68">
        <v>0</v>
      </c>
      <c r="R19" s="68">
        <v>0</v>
      </c>
      <c r="S19" s="68">
        <v>0</v>
      </c>
      <c r="T19" s="68">
        <v>0</v>
      </c>
      <c r="U19" s="68">
        <v>0</v>
      </c>
      <c r="V19" s="68">
        <v>0</v>
      </c>
      <c r="W19" s="68">
        <v>0</v>
      </c>
      <c r="X19" s="68">
        <v>0</v>
      </c>
      <c r="Y19" s="68">
        <v>0</v>
      </c>
      <c r="Z19" s="68">
        <v>0</v>
      </c>
      <c r="AA19" s="68">
        <v>0</v>
      </c>
      <c r="AB19" s="68">
        <v>0</v>
      </c>
      <c r="AC19" s="68">
        <v>0</v>
      </c>
    </row>
    <row r="20" spans="1:29" ht="15.75" x14ac:dyDescent="0.2">
      <c r="A20" s="67" t="s">
        <v>18</v>
      </c>
      <c r="B20" s="68">
        <v>0</v>
      </c>
      <c r="C20" s="68">
        <v>0</v>
      </c>
      <c r="D20" s="68">
        <v>0</v>
      </c>
      <c r="E20" s="68">
        <v>0</v>
      </c>
      <c r="F20" s="68">
        <v>0</v>
      </c>
      <c r="G20" s="68">
        <v>0</v>
      </c>
      <c r="H20" s="68">
        <v>0</v>
      </c>
      <c r="I20" s="68">
        <v>0</v>
      </c>
      <c r="J20" s="68">
        <v>0</v>
      </c>
      <c r="K20" s="68">
        <v>0</v>
      </c>
      <c r="L20" s="68">
        <v>0</v>
      </c>
      <c r="M20" s="68">
        <v>0</v>
      </c>
      <c r="N20" s="68">
        <v>0</v>
      </c>
      <c r="P20" s="67" t="s">
        <v>18</v>
      </c>
      <c r="Q20" s="68">
        <v>0</v>
      </c>
      <c r="R20" s="68">
        <v>0</v>
      </c>
      <c r="S20" s="68">
        <v>0</v>
      </c>
      <c r="T20" s="68">
        <v>0</v>
      </c>
      <c r="U20" s="68">
        <v>0</v>
      </c>
      <c r="V20" s="68">
        <v>0</v>
      </c>
      <c r="W20" s="68">
        <v>0</v>
      </c>
      <c r="X20" s="68">
        <v>0</v>
      </c>
      <c r="Y20" s="68">
        <v>0</v>
      </c>
      <c r="Z20" s="68">
        <v>0</v>
      </c>
      <c r="AA20" s="68">
        <v>0</v>
      </c>
      <c r="AB20" s="68">
        <v>0</v>
      </c>
      <c r="AC20" s="68">
        <v>0</v>
      </c>
    </row>
    <row r="21" spans="1:29" ht="15.75" x14ac:dyDescent="0.2">
      <c r="A21" s="67" t="s">
        <v>19</v>
      </c>
      <c r="B21" s="68">
        <v>0</v>
      </c>
      <c r="C21" s="68">
        <v>0</v>
      </c>
      <c r="D21" s="68">
        <v>0</v>
      </c>
      <c r="E21" s="68">
        <v>0</v>
      </c>
      <c r="F21" s="68">
        <v>0</v>
      </c>
      <c r="G21" s="68">
        <v>0</v>
      </c>
      <c r="H21" s="68">
        <v>0</v>
      </c>
      <c r="I21" s="68">
        <v>0</v>
      </c>
      <c r="J21" s="68">
        <v>0</v>
      </c>
      <c r="K21" s="68">
        <v>0</v>
      </c>
      <c r="L21" s="68">
        <v>0</v>
      </c>
      <c r="M21" s="68">
        <v>0</v>
      </c>
      <c r="N21" s="68">
        <v>0</v>
      </c>
      <c r="P21" s="67" t="s">
        <v>19</v>
      </c>
      <c r="Q21" s="68">
        <v>0</v>
      </c>
      <c r="R21" s="68">
        <v>0</v>
      </c>
      <c r="S21" s="68">
        <v>0</v>
      </c>
      <c r="T21" s="68">
        <v>0</v>
      </c>
      <c r="U21" s="68">
        <v>0</v>
      </c>
      <c r="V21" s="68">
        <v>0</v>
      </c>
      <c r="W21" s="68">
        <v>0</v>
      </c>
      <c r="X21" s="68">
        <v>0</v>
      </c>
      <c r="Y21" s="68">
        <v>0</v>
      </c>
      <c r="Z21" s="68">
        <v>0</v>
      </c>
      <c r="AA21" s="68">
        <v>0</v>
      </c>
      <c r="AB21" s="68">
        <v>0</v>
      </c>
      <c r="AC21" s="68">
        <v>0</v>
      </c>
    </row>
    <row r="22" spans="1:29" ht="15.75" x14ac:dyDescent="0.2">
      <c r="A22" s="67" t="s">
        <v>20</v>
      </c>
      <c r="B22" s="68">
        <v>12</v>
      </c>
      <c r="C22" s="68">
        <v>3</v>
      </c>
      <c r="D22" s="68">
        <v>0</v>
      </c>
      <c r="E22" s="68">
        <v>0</v>
      </c>
      <c r="F22" s="68">
        <v>0</v>
      </c>
      <c r="G22" s="68">
        <v>1</v>
      </c>
      <c r="H22" s="68">
        <v>3</v>
      </c>
      <c r="I22" s="68">
        <v>1</v>
      </c>
      <c r="J22" s="68">
        <v>0</v>
      </c>
      <c r="K22" s="68">
        <v>4</v>
      </c>
      <c r="L22" s="68">
        <v>0</v>
      </c>
      <c r="M22" s="68">
        <v>0</v>
      </c>
      <c r="N22" s="68">
        <v>0</v>
      </c>
      <c r="P22" s="67" t="s">
        <v>20</v>
      </c>
      <c r="Q22" s="68">
        <v>4</v>
      </c>
      <c r="R22" s="68">
        <v>0</v>
      </c>
      <c r="S22" s="68">
        <v>0</v>
      </c>
      <c r="T22" s="68">
        <v>0</v>
      </c>
      <c r="U22" s="68">
        <v>0</v>
      </c>
      <c r="V22" s="68">
        <v>0</v>
      </c>
      <c r="W22" s="68">
        <v>0</v>
      </c>
      <c r="X22" s="68">
        <v>1</v>
      </c>
      <c r="Y22" s="68">
        <v>0</v>
      </c>
      <c r="Z22" s="68">
        <v>0</v>
      </c>
      <c r="AA22" s="68">
        <v>0</v>
      </c>
      <c r="AB22" s="68">
        <v>0</v>
      </c>
      <c r="AC22" s="68">
        <v>0</v>
      </c>
    </row>
    <row r="23" spans="1:29" ht="15.75" x14ac:dyDescent="0.2">
      <c r="A23" s="67" t="s">
        <v>21</v>
      </c>
      <c r="B23" s="68">
        <v>0</v>
      </c>
      <c r="C23" s="68">
        <v>0</v>
      </c>
      <c r="D23" s="68">
        <v>0</v>
      </c>
      <c r="E23" s="68">
        <v>0</v>
      </c>
      <c r="F23" s="68">
        <v>0</v>
      </c>
      <c r="G23" s="68">
        <v>0</v>
      </c>
      <c r="H23" s="68">
        <v>0</v>
      </c>
      <c r="I23" s="68">
        <v>0</v>
      </c>
      <c r="J23" s="68">
        <v>0</v>
      </c>
      <c r="K23" s="68">
        <v>0</v>
      </c>
      <c r="L23" s="68">
        <v>0</v>
      </c>
      <c r="M23" s="68">
        <v>0</v>
      </c>
      <c r="N23" s="68">
        <v>0</v>
      </c>
      <c r="P23" s="67" t="s">
        <v>21</v>
      </c>
      <c r="Q23" s="68">
        <v>0</v>
      </c>
      <c r="R23" s="68">
        <v>0</v>
      </c>
      <c r="S23" s="68">
        <v>0</v>
      </c>
      <c r="T23" s="68">
        <v>0</v>
      </c>
      <c r="U23" s="68">
        <v>0</v>
      </c>
      <c r="V23" s="68">
        <v>0</v>
      </c>
      <c r="W23" s="68">
        <v>0</v>
      </c>
      <c r="X23" s="68">
        <v>0</v>
      </c>
      <c r="Y23" s="68">
        <v>0</v>
      </c>
      <c r="Z23" s="68">
        <v>0</v>
      </c>
      <c r="AA23" s="68">
        <v>0</v>
      </c>
      <c r="AB23" s="68">
        <v>0</v>
      </c>
      <c r="AC23" s="68">
        <v>0</v>
      </c>
    </row>
    <row r="24" spans="1:29" ht="15.75" x14ac:dyDescent="0.2">
      <c r="A24" s="67" t="s">
        <v>22</v>
      </c>
      <c r="B24" s="68">
        <v>0</v>
      </c>
      <c r="C24" s="68">
        <v>0</v>
      </c>
      <c r="D24" s="68">
        <v>0</v>
      </c>
      <c r="E24" s="68">
        <v>0</v>
      </c>
      <c r="F24" s="68">
        <v>0</v>
      </c>
      <c r="G24" s="68">
        <v>0</v>
      </c>
      <c r="H24" s="68">
        <v>0</v>
      </c>
      <c r="I24" s="68">
        <v>0</v>
      </c>
      <c r="J24" s="68">
        <v>0</v>
      </c>
      <c r="K24" s="68">
        <v>0</v>
      </c>
      <c r="L24" s="68">
        <v>0</v>
      </c>
      <c r="M24" s="68">
        <v>0</v>
      </c>
      <c r="N24" s="68">
        <v>0</v>
      </c>
      <c r="P24" s="67" t="s">
        <v>22</v>
      </c>
      <c r="Q24" s="68">
        <v>0</v>
      </c>
      <c r="R24" s="68">
        <v>0</v>
      </c>
      <c r="S24" s="68">
        <v>0</v>
      </c>
      <c r="T24" s="68">
        <v>0</v>
      </c>
      <c r="U24" s="68">
        <v>0</v>
      </c>
      <c r="V24" s="68">
        <v>0</v>
      </c>
      <c r="W24" s="68">
        <v>0</v>
      </c>
      <c r="X24" s="68">
        <v>0</v>
      </c>
      <c r="Y24" s="68">
        <v>0</v>
      </c>
      <c r="Z24" s="68">
        <v>0</v>
      </c>
      <c r="AA24" s="68">
        <v>0</v>
      </c>
      <c r="AB24" s="68">
        <v>0</v>
      </c>
      <c r="AC24" s="68">
        <v>0</v>
      </c>
    </row>
    <row r="25" spans="1:29" ht="15.75" x14ac:dyDescent="0.2">
      <c r="A25" s="67" t="s">
        <v>23</v>
      </c>
      <c r="B25" s="68">
        <v>0</v>
      </c>
      <c r="C25" s="68">
        <v>0</v>
      </c>
      <c r="D25" s="68">
        <v>0</v>
      </c>
      <c r="E25" s="68">
        <v>0</v>
      </c>
      <c r="F25" s="68">
        <v>0</v>
      </c>
      <c r="G25" s="68">
        <v>0</v>
      </c>
      <c r="H25" s="68">
        <v>0</v>
      </c>
      <c r="I25" s="68">
        <v>0</v>
      </c>
      <c r="J25" s="68">
        <v>0</v>
      </c>
      <c r="K25" s="68">
        <v>0</v>
      </c>
      <c r="L25" s="68">
        <v>0</v>
      </c>
      <c r="M25" s="68">
        <v>0</v>
      </c>
      <c r="N25" s="68">
        <v>0</v>
      </c>
      <c r="P25" s="67" t="s">
        <v>23</v>
      </c>
      <c r="Q25" s="68">
        <v>0</v>
      </c>
      <c r="R25" s="68">
        <v>0</v>
      </c>
      <c r="S25" s="68">
        <v>0</v>
      </c>
      <c r="T25" s="68">
        <v>0</v>
      </c>
      <c r="U25" s="68">
        <v>0</v>
      </c>
      <c r="V25" s="68">
        <v>0</v>
      </c>
      <c r="W25" s="68">
        <v>0</v>
      </c>
      <c r="X25" s="68">
        <v>0</v>
      </c>
      <c r="Y25" s="68">
        <v>0</v>
      </c>
      <c r="Z25" s="68">
        <v>0</v>
      </c>
      <c r="AA25" s="68">
        <v>0</v>
      </c>
      <c r="AB25" s="68">
        <v>0</v>
      </c>
      <c r="AC25" s="68">
        <v>0</v>
      </c>
    </row>
    <row r="26" spans="1:29" ht="15.75" x14ac:dyDescent="0.2">
      <c r="A26" s="67" t="s">
        <v>24</v>
      </c>
      <c r="B26" s="68">
        <v>0</v>
      </c>
      <c r="C26" s="68">
        <v>0</v>
      </c>
      <c r="D26" s="68">
        <v>0</v>
      </c>
      <c r="E26" s="68">
        <v>0</v>
      </c>
      <c r="F26" s="68">
        <v>0</v>
      </c>
      <c r="G26" s="68">
        <v>0</v>
      </c>
      <c r="H26" s="68">
        <v>0</v>
      </c>
      <c r="I26" s="68">
        <v>0</v>
      </c>
      <c r="J26" s="68">
        <v>0</v>
      </c>
      <c r="K26" s="68">
        <v>0</v>
      </c>
      <c r="L26" s="68">
        <v>0</v>
      </c>
      <c r="M26" s="68">
        <v>0</v>
      </c>
      <c r="N26" s="68">
        <v>0</v>
      </c>
      <c r="P26" s="67" t="s">
        <v>24</v>
      </c>
      <c r="Q26" s="68">
        <v>0</v>
      </c>
      <c r="R26" s="68">
        <v>0</v>
      </c>
      <c r="S26" s="68">
        <v>0</v>
      </c>
      <c r="T26" s="68">
        <v>0</v>
      </c>
      <c r="U26" s="68">
        <v>0</v>
      </c>
      <c r="V26" s="68">
        <v>0</v>
      </c>
      <c r="W26" s="68">
        <v>0</v>
      </c>
      <c r="X26" s="68">
        <v>0</v>
      </c>
      <c r="Y26" s="68">
        <v>0</v>
      </c>
      <c r="Z26" s="68">
        <v>0</v>
      </c>
      <c r="AA26" s="68">
        <v>0</v>
      </c>
      <c r="AB26" s="68">
        <v>0</v>
      </c>
      <c r="AC26" s="68">
        <v>0</v>
      </c>
    </row>
    <row r="27" spans="1:29" ht="15.75" x14ac:dyDescent="0.2">
      <c r="A27" s="67" t="s">
        <v>25</v>
      </c>
      <c r="B27" s="68">
        <v>0</v>
      </c>
      <c r="C27" s="68">
        <v>0</v>
      </c>
      <c r="D27" s="68">
        <v>0</v>
      </c>
      <c r="E27" s="68">
        <v>0</v>
      </c>
      <c r="F27" s="68">
        <v>0</v>
      </c>
      <c r="G27" s="68">
        <v>0</v>
      </c>
      <c r="H27" s="68">
        <v>0</v>
      </c>
      <c r="I27" s="68">
        <v>0</v>
      </c>
      <c r="J27" s="68">
        <v>0</v>
      </c>
      <c r="K27" s="68">
        <v>0</v>
      </c>
      <c r="L27" s="68">
        <v>0</v>
      </c>
      <c r="M27" s="68">
        <v>0</v>
      </c>
      <c r="N27" s="68">
        <v>0</v>
      </c>
      <c r="P27" s="67" t="s">
        <v>25</v>
      </c>
      <c r="Q27" s="68">
        <v>0</v>
      </c>
      <c r="R27" s="68">
        <v>0</v>
      </c>
      <c r="S27" s="68">
        <v>0</v>
      </c>
      <c r="T27" s="68">
        <v>0</v>
      </c>
      <c r="U27" s="68">
        <v>0</v>
      </c>
      <c r="V27" s="68">
        <v>0</v>
      </c>
      <c r="W27" s="68">
        <v>0</v>
      </c>
      <c r="X27" s="68">
        <v>0</v>
      </c>
      <c r="Y27" s="68">
        <v>0</v>
      </c>
      <c r="Z27" s="68">
        <v>0</v>
      </c>
      <c r="AA27" s="68">
        <v>0</v>
      </c>
      <c r="AB27" s="68">
        <v>0</v>
      </c>
      <c r="AC27" s="68">
        <v>0</v>
      </c>
    </row>
    <row r="28" spans="1:29" ht="15.75" x14ac:dyDescent="0.2">
      <c r="A28" s="67" t="s">
        <v>26</v>
      </c>
      <c r="B28" s="68">
        <v>7809</v>
      </c>
      <c r="C28" s="68">
        <v>6</v>
      </c>
      <c r="D28" s="68">
        <v>801</v>
      </c>
      <c r="E28" s="68">
        <v>397</v>
      </c>
      <c r="F28" s="68">
        <v>224</v>
      </c>
      <c r="G28" s="68">
        <v>786</v>
      </c>
      <c r="H28" s="68">
        <v>207</v>
      </c>
      <c r="I28" s="68">
        <v>2345</v>
      </c>
      <c r="J28" s="68">
        <v>1183</v>
      </c>
      <c r="K28" s="68">
        <v>82</v>
      </c>
      <c r="L28" s="68">
        <v>0</v>
      </c>
      <c r="M28" s="68">
        <v>410</v>
      </c>
      <c r="N28" s="68">
        <v>19</v>
      </c>
      <c r="P28" s="67" t="s">
        <v>26</v>
      </c>
      <c r="Q28" s="68">
        <v>2723</v>
      </c>
      <c r="R28" s="68">
        <v>1</v>
      </c>
      <c r="S28" s="68">
        <v>265</v>
      </c>
      <c r="T28" s="68">
        <v>137</v>
      </c>
      <c r="U28" s="68">
        <v>92</v>
      </c>
      <c r="V28" s="68">
        <v>349</v>
      </c>
      <c r="W28" s="68">
        <v>52</v>
      </c>
      <c r="X28" s="68">
        <v>785</v>
      </c>
      <c r="Y28" s="68">
        <v>432</v>
      </c>
      <c r="Z28" s="68">
        <v>29</v>
      </c>
      <c r="AA28" s="68">
        <v>0</v>
      </c>
      <c r="AB28" s="68">
        <v>128</v>
      </c>
      <c r="AC28" s="68">
        <v>2</v>
      </c>
    </row>
    <row r="29" spans="1:29" ht="15.75" x14ac:dyDescent="0.2">
      <c r="A29" s="67" t="s">
        <v>27</v>
      </c>
      <c r="B29" s="68">
        <v>0</v>
      </c>
      <c r="C29" s="68">
        <v>0</v>
      </c>
      <c r="D29" s="68">
        <v>0</v>
      </c>
      <c r="E29" s="68">
        <v>0</v>
      </c>
      <c r="F29" s="68">
        <v>0</v>
      </c>
      <c r="G29" s="68">
        <v>0</v>
      </c>
      <c r="H29" s="68">
        <v>0</v>
      </c>
      <c r="I29" s="68">
        <v>0</v>
      </c>
      <c r="J29" s="68">
        <v>0</v>
      </c>
      <c r="K29" s="68">
        <v>0</v>
      </c>
      <c r="L29" s="68">
        <v>0</v>
      </c>
      <c r="M29" s="68">
        <v>0</v>
      </c>
      <c r="N29" s="68">
        <v>0</v>
      </c>
      <c r="P29" s="67" t="s">
        <v>27</v>
      </c>
      <c r="Q29" s="68">
        <v>0</v>
      </c>
      <c r="R29" s="68">
        <v>0</v>
      </c>
      <c r="S29" s="68">
        <v>0</v>
      </c>
      <c r="T29" s="68">
        <v>0</v>
      </c>
      <c r="U29" s="68">
        <v>0</v>
      </c>
      <c r="V29" s="68">
        <v>0</v>
      </c>
      <c r="W29" s="68">
        <v>0</v>
      </c>
      <c r="X29" s="68">
        <v>0</v>
      </c>
      <c r="Y29" s="68">
        <v>0</v>
      </c>
      <c r="Z29" s="68">
        <v>0</v>
      </c>
      <c r="AA29" s="68">
        <v>0</v>
      </c>
      <c r="AB29" s="68">
        <v>0</v>
      </c>
      <c r="AC29" s="68">
        <v>0</v>
      </c>
    </row>
    <row r="30" spans="1:29" ht="15.75" x14ac:dyDescent="0.2">
      <c r="A30" s="67" t="s">
        <v>28</v>
      </c>
      <c r="B30" s="68">
        <v>0</v>
      </c>
      <c r="C30" s="68">
        <v>0</v>
      </c>
      <c r="D30" s="68">
        <v>0</v>
      </c>
      <c r="E30" s="68">
        <v>0</v>
      </c>
      <c r="F30" s="68">
        <v>0</v>
      </c>
      <c r="G30" s="68">
        <v>0</v>
      </c>
      <c r="H30" s="68">
        <v>0</v>
      </c>
      <c r="I30" s="68">
        <v>0</v>
      </c>
      <c r="J30" s="68">
        <v>0</v>
      </c>
      <c r="K30" s="68">
        <v>0</v>
      </c>
      <c r="L30" s="68">
        <v>0</v>
      </c>
      <c r="M30" s="68">
        <v>0</v>
      </c>
      <c r="N30" s="68">
        <v>0</v>
      </c>
      <c r="P30" s="67" t="s">
        <v>28</v>
      </c>
      <c r="Q30" s="68">
        <v>0</v>
      </c>
      <c r="R30" s="68">
        <v>0</v>
      </c>
      <c r="S30" s="68">
        <v>0</v>
      </c>
      <c r="T30" s="68">
        <v>0</v>
      </c>
      <c r="U30" s="68">
        <v>0</v>
      </c>
      <c r="V30" s="68">
        <v>0</v>
      </c>
      <c r="W30" s="68">
        <v>0</v>
      </c>
      <c r="X30" s="68">
        <v>0</v>
      </c>
      <c r="Y30" s="68">
        <v>0</v>
      </c>
      <c r="Z30" s="68">
        <v>0</v>
      </c>
      <c r="AA30" s="68">
        <v>0</v>
      </c>
      <c r="AB30" s="68">
        <v>0</v>
      </c>
      <c r="AC30" s="68">
        <v>0</v>
      </c>
    </row>
    <row r="31" spans="1:29" ht="15.75" x14ac:dyDescent="0.2">
      <c r="A31" s="67" t="s">
        <v>29</v>
      </c>
      <c r="B31" s="68">
        <v>0</v>
      </c>
      <c r="C31" s="68">
        <v>0</v>
      </c>
      <c r="D31" s="68">
        <v>0</v>
      </c>
      <c r="E31" s="68">
        <v>0</v>
      </c>
      <c r="F31" s="68">
        <v>0</v>
      </c>
      <c r="G31" s="68">
        <v>0</v>
      </c>
      <c r="H31" s="68">
        <v>0</v>
      </c>
      <c r="I31" s="68">
        <v>0</v>
      </c>
      <c r="J31" s="68">
        <v>0</v>
      </c>
      <c r="K31" s="68">
        <v>0</v>
      </c>
      <c r="L31" s="68">
        <v>0</v>
      </c>
      <c r="M31" s="68">
        <v>0</v>
      </c>
      <c r="N31" s="68">
        <v>0</v>
      </c>
      <c r="P31" s="67" t="s">
        <v>29</v>
      </c>
      <c r="Q31" s="68">
        <v>0</v>
      </c>
      <c r="R31" s="68">
        <v>0</v>
      </c>
      <c r="S31" s="68">
        <v>0</v>
      </c>
      <c r="T31" s="68">
        <v>0</v>
      </c>
      <c r="U31" s="68">
        <v>0</v>
      </c>
      <c r="V31" s="68">
        <v>0</v>
      </c>
      <c r="W31" s="68">
        <v>0</v>
      </c>
      <c r="X31" s="68">
        <v>0</v>
      </c>
      <c r="Y31" s="68">
        <v>0</v>
      </c>
      <c r="Z31" s="68">
        <v>0</v>
      </c>
      <c r="AA31" s="68">
        <v>0</v>
      </c>
      <c r="AB31" s="68">
        <v>0</v>
      </c>
      <c r="AC31" s="68">
        <v>0</v>
      </c>
    </row>
    <row r="32" spans="1:29" ht="15.75" x14ac:dyDescent="0.2">
      <c r="A32" s="67" t="s">
        <v>30</v>
      </c>
      <c r="B32" s="68">
        <v>0</v>
      </c>
      <c r="C32" s="68">
        <v>0</v>
      </c>
      <c r="D32" s="68">
        <v>0</v>
      </c>
      <c r="E32" s="68">
        <v>0</v>
      </c>
      <c r="F32" s="68">
        <v>0</v>
      </c>
      <c r="G32" s="68">
        <v>0</v>
      </c>
      <c r="H32" s="68">
        <v>0</v>
      </c>
      <c r="I32" s="68">
        <v>0</v>
      </c>
      <c r="J32" s="68">
        <v>0</v>
      </c>
      <c r="K32" s="68">
        <v>0</v>
      </c>
      <c r="L32" s="68">
        <v>0</v>
      </c>
      <c r="M32" s="68">
        <v>0</v>
      </c>
      <c r="N32" s="68">
        <v>0</v>
      </c>
      <c r="P32" s="67" t="s">
        <v>30</v>
      </c>
      <c r="Q32" s="68">
        <v>0</v>
      </c>
      <c r="R32" s="68">
        <v>0</v>
      </c>
      <c r="S32" s="68">
        <v>0</v>
      </c>
      <c r="T32" s="68">
        <v>0</v>
      </c>
      <c r="U32" s="68">
        <v>0</v>
      </c>
      <c r="V32" s="68">
        <v>0</v>
      </c>
      <c r="W32" s="68">
        <v>0</v>
      </c>
      <c r="X32" s="68">
        <v>0</v>
      </c>
      <c r="Y32" s="68">
        <v>0</v>
      </c>
      <c r="Z32" s="68">
        <v>0</v>
      </c>
      <c r="AA32" s="68">
        <v>0</v>
      </c>
      <c r="AB32" s="68">
        <v>0</v>
      </c>
      <c r="AC32" s="68">
        <v>0</v>
      </c>
    </row>
    <row r="33" spans="1:29" ht="15.75" x14ac:dyDescent="0.2">
      <c r="A33" s="67" t="s">
        <v>31</v>
      </c>
      <c r="B33" s="68">
        <v>0</v>
      </c>
      <c r="C33" s="68">
        <v>0</v>
      </c>
      <c r="D33" s="68">
        <v>0</v>
      </c>
      <c r="E33" s="68">
        <v>0</v>
      </c>
      <c r="F33" s="68">
        <v>0</v>
      </c>
      <c r="G33" s="68">
        <v>0</v>
      </c>
      <c r="H33" s="68">
        <v>0</v>
      </c>
      <c r="I33" s="68">
        <v>0</v>
      </c>
      <c r="J33" s="68">
        <v>0</v>
      </c>
      <c r="K33" s="68">
        <v>0</v>
      </c>
      <c r="L33" s="68">
        <v>0</v>
      </c>
      <c r="M33" s="68">
        <v>0</v>
      </c>
      <c r="N33" s="68">
        <v>0</v>
      </c>
      <c r="P33" s="67" t="s">
        <v>31</v>
      </c>
      <c r="Q33" s="68">
        <v>0</v>
      </c>
      <c r="R33" s="68">
        <v>0</v>
      </c>
      <c r="S33" s="68">
        <v>0</v>
      </c>
      <c r="T33" s="68">
        <v>0</v>
      </c>
      <c r="U33" s="68">
        <v>0</v>
      </c>
      <c r="V33" s="68">
        <v>0</v>
      </c>
      <c r="W33" s="68">
        <v>0</v>
      </c>
      <c r="X33" s="68">
        <v>0</v>
      </c>
      <c r="Y33" s="68">
        <v>0</v>
      </c>
      <c r="Z33" s="68">
        <v>0</v>
      </c>
      <c r="AA33" s="68">
        <v>0</v>
      </c>
      <c r="AB33" s="68">
        <v>0</v>
      </c>
      <c r="AC33" s="68">
        <v>0</v>
      </c>
    </row>
    <row r="34" spans="1:29" ht="15.75" x14ac:dyDescent="0.2">
      <c r="A34" s="67" t="s">
        <v>32</v>
      </c>
      <c r="B34" s="68">
        <v>0</v>
      </c>
      <c r="C34" s="68">
        <v>0</v>
      </c>
      <c r="D34" s="68">
        <v>0</v>
      </c>
      <c r="E34" s="68">
        <v>0</v>
      </c>
      <c r="F34" s="68">
        <v>0</v>
      </c>
      <c r="G34" s="68">
        <v>0</v>
      </c>
      <c r="H34" s="68">
        <v>0</v>
      </c>
      <c r="I34" s="68">
        <v>0</v>
      </c>
      <c r="J34" s="68">
        <v>0</v>
      </c>
      <c r="K34" s="68">
        <v>0</v>
      </c>
      <c r="L34" s="68">
        <v>0</v>
      </c>
      <c r="M34" s="68">
        <v>0</v>
      </c>
      <c r="N34" s="68">
        <v>0</v>
      </c>
      <c r="P34" s="67" t="s">
        <v>32</v>
      </c>
      <c r="Q34" s="68">
        <v>0</v>
      </c>
      <c r="R34" s="68">
        <v>0</v>
      </c>
      <c r="S34" s="68">
        <v>0</v>
      </c>
      <c r="T34" s="68">
        <v>0</v>
      </c>
      <c r="U34" s="68">
        <v>0</v>
      </c>
      <c r="V34" s="68">
        <v>0</v>
      </c>
      <c r="W34" s="68">
        <v>0</v>
      </c>
      <c r="X34" s="68">
        <v>0</v>
      </c>
      <c r="Y34" s="68">
        <v>0</v>
      </c>
      <c r="Z34" s="68">
        <v>0</v>
      </c>
      <c r="AA34" s="68">
        <v>0</v>
      </c>
      <c r="AB34" s="68">
        <v>0</v>
      </c>
      <c r="AC34" s="68">
        <v>0</v>
      </c>
    </row>
    <row r="35" spans="1:29" ht="15.75" x14ac:dyDescent="0.2">
      <c r="A35" s="67" t="s">
        <v>33</v>
      </c>
      <c r="B35" s="68">
        <v>0</v>
      </c>
      <c r="C35" s="68">
        <v>0</v>
      </c>
      <c r="D35" s="68">
        <v>0</v>
      </c>
      <c r="E35" s="68">
        <v>0</v>
      </c>
      <c r="F35" s="68">
        <v>0</v>
      </c>
      <c r="G35" s="68">
        <v>0</v>
      </c>
      <c r="H35" s="68">
        <v>0</v>
      </c>
      <c r="I35" s="68">
        <v>0</v>
      </c>
      <c r="J35" s="68">
        <v>0</v>
      </c>
      <c r="K35" s="68">
        <v>0</v>
      </c>
      <c r="L35" s="68">
        <v>0</v>
      </c>
      <c r="M35" s="68">
        <v>0</v>
      </c>
      <c r="N35" s="68">
        <v>0</v>
      </c>
      <c r="P35" s="67" t="s">
        <v>33</v>
      </c>
      <c r="Q35" s="68">
        <v>0</v>
      </c>
      <c r="R35" s="68">
        <v>0</v>
      </c>
      <c r="S35" s="68">
        <v>0</v>
      </c>
      <c r="T35" s="68">
        <v>0</v>
      </c>
      <c r="U35" s="68">
        <v>0</v>
      </c>
      <c r="V35" s="68">
        <v>0</v>
      </c>
      <c r="W35" s="68">
        <v>0</v>
      </c>
      <c r="X35" s="68">
        <v>0</v>
      </c>
      <c r="Y35" s="68">
        <v>0</v>
      </c>
      <c r="Z35" s="68">
        <v>0</v>
      </c>
      <c r="AA35" s="68">
        <v>0</v>
      </c>
      <c r="AB35" s="68">
        <v>0</v>
      </c>
      <c r="AC35" s="68">
        <v>0</v>
      </c>
    </row>
    <row r="36" spans="1:29" ht="15.75" x14ac:dyDescent="0.2">
      <c r="A36" s="67" t="s">
        <v>34</v>
      </c>
      <c r="B36" s="68">
        <v>0</v>
      </c>
      <c r="C36" s="68">
        <v>0</v>
      </c>
      <c r="D36" s="68">
        <v>0</v>
      </c>
      <c r="E36" s="68">
        <v>0</v>
      </c>
      <c r="F36" s="68">
        <v>0</v>
      </c>
      <c r="G36" s="68">
        <v>0</v>
      </c>
      <c r="H36" s="68">
        <v>0</v>
      </c>
      <c r="I36" s="68">
        <v>0</v>
      </c>
      <c r="J36" s="68">
        <v>0</v>
      </c>
      <c r="K36" s="68">
        <v>0</v>
      </c>
      <c r="L36" s="68">
        <v>0</v>
      </c>
      <c r="M36" s="68">
        <v>0</v>
      </c>
      <c r="N36" s="68">
        <v>0</v>
      </c>
      <c r="P36" s="67" t="s">
        <v>34</v>
      </c>
      <c r="Q36" s="68">
        <v>0</v>
      </c>
      <c r="R36" s="68">
        <v>0</v>
      </c>
      <c r="S36" s="68">
        <v>0</v>
      </c>
      <c r="T36" s="68">
        <v>0</v>
      </c>
      <c r="U36" s="68">
        <v>0</v>
      </c>
      <c r="V36" s="68">
        <v>0</v>
      </c>
      <c r="W36" s="68">
        <v>0</v>
      </c>
      <c r="X36" s="68">
        <v>0</v>
      </c>
      <c r="Y36" s="68">
        <v>0</v>
      </c>
      <c r="Z36" s="68">
        <v>0</v>
      </c>
      <c r="AA36" s="68">
        <v>0</v>
      </c>
      <c r="AB36" s="68">
        <v>0</v>
      </c>
      <c r="AC36" s="68">
        <v>0</v>
      </c>
    </row>
    <row r="37" spans="1:29" ht="15.75" x14ac:dyDescent="0.2">
      <c r="A37" s="67" t="s">
        <v>35</v>
      </c>
      <c r="B37" s="68">
        <v>0</v>
      </c>
      <c r="C37" s="68">
        <v>0</v>
      </c>
      <c r="D37" s="68">
        <v>0</v>
      </c>
      <c r="E37" s="68">
        <v>0</v>
      </c>
      <c r="F37" s="68">
        <v>0</v>
      </c>
      <c r="G37" s="68">
        <v>0</v>
      </c>
      <c r="H37" s="68">
        <v>0</v>
      </c>
      <c r="I37" s="68">
        <v>0</v>
      </c>
      <c r="J37" s="68">
        <v>0</v>
      </c>
      <c r="K37" s="68">
        <v>0</v>
      </c>
      <c r="L37" s="68">
        <v>0</v>
      </c>
      <c r="M37" s="68">
        <v>0</v>
      </c>
      <c r="N37" s="68">
        <v>0</v>
      </c>
      <c r="P37" s="67" t="s">
        <v>35</v>
      </c>
      <c r="Q37" s="68">
        <v>0</v>
      </c>
      <c r="R37" s="68">
        <v>0</v>
      </c>
      <c r="S37" s="68">
        <v>0</v>
      </c>
      <c r="T37" s="68">
        <v>0</v>
      </c>
      <c r="U37" s="68">
        <v>0</v>
      </c>
      <c r="V37" s="68">
        <v>0</v>
      </c>
      <c r="W37" s="68">
        <v>0</v>
      </c>
      <c r="X37" s="68">
        <v>0</v>
      </c>
      <c r="Y37" s="68">
        <v>0</v>
      </c>
      <c r="Z37" s="68">
        <v>0</v>
      </c>
      <c r="AA37" s="68">
        <v>0</v>
      </c>
      <c r="AB37" s="68">
        <v>0</v>
      </c>
      <c r="AC37" s="68">
        <v>0</v>
      </c>
    </row>
    <row r="38" spans="1:29" ht="15.75" x14ac:dyDescent="0.2">
      <c r="A38" s="67" t="s">
        <v>36</v>
      </c>
      <c r="B38" s="68">
        <v>0</v>
      </c>
      <c r="C38" s="68">
        <v>0</v>
      </c>
      <c r="D38" s="68">
        <v>0</v>
      </c>
      <c r="E38" s="68">
        <v>0</v>
      </c>
      <c r="F38" s="68">
        <v>0</v>
      </c>
      <c r="G38" s="68">
        <v>0</v>
      </c>
      <c r="H38" s="68">
        <v>0</v>
      </c>
      <c r="I38" s="68">
        <v>0</v>
      </c>
      <c r="J38" s="68">
        <v>0</v>
      </c>
      <c r="K38" s="68">
        <v>0</v>
      </c>
      <c r="L38" s="68">
        <v>0</v>
      </c>
      <c r="M38" s="68">
        <v>0</v>
      </c>
      <c r="N38" s="68">
        <v>0</v>
      </c>
      <c r="P38" s="67" t="s">
        <v>36</v>
      </c>
      <c r="Q38" s="68">
        <v>0</v>
      </c>
      <c r="R38" s="68">
        <v>0</v>
      </c>
      <c r="S38" s="68">
        <v>0</v>
      </c>
      <c r="T38" s="68">
        <v>0</v>
      </c>
      <c r="U38" s="68">
        <v>0</v>
      </c>
      <c r="V38" s="68">
        <v>0</v>
      </c>
      <c r="W38" s="68">
        <v>0</v>
      </c>
      <c r="X38" s="68">
        <v>0</v>
      </c>
      <c r="Y38" s="68">
        <v>0</v>
      </c>
      <c r="Z38" s="68">
        <v>0</v>
      </c>
      <c r="AA38" s="68">
        <v>0</v>
      </c>
      <c r="AB38" s="68">
        <v>0</v>
      </c>
      <c r="AC38" s="68">
        <v>0</v>
      </c>
    </row>
    <row r="39" spans="1:29" ht="15.75" x14ac:dyDescent="0.2">
      <c r="A39" s="67" t="s">
        <v>37</v>
      </c>
      <c r="B39" s="68">
        <v>0</v>
      </c>
      <c r="C39" s="68">
        <v>0</v>
      </c>
      <c r="D39" s="68">
        <v>0</v>
      </c>
      <c r="E39" s="68">
        <v>0</v>
      </c>
      <c r="F39" s="68">
        <v>0</v>
      </c>
      <c r="G39" s="68">
        <v>0</v>
      </c>
      <c r="H39" s="68">
        <v>0</v>
      </c>
      <c r="I39" s="68">
        <v>0</v>
      </c>
      <c r="J39" s="68">
        <v>0</v>
      </c>
      <c r="K39" s="68">
        <v>0</v>
      </c>
      <c r="L39" s="68">
        <v>0</v>
      </c>
      <c r="M39" s="68">
        <v>0</v>
      </c>
      <c r="N39" s="68">
        <v>0</v>
      </c>
      <c r="P39" s="67" t="s">
        <v>37</v>
      </c>
      <c r="Q39" s="68">
        <v>0</v>
      </c>
      <c r="R39" s="68">
        <v>0</v>
      </c>
      <c r="S39" s="68">
        <v>0</v>
      </c>
      <c r="T39" s="68">
        <v>0</v>
      </c>
      <c r="U39" s="68">
        <v>0</v>
      </c>
      <c r="V39" s="68">
        <v>0</v>
      </c>
      <c r="W39" s="68">
        <v>0</v>
      </c>
      <c r="X39" s="68">
        <v>0</v>
      </c>
      <c r="Y39" s="68">
        <v>0</v>
      </c>
      <c r="Z39" s="68">
        <v>0</v>
      </c>
      <c r="AA39" s="68">
        <v>0</v>
      </c>
      <c r="AB39" s="68">
        <v>0</v>
      </c>
      <c r="AC39" s="68">
        <v>0</v>
      </c>
    </row>
    <row r="40" spans="1:29" ht="15.75" x14ac:dyDescent="0.25">
      <c r="A40" s="10" t="s">
        <v>38</v>
      </c>
      <c r="B40" s="10">
        <f>SUM(B7:B39)</f>
        <v>130125</v>
      </c>
      <c r="C40" s="10">
        <f t="shared" ref="C40:N40" si="0">SUM(C7:C39)</f>
        <v>9056</v>
      </c>
      <c r="D40" s="10">
        <f t="shared" si="0"/>
        <v>10223</v>
      </c>
      <c r="E40" s="10"/>
      <c r="F40" s="10"/>
      <c r="G40" s="10">
        <f t="shared" si="0"/>
        <v>11766</v>
      </c>
      <c r="H40" s="10">
        <f t="shared" si="0"/>
        <v>10622</v>
      </c>
      <c r="I40" s="10">
        <f t="shared" si="0"/>
        <v>41579</v>
      </c>
      <c r="J40" s="10">
        <f t="shared" si="0"/>
        <v>10023</v>
      </c>
      <c r="K40" s="10">
        <f t="shared" si="0"/>
        <v>35505</v>
      </c>
      <c r="L40" s="10">
        <f t="shared" si="0"/>
        <v>3287</v>
      </c>
      <c r="M40" s="10">
        <f t="shared" si="0"/>
        <v>2091</v>
      </c>
      <c r="N40" s="10">
        <f t="shared" si="0"/>
        <v>1304</v>
      </c>
      <c r="P40" s="15" t="s">
        <v>38</v>
      </c>
      <c r="Q40" s="15">
        <f>SUM(Q7:Q39)</f>
        <v>13686</v>
      </c>
      <c r="R40" s="15">
        <f t="shared" ref="R40" si="1">SUM(R7:R39)</f>
        <v>634</v>
      </c>
      <c r="S40" s="15">
        <f t="shared" ref="S40" si="2">SUM(S7:S39)</f>
        <v>1128</v>
      </c>
      <c r="T40" s="15">
        <f t="shared" ref="T40" si="3">SUM(T7:T39)</f>
        <v>268</v>
      </c>
      <c r="U40" s="15">
        <f t="shared" ref="U40" si="4">SUM(U7:U39)</f>
        <v>203</v>
      </c>
      <c r="V40" s="15">
        <f t="shared" ref="V40" si="5">SUM(V7:V39)</f>
        <v>1753</v>
      </c>
      <c r="W40" s="15">
        <f t="shared" ref="W40" si="6">SUM(W7:W39)</f>
        <v>883</v>
      </c>
      <c r="X40" s="15">
        <f t="shared" ref="X40" si="7">SUM(X7:X39)</f>
        <v>4910</v>
      </c>
      <c r="Y40" s="15">
        <f t="shared" ref="Y40" si="8">SUM(Y7:Y39)</f>
        <v>1057</v>
      </c>
      <c r="Z40" s="15">
        <f t="shared" ref="Z40" si="9">SUM(Z7:Z39)</f>
        <v>1976</v>
      </c>
      <c r="AA40" s="15">
        <f t="shared" ref="AA40" si="10">SUM(AA7:AA39)</f>
        <v>389</v>
      </c>
      <c r="AB40" s="15">
        <f t="shared" ref="AB40" si="11">SUM(AB7:AB39)</f>
        <v>258</v>
      </c>
      <c r="AC40" s="15">
        <f t="shared" ref="AC40" si="12">SUM(AC7:AC39)</f>
        <v>118</v>
      </c>
    </row>
    <row r="41" spans="1:29" ht="15.75" x14ac:dyDescent="0.25">
      <c r="A41" s="12"/>
      <c r="B41" s="12"/>
      <c r="C41" s="12"/>
      <c r="D41" s="12"/>
      <c r="E41" s="12"/>
      <c r="F41" s="12"/>
      <c r="G41" s="12"/>
      <c r="H41" s="12"/>
      <c r="I41" s="12"/>
      <c r="J41" s="12"/>
      <c r="K41" s="12"/>
      <c r="L41" s="12"/>
      <c r="M41" s="12"/>
      <c r="N41" s="12"/>
      <c r="P41" s="12"/>
      <c r="Q41" s="12"/>
      <c r="R41" s="12"/>
      <c r="S41" s="12"/>
      <c r="T41" s="12"/>
      <c r="U41" s="12"/>
      <c r="V41" s="12"/>
      <c r="W41" s="12"/>
      <c r="X41" s="12"/>
      <c r="Y41" s="12"/>
      <c r="Z41" s="12"/>
      <c r="AA41" s="12"/>
      <c r="AB41" s="12"/>
      <c r="AC41" s="12"/>
    </row>
    <row r="42" spans="1:29" ht="15.75" x14ac:dyDescent="0.25">
      <c r="A42" s="12"/>
      <c r="B42" s="12"/>
      <c r="C42" s="12"/>
      <c r="D42" s="12"/>
      <c r="E42" s="12"/>
      <c r="F42" s="12"/>
      <c r="G42" s="12"/>
      <c r="H42" s="12"/>
      <c r="I42" s="12"/>
      <c r="J42" s="12"/>
      <c r="K42" s="12"/>
      <c r="L42" s="12"/>
      <c r="M42" s="12"/>
      <c r="N42" s="12"/>
      <c r="P42" s="12"/>
      <c r="Q42" s="12"/>
      <c r="R42" s="12"/>
      <c r="S42" s="12"/>
      <c r="T42" s="12"/>
      <c r="U42" s="12"/>
      <c r="V42" s="12"/>
      <c r="W42" s="12"/>
      <c r="X42" s="12"/>
      <c r="Y42" s="12"/>
      <c r="Z42" s="12"/>
      <c r="AA42" s="12"/>
      <c r="AB42" s="12"/>
      <c r="AC42" s="12"/>
    </row>
    <row r="44" spans="1:29" ht="25.5" customHeight="1" x14ac:dyDescent="0.2">
      <c r="A44" s="220" t="s">
        <v>92</v>
      </c>
      <c r="B44" s="220"/>
      <c r="C44" s="220"/>
      <c r="D44" s="220"/>
      <c r="E44" s="220"/>
      <c r="F44" s="220"/>
      <c r="G44" s="220"/>
      <c r="H44" s="220"/>
      <c r="I44" s="220"/>
      <c r="J44" s="220"/>
      <c r="K44" s="220"/>
      <c r="L44" s="220"/>
      <c r="M44" s="220"/>
      <c r="N44" s="220"/>
      <c r="P44" s="220" t="s">
        <v>93</v>
      </c>
      <c r="Q44" s="220"/>
      <c r="R44" s="220"/>
      <c r="S44" s="220"/>
      <c r="T44" s="220"/>
      <c r="U44" s="220"/>
      <c r="V44" s="220"/>
      <c r="W44" s="220"/>
      <c r="X44" s="220"/>
      <c r="Y44" s="220"/>
      <c r="Z44" s="220"/>
      <c r="AA44" s="220"/>
      <c r="AB44" s="220"/>
      <c r="AC44" s="220"/>
    </row>
    <row r="45" spans="1:29" ht="15.75" x14ac:dyDescent="0.2">
      <c r="A45" s="221" t="s">
        <v>86</v>
      </c>
      <c r="B45" s="223">
        <v>14</v>
      </c>
      <c r="C45" s="224"/>
      <c r="D45" s="224"/>
      <c r="E45" s="224"/>
      <c r="F45" s="224"/>
      <c r="G45" s="224"/>
      <c r="H45" s="224"/>
      <c r="I45" s="224"/>
      <c r="J45" s="224"/>
      <c r="K45" s="224"/>
      <c r="L45" s="224"/>
      <c r="M45" s="224"/>
      <c r="N45" s="225"/>
      <c r="P45" s="222" t="s">
        <v>86</v>
      </c>
      <c r="Q45" s="217">
        <v>14</v>
      </c>
      <c r="R45" s="218"/>
      <c r="S45" s="218"/>
      <c r="T45" s="218"/>
      <c r="U45" s="218"/>
      <c r="V45" s="218"/>
      <c r="W45" s="218"/>
      <c r="X45" s="218"/>
      <c r="Y45" s="218"/>
      <c r="Z45" s="218"/>
      <c r="AA45" s="218"/>
      <c r="AB45" s="218"/>
      <c r="AC45" s="219"/>
    </row>
    <row r="46" spans="1:29" ht="94.5" x14ac:dyDescent="0.2">
      <c r="A46" s="221"/>
      <c r="B46" s="66" t="s">
        <v>79</v>
      </c>
      <c r="C46" s="66" t="s">
        <v>80</v>
      </c>
      <c r="D46" s="66" t="s">
        <v>81</v>
      </c>
      <c r="E46" s="66" t="s">
        <v>136</v>
      </c>
      <c r="F46" s="66" t="s">
        <v>137</v>
      </c>
      <c r="G46" s="66" t="s">
        <v>82</v>
      </c>
      <c r="H46" s="66" t="s">
        <v>83</v>
      </c>
      <c r="I46" s="66" t="s">
        <v>87</v>
      </c>
      <c r="J46" s="66" t="s">
        <v>88</v>
      </c>
      <c r="K46" s="66" t="s">
        <v>89</v>
      </c>
      <c r="L46" s="66" t="s">
        <v>84</v>
      </c>
      <c r="M46" s="66" t="s">
        <v>140</v>
      </c>
      <c r="N46" s="66" t="s">
        <v>85</v>
      </c>
      <c r="P46" s="222"/>
      <c r="Q46" s="66" t="s">
        <v>79</v>
      </c>
      <c r="R46" s="66" t="s">
        <v>80</v>
      </c>
      <c r="S46" s="66" t="s">
        <v>81</v>
      </c>
      <c r="T46" s="66" t="s">
        <v>136</v>
      </c>
      <c r="U46" s="66" t="s">
        <v>137</v>
      </c>
      <c r="V46" s="66" t="s">
        <v>82</v>
      </c>
      <c r="W46" s="66" t="s">
        <v>83</v>
      </c>
      <c r="X46" s="66" t="s">
        <v>87</v>
      </c>
      <c r="Y46" s="66" t="s">
        <v>88</v>
      </c>
      <c r="Z46" s="66" t="s">
        <v>89</v>
      </c>
      <c r="AA46" s="66" t="s">
        <v>84</v>
      </c>
      <c r="AB46" s="66" t="s">
        <v>140</v>
      </c>
      <c r="AC46" s="66" t="s">
        <v>85</v>
      </c>
    </row>
    <row r="47" spans="1:29" ht="15.75" x14ac:dyDescent="0.25">
      <c r="A47" s="57" t="s">
        <v>68</v>
      </c>
      <c r="B47" s="68">
        <v>2400</v>
      </c>
      <c r="C47" s="68">
        <v>4</v>
      </c>
      <c r="D47" s="68">
        <v>3917</v>
      </c>
      <c r="E47" s="68">
        <v>344</v>
      </c>
      <c r="F47" s="68">
        <v>30</v>
      </c>
      <c r="G47" s="68">
        <v>0</v>
      </c>
      <c r="H47" s="68">
        <v>596</v>
      </c>
      <c r="I47" s="68">
        <v>1252</v>
      </c>
      <c r="J47" s="68">
        <v>1</v>
      </c>
      <c r="K47" s="68">
        <v>63</v>
      </c>
      <c r="L47" s="68">
        <v>449</v>
      </c>
      <c r="M47" s="68">
        <v>97</v>
      </c>
      <c r="N47" s="68">
        <v>430</v>
      </c>
      <c r="P47" s="57" t="s">
        <v>68</v>
      </c>
      <c r="Q47" s="68">
        <v>108</v>
      </c>
      <c r="R47" s="68">
        <v>2</v>
      </c>
      <c r="S47" s="68">
        <v>152</v>
      </c>
      <c r="T47" s="68">
        <v>18</v>
      </c>
      <c r="U47" s="68">
        <v>2</v>
      </c>
      <c r="V47" s="68">
        <v>0</v>
      </c>
      <c r="W47" s="68">
        <v>28</v>
      </c>
      <c r="X47" s="68">
        <v>49</v>
      </c>
      <c r="Y47" s="68">
        <v>0</v>
      </c>
      <c r="Z47" s="68">
        <v>3</v>
      </c>
      <c r="AA47" s="68">
        <v>7</v>
      </c>
      <c r="AB47" s="68">
        <v>4</v>
      </c>
      <c r="AC47" s="68">
        <v>18</v>
      </c>
    </row>
    <row r="48" spans="1:29" ht="15.75" x14ac:dyDescent="0.25">
      <c r="A48" s="57" t="s">
        <v>69</v>
      </c>
      <c r="B48" s="68">
        <v>5428</v>
      </c>
      <c r="C48" s="68">
        <v>3</v>
      </c>
      <c r="D48" s="68">
        <v>2874</v>
      </c>
      <c r="E48" s="68">
        <v>530</v>
      </c>
      <c r="F48" s="68">
        <v>37</v>
      </c>
      <c r="G48" s="68">
        <v>3</v>
      </c>
      <c r="H48" s="68">
        <v>1206</v>
      </c>
      <c r="I48" s="68">
        <v>4309</v>
      </c>
      <c r="J48" s="68">
        <v>3</v>
      </c>
      <c r="K48" s="68">
        <v>554</v>
      </c>
      <c r="L48" s="68">
        <v>1240</v>
      </c>
      <c r="M48" s="68">
        <v>129</v>
      </c>
      <c r="N48" s="68">
        <v>525</v>
      </c>
      <c r="P48" s="57" t="s">
        <v>69</v>
      </c>
      <c r="Q48" s="68">
        <v>688</v>
      </c>
      <c r="R48" s="68">
        <v>0</v>
      </c>
      <c r="S48" s="68">
        <v>343</v>
      </c>
      <c r="T48" s="68">
        <v>79</v>
      </c>
      <c r="U48" s="68">
        <v>5</v>
      </c>
      <c r="V48" s="68">
        <v>0</v>
      </c>
      <c r="W48" s="68">
        <v>110</v>
      </c>
      <c r="X48" s="68">
        <v>564</v>
      </c>
      <c r="Y48" s="68">
        <v>0</v>
      </c>
      <c r="Z48" s="68">
        <v>59</v>
      </c>
      <c r="AA48" s="68">
        <v>153</v>
      </c>
      <c r="AB48" s="68">
        <v>16</v>
      </c>
      <c r="AC48" s="68">
        <v>60</v>
      </c>
    </row>
    <row r="49" spans="1:29" ht="15.75" x14ac:dyDescent="0.25">
      <c r="A49" s="57" t="s">
        <v>70</v>
      </c>
      <c r="B49" s="68">
        <v>6697</v>
      </c>
      <c r="C49" s="68">
        <v>19</v>
      </c>
      <c r="D49" s="68">
        <v>2344</v>
      </c>
      <c r="E49" s="68">
        <v>560</v>
      </c>
      <c r="F49" s="68">
        <v>47</v>
      </c>
      <c r="G49" s="68">
        <v>153</v>
      </c>
      <c r="H49" s="68">
        <v>944</v>
      </c>
      <c r="I49" s="68">
        <v>4993</v>
      </c>
      <c r="J49" s="68">
        <v>8</v>
      </c>
      <c r="K49" s="68">
        <v>868</v>
      </c>
      <c r="L49" s="68">
        <v>644</v>
      </c>
      <c r="M49" s="68">
        <v>133</v>
      </c>
      <c r="N49" s="68">
        <v>162</v>
      </c>
      <c r="P49" s="57" t="s">
        <v>70</v>
      </c>
      <c r="Q49" s="68">
        <v>1128</v>
      </c>
      <c r="R49" s="68">
        <v>1</v>
      </c>
      <c r="S49" s="68">
        <v>429</v>
      </c>
      <c r="T49" s="68">
        <v>124</v>
      </c>
      <c r="U49" s="68">
        <v>7</v>
      </c>
      <c r="V49" s="68">
        <v>25</v>
      </c>
      <c r="W49" s="68">
        <v>137</v>
      </c>
      <c r="X49" s="68">
        <v>921</v>
      </c>
      <c r="Y49" s="68">
        <v>3</v>
      </c>
      <c r="Z49" s="68">
        <v>123</v>
      </c>
      <c r="AA49" s="68">
        <v>169</v>
      </c>
      <c r="AB49" s="68">
        <v>26</v>
      </c>
      <c r="AC49" s="68">
        <v>27</v>
      </c>
    </row>
    <row r="50" spans="1:29" ht="15.75" x14ac:dyDescent="0.25">
      <c r="A50" s="57" t="s">
        <v>73</v>
      </c>
      <c r="B50" s="68">
        <v>8583</v>
      </c>
      <c r="C50" s="68">
        <v>87</v>
      </c>
      <c r="D50" s="68">
        <v>911</v>
      </c>
      <c r="E50" s="68">
        <v>287</v>
      </c>
      <c r="F50" s="68">
        <v>39</v>
      </c>
      <c r="G50" s="68">
        <v>1229</v>
      </c>
      <c r="H50" s="68">
        <v>697</v>
      </c>
      <c r="I50" s="68">
        <v>4834</v>
      </c>
      <c r="J50" s="68">
        <v>294</v>
      </c>
      <c r="K50" s="68">
        <v>1741</v>
      </c>
      <c r="L50" s="68">
        <v>192</v>
      </c>
      <c r="M50" s="68">
        <v>103</v>
      </c>
      <c r="N50" s="68">
        <v>79</v>
      </c>
      <c r="P50" s="57" t="s">
        <v>73</v>
      </c>
      <c r="Q50" s="68">
        <v>1325</v>
      </c>
      <c r="R50" s="68">
        <v>9</v>
      </c>
      <c r="S50" s="68">
        <v>176</v>
      </c>
      <c r="T50" s="68">
        <v>47</v>
      </c>
      <c r="U50" s="68">
        <v>7</v>
      </c>
      <c r="V50" s="68">
        <v>195</v>
      </c>
      <c r="W50" s="68">
        <v>74</v>
      </c>
      <c r="X50" s="68">
        <v>807</v>
      </c>
      <c r="Y50" s="68">
        <v>68</v>
      </c>
      <c r="Z50" s="68">
        <v>121</v>
      </c>
      <c r="AA50" s="68">
        <v>12</v>
      </c>
      <c r="AB50" s="68">
        <v>18</v>
      </c>
      <c r="AC50" s="68">
        <v>1</v>
      </c>
    </row>
    <row r="51" spans="1:29" ht="15.75" x14ac:dyDescent="0.25">
      <c r="A51" s="57" t="s">
        <v>71</v>
      </c>
      <c r="B51" s="68">
        <v>6898</v>
      </c>
      <c r="C51" s="68">
        <v>105</v>
      </c>
      <c r="D51" s="68">
        <v>77</v>
      </c>
      <c r="E51" s="68">
        <v>0</v>
      </c>
      <c r="F51" s="68">
        <v>48</v>
      </c>
      <c r="G51" s="68">
        <v>2054</v>
      </c>
      <c r="H51" s="68">
        <v>584</v>
      </c>
      <c r="I51" s="68">
        <v>2428</v>
      </c>
      <c r="J51" s="68">
        <v>541</v>
      </c>
      <c r="K51" s="68">
        <v>2107</v>
      </c>
      <c r="L51" s="68">
        <v>59</v>
      </c>
      <c r="M51" s="68">
        <v>59</v>
      </c>
      <c r="N51" s="68">
        <v>10</v>
      </c>
      <c r="P51" s="57" t="s">
        <v>71</v>
      </c>
      <c r="Q51" s="68">
        <v>1020</v>
      </c>
      <c r="R51" s="68">
        <v>16</v>
      </c>
      <c r="S51" s="68">
        <v>11</v>
      </c>
      <c r="T51" s="68">
        <v>0</v>
      </c>
      <c r="U51" s="68">
        <v>7</v>
      </c>
      <c r="V51" s="68">
        <v>279</v>
      </c>
      <c r="W51" s="68">
        <v>74</v>
      </c>
      <c r="X51" s="68">
        <v>328</v>
      </c>
      <c r="Y51" s="68">
        <v>96</v>
      </c>
      <c r="Z51" s="68">
        <v>167</v>
      </c>
      <c r="AA51" s="68">
        <v>6</v>
      </c>
      <c r="AB51" s="68">
        <v>16</v>
      </c>
      <c r="AC51" s="68">
        <v>1</v>
      </c>
    </row>
    <row r="52" spans="1:29" ht="15.75" x14ac:dyDescent="0.25">
      <c r="A52" s="57" t="s">
        <v>72</v>
      </c>
      <c r="B52" s="68">
        <v>6418</v>
      </c>
      <c r="C52" s="68">
        <v>138</v>
      </c>
      <c r="D52" s="68">
        <v>52</v>
      </c>
      <c r="E52" s="68">
        <v>0</v>
      </c>
      <c r="F52" s="68">
        <v>53</v>
      </c>
      <c r="G52" s="68">
        <v>1593</v>
      </c>
      <c r="H52" s="68">
        <v>585</v>
      </c>
      <c r="I52" s="68">
        <v>2365</v>
      </c>
      <c r="J52" s="68">
        <v>642</v>
      </c>
      <c r="K52" s="68">
        <v>2596</v>
      </c>
      <c r="L52" s="68">
        <v>54</v>
      </c>
      <c r="M52" s="68">
        <v>56</v>
      </c>
      <c r="N52" s="68">
        <v>5</v>
      </c>
      <c r="P52" s="57" t="s">
        <v>72</v>
      </c>
      <c r="Q52" s="68">
        <v>767</v>
      </c>
      <c r="R52" s="68">
        <v>5</v>
      </c>
      <c r="S52" s="68">
        <v>10</v>
      </c>
      <c r="T52" s="68">
        <v>0</v>
      </c>
      <c r="U52" s="68">
        <v>3</v>
      </c>
      <c r="V52" s="68">
        <v>281</v>
      </c>
      <c r="W52" s="68">
        <v>60</v>
      </c>
      <c r="X52" s="68">
        <v>216</v>
      </c>
      <c r="Y52" s="68">
        <v>73</v>
      </c>
      <c r="Z52" s="68">
        <v>166</v>
      </c>
      <c r="AA52" s="68">
        <v>1</v>
      </c>
      <c r="AB52" s="68">
        <v>7</v>
      </c>
      <c r="AC52" s="68">
        <v>1</v>
      </c>
    </row>
    <row r="53" spans="1:29" ht="15.75" x14ac:dyDescent="0.25">
      <c r="A53" s="57" t="s">
        <v>74</v>
      </c>
      <c r="B53" s="68">
        <v>5575</v>
      </c>
      <c r="C53" s="68">
        <v>190</v>
      </c>
      <c r="D53" s="68">
        <v>37</v>
      </c>
      <c r="E53" s="68">
        <v>2</v>
      </c>
      <c r="F53" s="68">
        <v>51</v>
      </c>
      <c r="G53" s="68">
        <v>1238</v>
      </c>
      <c r="H53" s="68">
        <v>620</v>
      </c>
      <c r="I53" s="68">
        <v>1909</v>
      </c>
      <c r="J53" s="68">
        <v>605</v>
      </c>
      <c r="K53" s="68">
        <v>2678</v>
      </c>
      <c r="L53" s="68">
        <v>56</v>
      </c>
      <c r="M53" s="68">
        <v>58</v>
      </c>
      <c r="N53" s="68">
        <v>7</v>
      </c>
      <c r="P53" s="57" t="s">
        <v>74</v>
      </c>
      <c r="Q53" s="68">
        <v>742</v>
      </c>
      <c r="R53" s="68">
        <v>27</v>
      </c>
      <c r="S53" s="68">
        <v>5</v>
      </c>
      <c r="T53" s="68">
        <v>0</v>
      </c>
      <c r="U53" s="68">
        <v>8</v>
      </c>
      <c r="V53" s="68">
        <v>231</v>
      </c>
      <c r="W53" s="68">
        <v>82</v>
      </c>
      <c r="X53" s="68">
        <v>274</v>
      </c>
      <c r="Y53" s="68">
        <v>73</v>
      </c>
      <c r="Z53" s="68">
        <v>163</v>
      </c>
      <c r="AA53" s="68">
        <v>8</v>
      </c>
      <c r="AB53" s="68">
        <v>3</v>
      </c>
      <c r="AC53" s="68">
        <v>0</v>
      </c>
    </row>
    <row r="54" spans="1:29" ht="15.75" x14ac:dyDescent="0.25">
      <c r="A54" s="57" t="s">
        <v>75</v>
      </c>
      <c r="B54" s="68">
        <v>5494</v>
      </c>
      <c r="C54" s="68">
        <v>190</v>
      </c>
      <c r="D54" s="68">
        <v>8</v>
      </c>
      <c r="E54" s="68">
        <v>0</v>
      </c>
      <c r="F54" s="68">
        <v>65</v>
      </c>
      <c r="G54" s="68">
        <v>898</v>
      </c>
      <c r="H54" s="68">
        <v>603</v>
      </c>
      <c r="I54" s="68">
        <v>1858</v>
      </c>
      <c r="J54" s="68">
        <v>614</v>
      </c>
      <c r="K54" s="68">
        <v>2479</v>
      </c>
      <c r="L54" s="68">
        <v>41</v>
      </c>
      <c r="M54" s="68">
        <v>69</v>
      </c>
      <c r="N54" s="68">
        <v>3</v>
      </c>
      <c r="P54" s="57" t="s">
        <v>75</v>
      </c>
      <c r="Q54" s="68">
        <v>660</v>
      </c>
      <c r="R54" s="68">
        <v>13</v>
      </c>
      <c r="S54" s="68">
        <v>1</v>
      </c>
      <c r="T54" s="68">
        <v>0</v>
      </c>
      <c r="U54" s="68">
        <v>20</v>
      </c>
      <c r="V54" s="68">
        <v>173</v>
      </c>
      <c r="W54" s="68">
        <v>34</v>
      </c>
      <c r="X54" s="68">
        <v>183</v>
      </c>
      <c r="Y54" s="68">
        <v>62</v>
      </c>
      <c r="Z54" s="68">
        <v>117</v>
      </c>
      <c r="AA54" s="68">
        <v>0</v>
      </c>
      <c r="AB54" s="68">
        <v>4</v>
      </c>
      <c r="AC54" s="68">
        <v>0</v>
      </c>
    </row>
    <row r="55" spans="1:29" ht="15.75" x14ac:dyDescent="0.25">
      <c r="A55" s="57" t="s">
        <v>76</v>
      </c>
      <c r="B55" s="68">
        <v>6465</v>
      </c>
      <c r="C55" s="68">
        <v>279</v>
      </c>
      <c r="D55" s="68">
        <v>2</v>
      </c>
      <c r="E55" s="68">
        <v>0</v>
      </c>
      <c r="F55" s="68">
        <v>88</v>
      </c>
      <c r="G55" s="68">
        <v>749</v>
      </c>
      <c r="H55" s="68">
        <v>490</v>
      </c>
      <c r="I55" s="68">
        <v>1753</v>
      </c>
      <c r="J55" s="68">
        <v>649</v>
      </c>
      <c r="K55" s="68">
        <v>2815</v>
      </c>
      <c r="L55" s="68">
        <v>73</v>
      </c>
      <c r="M55" s="68">
        <v>84</v>
      </c>
      <c r="N55" s="68">
        <v>3</v>
      </c>
      <c r="P55" s="57" t="s">
        <v>76</v>
      </c>
      <c r="Q55" s="68">
        <v>902</v>
      </c>
      <c r="R55" s="68">
        <v>48</v>
      </c>
      <c r="S55" s="68">
        <v>1</v>
      </c>
      <c r="T55" s="68">
        <v>0</v>
      </c>
      <c r="U55" s="68">
        <v>9</v>
      </c>
      <c r="V55" s="68">
        <v>118</v>
      </c>
      <c r="W55" s="68">
        <v>47</v>
      </c>
      <c r="X55" s="68">
        <v>275</v>
      </c>
      <c r="Y55" s="68">
        <v>80</v>
      </c>
      <c r="Z55" s="68">
        <v>138</v>
      </c>
      <c r="AA55" s="68">
        <v>0</v>
      </c>
      <c r="AB55" s="68">
        <v>11</v>
      </c>
      <c r="AC55" s="68">
        <v>1</v>
      </c>
    </row>
    <row r="56" spans="1:29" ht="15.75" x14ac:dyDescent="0.25">
      <c r="A56" s="57" t="s">
        <v>77</v>
      </c>
      <c r="B56" s="68">
        <v>26208</v>
      </c>
      <c r="C56" s="68">
        <v>1780</v>
      </c>
      <c r="D56" s="68">
        <v>1</v>
      </c>
      <c r="E56" s="68">
        <v>0</v>
      </c>
      <c r="F56" s="68">
        <v>457</v>
      </c>
      <c r="G56" s="68">
        <v>2279</v>
      </c>
      <c r="H56" s="68">
        <v>1685</v>
      </c>
      <c r="I56" s="68">
        <v>6546</v>
      </c>
      <c r="J56" s="68">
        <v>2253</v>
      </c>
      <c r="K56" s="68">
        <v>8226</v>
      </c>
      <c r="L56" s="68">
        <v>140</v>
      </c>
      <c r="M56" s="68">
        <v>428</v>
      </c>
      <c r="N56" s="68">
        <v>16</v>
      </c>
      <c r="P56" s="57" t="s">
        <v>77</v>
      </c>
      <c r="Q56" s="68">
        <v>2888</v>
      </c>
      <c r="R56" s="68">
        <v>178</v>
      </c>
      <c r="S56" s="68">
        <v>0</v>
      </c>
      <c r="T56" s="68">
        <v>0</v>
      </c>
      <c r="U56" s="68">
        <v>59</v>
      </c>
      <c r="V56" s="68">
        <v>321</v>
      </c>
      <c r="W56" s="68">
        <v>84</v>
      </c>
      <c r="X56" s="68">
        <v>680</v>
      </c>
      <c r="Y56" s="68">
        <v>266</v>
      </c>
      <c r="Z56" s="68">
        <v>487</v>
      </c>
      <c r="AA56" s="68">
        <v>7</v>
      </c>
      <c r="AB56" s="68">
        <v>70</v>
      </c>
      <c r="AC56" s="68">
        <v>1</v>
      </c>
    </row>
    <row r="57" spans="1:29" ht="15.75" x14ac:dyDescent="0.25">
      <c r="A57" s="57" t="s">
        <v>67</v>
      </c>
      <c r="B57" s="68">
        <v>49959</v>
      </c>
      <c r="C57" s="68">
        <v>6261</v>
      </c>
      <c r="D57" s="68">
        <v>0</v>
      </c>
      <c r="E57" s="68">
        <v>0</v>
      </c>
      <c r="F57" s="68">
        <v>949</v>
      </c>
      <c r="G57" s="68">
        <v>1570</v>
      </c>
      <c r="H57" s="68">
        <v>2612</v>
      </c>
      <c r="I57" s="68">
        <v>9332</v>
      </c>
      <c r="J57" s="68">
        <v>4413</v>
      </c>
      <c r="K57" s="68">
        <v>11378</v>
      </c>
      <c r="L57" s="68">
        <v>339</v>
      </c>
      <c r="M57" s="68">
        <v>875</v>
      </c>
      <c r="N57" s="68">
        <v>64</v>
      </c>
      <c r="P57" s="57" t="s">
        <v>67</v>
      </c>
      <c r="Q57" s="68">
        <v>3458</v>
      </c>
      <c r="R57" s="68">
        <v>335</v>
      </c>
      <c r="S57" s="68">
        <v>0</v>
      </c>
      <c r="T57" s="68">
        <v>0</v>
      </c>
      <c r="U57" s="68">
        <v>76</v>
      </c>
      <c r="V57" s="68">
        <v>130</v>
      </c>
      <c r="W57" s="68">
        <v>153</v>
      </c>
      <c r="X57" s="68">
        <v>613</v>
      </c>
      <c r="Y57" s="68">
        <v>336</v>
      </c>
      <c r="Z57" s="68">
        <v>432</v>
      </c>
      <c r="AA57" s="68">
        <v>26</v>
      </c>
      <c r="AB57" s="68">
        <v>83</v>
      </c>
      <c r="AC57" s="68">
        <v>8</v>
      </c>
    </row>
    <row r="58" spans="1:29" ht="15.75" x14ac:dyDescent="0.25">
      <c r="A58" s="10" t="s">
        <v>38</v>
      </c>
      <c r="B58" s="10">
        <f>SUM(B47:B57)</f>
        <v>130125</v>
      </c>
      <c r="C58" s="10">
        <f t="shared" ref="C58:N58" si="13">SUM(C47:C57)</f>
        <v>9056</v>
      </c>
      <c r="D58" s="10">
        <f t="shared" si="13"/>
        <v>10223</v>
      </c>
      <c r="E58" s="10"/>
      <c r="F58" s="10"/>
      <c r="G58" s="10">
        <f t="shared" si="13"/>
        <v>11766</v>
      </c>
      <c r="H58" s="10">
        <f t="shared" si="13"/>
        <v>10622</v>
      </c>
      <c r="I58" s="10">
        <f t="shared" si="13"/>
        <v>41579</v>
      </c>
      <c r="J58" s="10">
        <f t="shared" si="13"/>
        <v>10023</v>
      </c>
      <c r="K58" s="10">
        <f t="shared" si="13"/>
        <v>35505</v>
      </c>
      <c r="L58" s="10">
        <f t="shared" si="13"/>
        <v>3287</v>
      </c>
      <c r="M58" s="10">
        <f t="shared" si="13"/>
        <v>2091</v>
      </c>
      <c r="N58" s="10">
        <f t="shared" si="13"/>
        <v>1304</v>
      </c>
      <c r="P58" s="15" t="s">
        <v>38</v>
      </c>
      <c r="Q58" s="15">
        <f>SUM(Q47:Q57)</f>
        <v>13686</v>
      </c>
      <c r="R58" s="15">
        <f t="shared" ref="R58:Y58" si="14">SUM(R47:R57)</f>
        <v>634</v>
      </c>
      <c r="S58" s="15">
        <f t="shared" si="14"/>
        <v>1128</v>
      </c>
      <c r="T58" s="15">
        <f t="shared" si="14"/>
        <v>268</v>
      </c>
      <c r="U58" s="15">
        <f t="shared" si="14"/>
        <v>203</v>
      </c>
      <c r="V58" s="15">
        <f t="shared" si="14"/>
        <v>1753</v>
      </c>
      <c r="W58" s="15">
        <f t="shared" si="14"/>
        <v>883</v>
      </c>
      <c r="X58" s="15">
        <f t="shared" si="14"/>
        <v>4910</v>
      </c>
      <c r="Y58" s="15">
        <f t="shared" si="14"/>
        <v>1057</v>
      </c>
      <c r="Z58" s="15">
        <f t="shared" ref="Z58" si="15">SUM(Z47:Z57)</f>
        <v>1976</v>
      </c>
      <c r="AA58" s="15">
        <f t="shared" ref="AA58" si="16">SUM(AA47:AA57)</f>
        <v>389</v>
      </c>
      <c r="AB58" s="15">
        <f t="shared" ref="AB58" si="17">SUM(AB47:AB57)</f>
        <v>258</v>
      </c>
      <c r="AC58" s="15">
        <f t="shared" ref="AC58" si="18">SUM(AC47:AC57)</f>
        <v>118</v>
      </c>
    </row>
  </sheetData>
  <sheetProtection algorithmName="SHA-512" hashValue="t4Shtzxeqh9AANSdpitJ91o4c+5gc2TB1Ema51d8zh4XEZNuEW2KPzhNvCdbK/0vW6qIDV6A2GKuqnGcDWIpJw==" saltValue="3+nLbWPRV2qZDI7F8UMRMA==" spinCount="100000" sheet="1" objects="1" scenarios="1"/>
  <mergeCells count="10">
    <mergeCell ref="Q45:AC45"/>
    <mergeCell ref="A4:N4"/>
    <mergeCell ref="A5:A6"/>
    <mergeCell ref="A44:N44"/>
    <mergeCell ref="A45:A46"/>
    <mergeCell ref="P4:AC4"/>
    <mergeCell ref="P5:P6"/>
    <mergeCell ref="P44:AC44"/>
    <mergeCell ref="P45:P46"/>
    <mergeCell ref="B45:N45"/>
  </mergeCells>
  <dataValidations count="1">
    <dataValidation type="whole" allowBlank="1" showInputMessage="1" showErrorMessage="1" error="El valor debe ser mayor o igual a 0" sqref="B7:N39 B47:N57 Q7:AC39 Q47:AC57" xr:uid="{00000000-0002-0000-0500-000000000000}">
      <formula1>0</formula1>
      <formula2>100000</formula2>
    </dataValidation>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8"/>
  <sheetViews>
    <sheetView zoomScale="80" zoomScaleNormal="80" workbookViewId="0">
      <selection activeCell="C50" sqref="C50"/>
    </sheetView>
  </sheetViews>
  <sheetFormatPr baseColWidth="10" defaultRowHeight="15" x14ac:dyDescent="0.2"/>
  <cols>
    <col min="1" max="1" width="38.140625" style="36" customWidth="1"/>
    <col min="2" max="2" width="17.5703125" style="36" bestFit="1" customWidth="1"/>
    <col min="3" max="3" width="18.140625" style="36" bestFit="1" customWidth="1"/>
    <col min="4" max="4" width="20" style="36" bestFit="1" customWidth="1"/>
    <col min="5" max="5" width="17.5703125" style="36" bestFit="1" customWidth="1"/>
    <col min="6" max="6" width="36.7109375" style="36" customWidth="1"/>
    <col min="7" max="7" width="11.42578125" style="36"/>
    <col min="8" max="8" width="31.85546875" style="36" customWidth="1"/>
    <col min="9" max="12" width="20.85546875" style="36" customWidth="1"/>
    <col min="13" max="13" width="37.85546875" style="36" customWidth="1"/>
    <col min="14" max="16384" width="11.42578125" style="36"/>
  </cols>
  <sheetData>
    <row r="1" spans="1:13" ht="21" customHeight="1" x14ac:dyDescent="0.2"/>
    <row r="2" spans="1:13" ht="21" customHeight="1" x14ac:dyDescent="0.2"/>
    <row r="3" spans="1:13" ht="21" customHeight="1" x14ac:dyDescent="0.2"/>
    <row r="4" spans="1:13" ht="54" customHeight="1" x14ac:dyDescent="0.2">
      <c r="A4" s="226" t="s">
        <v>158</v>
      </c>
      <c r="B4" s="227"/>
      <c r="C4" s="227"/>
      <c r="D4" s="227"/>
      <c r="E4" s="227"/>
      <c r="F4" s="228"/>
      <c r="H4" s="226" t="s">
        <v>159</v>
      </c>
      <c r="I4" s="227"/>
      <c r="J4" s="227"/>
      <c r="K4" s="227"/>
      <c r="L4" s="227"/>
      <c r="M4" s="228"/>
    </row>
    <row r="5" spans="1:13" ht="15.75" x14ac:dyDescent="0.2">
      <c r="A5" s="221" t="s">
        <v>0</v>
      </c>
      <c r="B5" s="62">
        <v>1</v>
      </c>
      <c r="C5" s="63">
        <v>2</v>
      </c>
      <c r="D5" s="63">
        <v>3</v>
      </c>
      <c r="E5" s="63">
        <v>4</v>
      </c>
      <c r="F5" s="63">
        <v>5</v>
      </c>
      <c r="H5" s="222" t="s">
        <v>0</v>
      </c>
      <c r="I5" s="64">
        <v>1</v>
      </c>
      <c r="J5" s="65">
        <v>2</v>
      </c>
      <c r="K5" s="65">
        <v>3</v>
      </c>
      <c r="L5" s="65">
        <v>4</v>
      </c>
      <c r="M5" s="65">
        <v>5</v>
      </c>
    </row>
    <row r="6" spans="1:13" ht="80.25" customHeight="1" x14ac:dyDescent="0.2">
      <c r="A6" s="221"/>
      <c r="B6" s="69" t="s">
        <v>95</v>
      </c>
      <c r="C6" s="69" t="s">
        <v>96</v>
      </c>
      <c r="D6" s="69" t="s">
        <v>94</v>
      </c>
      <c r="E6" s="69" t="s">
        <v>97</v>
      </c>
      <c r="F6" s="69" t="s">
        <v>98</v>
      </c>
      <c r="H6" s="222"/>
      <c r="I6" s="69" t="s">
        <v>95</v>
      </c>
      <c r="J6" s="69" t="s">
        <v>96</v>
      </c>
      <c r="K6" s="69" t="s">
        <v>94</v>
      </c>
      <c r="L6" s="69" t="s">
        <v>97</v>
      </c>
      <c r="M6" s="69" t="s">
        <v>98</v>
      </c>
    </row>
    <row r="7" spans="1:13" ht="15.75" x14ac:dyDescent="0.2">
      <c r="A7" s="67" t="s">
        <v>5</v>
      </c>
      <c r="B7" s="70">
        <v>0</v>
      </c>
      <c r="C7" s="70">
        <v>0</v>
      </c>
      <c r="D7" s="70">
        <v>0</v>
      </c>
      <c r="E7" s="70">
        <v>0</v>
      </c>
      <c r="F7" s="70">
        <v>0</v>
      </c>
      <c r="H7" s="67" t="s">
        <v>5</v>
      </c>
      <c r="I7" s="70">
        <v>0</v>
      </c>
      <c r="J7" s="70">
        <v>0</v>
      </c>
      <c r="K7" s="70">
        <v>0</v>
      </c>
      <c r="L7" s="70">
        <v>0</v>
      </c>
      <c r="M7" s="70">
        <v>0</v>
      </c>
    </row>
    <row r="8" spans="1:13" ht="15.75" x14ac:dyDescent="0.2">
      <c r="A8" s="67" t="s">
        <v>6</v>
      </c>
      <c r="B8" s="70">
        <v>0</v>
      </c>
      <c r="C8" s="70">
        <v>0</v>
      </c>
      <c r="D8" s="70">
        <v>0</v>
      </c>
      <c r="E8" s="70">
        <v>0</v>
      </c>
      <c r="F8" s="70">
        <v>0</v>
      </c>
      <c r="H8" s="67" t="s">
        <v>6</v>
      </c>
      <c r="I8" s="70">
        <v>0</v>
      </c>
      <c r="J8" s="70">
        <v>0</v>
      </c>
      <c r="K8" s="70">
        <v>0</v>
      </c>
      <c r="L8" s="70">
        <v>0</v>
      </c>
      <c r="M8" s="70">
        <v>0</v>
      </c>
    </row>
    <row r="9" spans="1:13" ht="15.75" x14ac:dyDescent="0.2">
      <c r="A9" s="67" t="s">
        <v>7</v>
      </c>
      <c r="B9" s="70">
        <v>0</v>
      </c>
      <c r="C9" s="70">
        <v>0</v>
      </c>
      <c r="D9" s="70">
        <v>0</v>
      </c>
      <c r="E9" s="70">
        <v>0</v>
      </c>
      <c r="F9" s="70">
        <v>0</v>
      </c>
      <c r="H9" s="67" t="s">
        <v>7</v>
      </c>
      <c r="I9" s="70">
        <v>0</v>
      </c>
      <c r="J9" s="70">
        <v>0</v>
      </c>
      <c r="K9" s="70">
        <v>0</v>
      </c>
      <c r="L9" s="70">
        <v>0</v>
      </c>
      <c r="M9" s="70">
        <v>0</v>
      </c>
    </row>
    <row r="10" spans="1:13" ht="15.75" x14ac:dyDescent="0.2">
      <c r="A10" s="67" t="s">
        <v>8</v>
      </c>
      <c r="B10" s="70">
        <v>0</v>
      </c>
      <c r="C10" s="70">
        <v>0</v>
      </c>
      <c r="D10" s="70">
        <v>0</v>
      </c>
      <c r="E10" s="70">
        <v>0</v>
      </c>
      <c r="F10" s="70">
        <v>0</v>
      </c>
      <c r="H10" s="67" t="s">
        <v>8</v>
      </c>
      <c r="I10" s="70">
        <v>0</v>
      </c>
      <c r="J10" s="70">
        <v>0</v>
      </c>
      <c r="K10" s="70">
        <v>0</v>
      </c>
      <c r="L10" s="70">
        <v>0</v>
      </c>
      <c r="M10" s="70">
        <v>0</v>
      </c>
    </row>
    <row r="11" spans="1:13" ht="15.75" x14ac:dyDescent="0.2">
      <c r="A11" s="67" t="s">
        <v>9</v>
      </c>
      <c r="B11" s="70">
        <v>0</v>
      </c>
      <c r="C11" s="70">
        <v>0</v>
      </c>
      <c r="D11" s="70">
        <v>0</v>
      </c>
      <c r="E11" s="70">
        <v>0</v>
      </c>
      <c r="F11" s="70">
        <v>0</v>
      </c>
      <c r="H11" s="67" t="s">
        <v>9</v>
      </c>
      <c r="I11" s="70">
        <v>0</v>
      </c>
      <c r="J11" s="70">
        <v>0</v>
      </c>
      <c r="K11" s="70">
        <v>0</v>
      </c>
      <c r="L11" s="70">
        <v>0</v>
      </c>
      <c r="M11" s="70">
        <v>0</v>
      </c>
    </row>
    <row r="12" spans="1:13" ht="15.75" x14ac:dyDescent="0.2">
      <c r="A12" s="67" t="s">
        <v>10</v>
      </c>
      <c r="B12" s="70">
        <v>3780</v>
      </c>
      <c r="C12" s="70">
        <v>1914</v>
      </c>
      <c r="D12" s="70">
        <v>4490</v>
      </c>
      <c r="E12" s="70">
        <v>2161</v>
      </c>
      <c r="F12" s="70">
        <v>33598</v>
      </c>
      <c r="H12" s="67" t="s">
        <v>10</v>
      </c>
      <c r="I12" s="70">
        <v>332</v>
      </c>
      <c r="J12" s="70">
        <v>73</v>
      </c>
      <c r="K12" s="70">
        <v>575</v>
      </c>
      <c r="L12" s="70">
        <v>275</v>
      </c>
      <c r="M12" s="70">
        <v>2327</v>
      </c>
    </row>
    <row r="13" spans="1:13" ht="15.75" x14ac:dyDescent="0.2">
      <c r="A13" s="67" t="s">
        <v>11</v>
      </c>
      <c r="B13" s="70">
        <v>0</v>
      </c>
      <c r="C13" s="70">
        <v>0</v>
      </c>
      <c r="D13" s="70">
        <v>0</v>
      </c>
      <c r="E13" s="70">
        <v>0</v>
      </c>
      <c r="F13" s="70">
        <v>0</v>
      </c>
      <c r="H13" s="67" t="s">
        <v>11</v>
      </c>
      <c r="I13" s="70">
        <v>0</v>
      </c>
      <c r="J13" s="70">
        <v>0</v>
      </c>
      <c r="K13" s="70">
        <v>0</v>
      </c>
      <c r="L13" s="70">
        <v>0</v>
      </c>
      <c r="M13" s="70">
        <v>0</v>
      </c>
    </row>
    <row r="14" spans="1:13" ht="15.75" x14ac:dyDescent="0.2">
      <c r="A14" s="67" t="s">
        <v>12</v>
      </c>
      <c r="B14" s="70">
        <v>0</v>
      </c>
      <c r="C14" s="70">
        <v>0</v>
      </c>
      <c r="D14" s="70">
        <v>0</v>
      </c>
      <c r="E14" s="70">
        <v>0</v>
      </c>
      <c r="F14" s="70">
        <v>0</v>
      </c>
      <c r="H14" s="67" t="s">
        <v>12</v>
      </c>
      <c r="I14" s="70">
        <v>0</v>
      </c>
      <c r="J14" s="70">
        <v>0</v>
      </c>
      <c r="K14" s="70">
        <v>0</v>
      </c>
      <c r="L14" s="70">
        <v>0</v>
      </c>
      <c r="M14" s="70">
        <v>0</v>
      </c>
    </row>
    <row r="15" spans="1:13" ht="15.75" x14ac:dyDescent="0.2">
      <c r="A15" s="67" t="s">
        <v>13</v>
      </c>
      <c r="B15" s="70">
        <v>0</v>
      </c>
      <c r="C15" s="70">
        <v>0</v>
      </c>
      <c r="D15" s="70">
        <v>0</v>
      </c>
      <c r="E15" s="70">
        <v>0</v>
      </c>
      <c r="F15" s="70">
        <v>0</v>
      </c>
      <c r="H15" s="67" t="s">
        <v>13</v>
      </c>
      <c r="I15" s="70">
        <v>0</v>
      </c>
      <c r="J15" s="70">
        <v>0</v>
      </c>
      <c r="K15" s="70">
        <v>0</v>
      </c>
      <c r="L15" s="70">
        <v>0</v>
      </c>
      <c r="M15" s="70">
        <v>0</v>
      </c>
    </row>
    <row r="16" spans="1:13" ht="15.75" x14ac:dyDescent="0.2">
      <c r="A16" s="67" t="s">
        <v>14</v>
      </c>
      <c r="B16" s="70">
        <v>0</v>
      </c>
      <c r="C16" s="70">
        <v>0</v>
      </c>
      <c r="D16" s="70">
        <v>0</v>
      </c>
      <c r="E16" s="70">
        <v>0</v>
      </c>
      <c r="F16" s="70">
        <v>0</v>
      </c>
      <c r="H16" s="67" t="s">
        <v>14</v>
      </c>
      <c r="I16" s="70">
        <v>0</v>
      </c>
      <c r="J16" s="70">
        <v>0</v>
      </c>
      <c r="K16" s="70">
        <v>0</v>
      </c>
      <c r="L16" s="70">
        <v>0</v>
      </c>
      <c r="M16" s="70">
        <v>0</v>
      </c>
    </row>
    <row r="17" spans="1:13" ht="15.75" x14ac:dyDescent="0.2">
      <c r="A17" s="67" t="s">
        <v>15</v>
      </c>
      <c r="B17" s="70">
        <v>0</v>
      </c>
      <c r="C17" s="70">
        <v>0</v>
      </c>
      <c r="D17" s="70">
        <v>0</v>
      </c>
      <c r="E17" s="70">
        <v>0</v>
      </c>
      <c r="F17" s="70">
        <v>0</v>
      </c>
      <c r="H17" s="67" t="s">
        <v>15</v>
      </c>
      <c r="I17" s="70">
        <v>0</v>
      </c>
      <c r="J17" s="70">
        <v>0</v>
      </c>
      <c r="K17" s="70">
        <v>0</v>
      </c>
      <c r="L17" s="70">
        <v>0</v>
      </c>
      <c r="M17" s="70">
        <v>0</v>
      </c>
    </row>
    <row r="18" spans="1:13" ht="15.75" x14ac:dyDescent="0.2">
      <c r="A18" s="67" t="s">
        <v>16</v>
      </c>
      <c r="B18" s="70">
        <v>0</v>
      </c>
      <c r="C18" s="70">
        <v>0</v>
      </c>
      <c r="D18" s="70">
        <v>0</v>
      </c>
      <c r="E18" s="70">
        <v>0</v>
      </c>
      <c r="F18" s="70">
        <v>0</v>
      </c>
      <c r="H18" s="67" t="s">
        <v>16</v>
      </c>
      <c r="I18" s="70">
        <v>0</v>
      </c>
      <c r="J18" s="70">
        <v>0</v>
      </c>
      <c r="K18" s="70">
        <v>0</v>
      </c>
      <c r="L18" s="70">
        <v>0</v>
      </c>
      <c r="M18" s="70">
        <v>0</v>
      </c>
    </row>
    <row r="19" spans="1:13" ht="15.75" x14ac:dyDescent="0.2">
      <c r="A19" s="67" t="s">
        <v>17</v>
      </c>
      <c r="B19" s="70">
        <v>0</v>
      </c>
      <c r="C19" s="70">
        <v>0</v>
      </c>
      <c r="D19" s="70">
        <v>0</v>
      </c>
      <c r="E19" s="70">
        <v>0</v>
      </c>
      <c r="F19" s="70">
        <v>0</v>
      </c>
      <c r="H19" s="67" t="s">
        <v>17</v>
      </c>
      <c r="I19" s="70">
        <v>0</v>
      </c>
      <c r="J19" s="70">
        <v>0</v>
      </c>
      <c r="K19" s="70">
        <v>0</v>
      </c>
      <c r="L19" s="70">
        <v>0</v>
      </c>
      <c r="M19" s="70">
        <v>0</v>
      </c>
    </row>
    <row r="20" spans="1:13" ht="15.75" x14ac:dyDescent="0.2">
      <c r="A20" s="67" t="s">
        <v>18</v>
      </c>
      <c r="B20" s="70">
        <v>0</v>
      </c>
      <c r="C20" s="70">
        <v>0</v>
      </c>
      <c r="D20" s="70">
        <v>0</v>
      </c>
      <c r="E20" s="70">
        <v>0</v>
      </c>
      <c r="F20" s="70">
        <v>0</v>
      </c>
      <c r="H20" s="67" t="s">
        <v>18</v>
      </c>
      <c r="I20" s="70">
        <v>0</v>
      </c>
      <c r="J20" s="70">
        <v>0</v>
      </c>
      <c r="K20" s="70">
        <v>0</v>
      </c>
      <c r="L20" s="70">
        <v>0</v>
      </c>
      <c r="M20" s="70">
        <v>0</v>
      </c>
    </row>
    <row r="21" spans="1:13" ht="15.75" x14ac:dyDescent="0.2">
      <c r="A21" s="67" t="s">
        <v>19</v>
      </c>
      <c r="B21" s="70">
        <v>0</v>
      </c>
      <c r="C21" s="70">
        <v>0</v>
      </c>
      <c r="D21" s="70">
        <v>0</v>
      </c>
      <c r="E21" s="70">
        <v>0</v>
      </c>
      <c r="F21" s="70">
        <v>0</v>
      </c>
      <c r="H21" s="67" t="s">
        <v>19</v>
      </c>
      <c r="I21" s="70">
        <v>0</v>
      </c>
      <c r="J21" s="70">
        <v>0</v>
      </c>
      <c r="K21" s="70">
        <v>0</v>
      </c>
      <c r="L21" s="70">
        <v>0</v>
      </c>
      <c r="M21" s="70">
        <v>0</v>
      </c>
    </row>
    <row r="22" spans="1:13" ht="15.75" x14ac:dyDescent="0.2">
      <c r="A22" s="67" t="s">
        <v>20</v>
      </c>
      <c r="B22" s="70">
        <v>0</v>
      </c>
      <c r="C22" s="70">
        <v>0</v>
      </c>
      <c r="D22" s="70">
        <v>1</v>
      </c>
      <c r="E22" s="70">
        <v>0</v>
      </c>
      <c r="F22" s="70">
        <v>5</v>
      </c>
      <c r="H22" s="67" t="s">
        <v>20</v>
      </c>
      <c r="I22" s="70">
        <v>0</v>
      </c>
      <c r="J22" s="70">
        <v>0</v>
      </c>
      <c r="K22" s="70">
        <v>0</v>
      </c>
      <c r="L22" s="70">
        <v>0</v>
      </c>
      <c r="M22" s="70">
        <v>1</v>
      </c>
    </row>
    <row r="23" spans="1:13" ht="15.75" x14ac:dyDescent="0.2">
      <c r="A23" s="67" t="s">
        <v>21</v>
      </c>
      <c r="B23" s="70">
        <v>0</v>
      </c>
      <c r="C23" s="70">
        <v>0</v>
      </c>
      <c r="D23" s="70">
        <v>0</v>
      </c>
      <c r="E23" s="70">
        <v>0</v>
      </c>
      <c r="F23" s="70">
        <v>0</v>
      </c>
      <c r="H23" s="67" t="s">
        <v>21</v>
      </c>
      <c r="I23" s="70">
        <v>0</v>
      </c>
      <c r="J23" s="70">
        <v>0</v>
      </c>
      <c r="K23" s="70">
        <v>0</v>
      </c>
      <c r="L23" s="70">
        <v>0</v>
      </c>
      <c r="M23" s="70">
        <v>0</v>
      </c>
    </row>
    <row r="24" spans="1:13" ht="15.75" x14ac:dyDescent="0.2">
      <c r="A24" s="67" t="s">
        <v>22</v>
      </c>
      <c r="B24" s="70">
        <v>0</v>
      </c>
      <c r="C24" s="70">
        <v>0</v>
      </c>
      <c r="D24" s="70">
        <v>0</v>
      </c>
      <c r="E24" s="70">
        <v>0</v>
      </c>
      <c r="F24" s="70">
        <v>0</v>
      </c>
      <c r="H24" s="67" t="s">
        <v>22</v>
      </c>
      <c r="I24" s="70">
        <v>0</v>
      </c>
      <c r="J24" s="70">
        <v>0</v>
      </c>
      <c r="K24" s="70">
        <v>0</v>
      </c>
      <c r="L24" s="70">
        <v>0</v>
      </c>
      <c r="M24" s="70">
        <v>0</v>
      </c>
    </row>
    <row r="25" spans="1:13" ht="15.75" x14ac:dyDescent="0.2">
      <c r="A25" s="67" t="s">
        <v>23</v>
      </c>
      <c r="B25" s="70">
        <v>0</v>
      </c>
      <c r="C25" s="70">
        <v>0</v>
      </c>
      <c r="D25" s="70">
        <v>0</v>
      </c>
      <c r="E25" s="70">
        <v>0</v>
      </c>
      <c r="F25" s="70">
        <v>0</v>
      </c>
      <c r="H25" s="67" t="s">
        <v>23</v>
      </c>
      <c r="I25" s="70">
        <v>0</v>
      </c>
      <c r="J25" s="70">
        <v>0</v>
      </c>
      <c r="K25" s="70">
        <v>0</v>
      </c>
      <c r="L25" s="70">
        <v>0</v>
      </c>
      <c r="M25" s="70">
        <v>0</v>
      </c>
    </row>
    <row r="26" spans="1:13" ht="15.75" x14ac:dyDescent="0.2">
      <c r="A26" s="67" t="s">
        <v>24</v>
      </c>
      <c r="B26" s="70">
        <v>0</v>
      </c>
      <c r="C26" s="70">
        <v>0</v>
      </c>
      <c r="D26" s="70">
        <v>0</v>
      </c>
      <c r="E26" s="70">
        <v>0</v>
      </c>
      <c r="F26" s="70">
        <v>0</v>
      </c>
      <c r="H26" s="67" t="s">
        <v>24</v>
      </c>
      <c r="I26" s="70">
        <v>0</v>
      </c>
      <c r="J26" s="70">
        <v>0</v>
      </c>
      <c r="K26" s="70">
        <v>0</v>
      </c>
      <c r="L26" s="70">
        <v>0</v>
      </c>
      <c r="M26" s="70">
        <v>0</v>
      </c>
    </row>
    <row r="27" spans="1:13" ht="15.75" x14ac:dyDescent="0.2">
      <c r="A27" s="67" t="s">
        <v>25</v>
      </c>
      <c r="B27" s="70">
        <v>0</v>
      </c>
      <c r="C27" s="70">
        <v>0</v>
      </c>
      <c r="D27" s="70">
        <v>0</v>
      </c>
      <c r="E27" s="70">
        <v>0</v>
      </c>
      <c r="F27" s="70">
        <v>0</v>
      </c>
      <c r="H27" s="67" t="s">
        <v>25</v>
      </c>
      <c r="I27" s="70">
        <v>0</v>
      </c>
      <c r="J27" s="70">
        <v>0</v>
      </c>
      <c r="K27" s="70">
        <v>0</v>
      </c>
      <c r="L27" s="70">
        <v>0</v>
      </c>
      <c r="M27" s="70">
        <v>0</v>
      </c>
    </row>
    <row r="28" spans="1:13" ht="15.75" x14ac:dyDescent="0.2">
      <c r="A28" s="67" t="s">
        <v>26</v>
      </c>
      <c r="B28" s="70">
        <v>2</v>
      </c>
      <c r="C28" s="70">
        <v>265</v>
      </c>
      <c r="D28" s="70">
        <v>60</v>
      </c>
      <c r="E28" s="70">
        <v>151</v>
      </c>
      <c r="F28" s="70">
        <v>2207</v>
      </c>
      <c r="H28" s="67" t="s">
        <v>26</v>
      </c>
      <c r="I28" s="70">
        <v>1</v>
      </c>
      <c r="J28" s="70">
        <v>48</v>
      </c>
      <c r="K28" s="70">
        <v>20</v>
      </c>
      <c r="L28" s="70">
        <v>56</v>
      </c>
      <c r="M28" s="70">
        <v>549</v>
      </c>
    </row>
    <row r="29" spans="1:13" ht="15.75" x14ac:dyDescent="0.2">
      <c r="A29" s="67" t="s">
        <v>27</v>
      </c>
      <c r="B29" s="70">
        <v>0</v>
      </c>
      <c r="C29" s="70">
        <v>0</v>
      </c>
      <c r="D29" s="70">
        <v>0</v>
      </c>
      <c r="E29" s="70">
        <v>0</v>
      </c>
      <c r="F29" s="70">
        <v>0</v>
      </c>
      <c r="H29" s="67" t="s">
        <v>27</v>
      </c>
      <c r="I29" s="70">
        <v>0</v>
      </c>
      <c r="J29" s="70">
        <v>0</v>
      </c>
      <c r="K29" s="70">
        <v>0</v>
      </c>
      <c r="L29" s="70">
        <v>0</v>
      </c>
      <c r="M29" s="70">
        <v>0</v>
      </c>
    </row>
    <row r="30" spans="1:13" ht="15.75" x14ac:dyDescent="0.2">
      <c r="A30" s="67" t="s">
        <v>28</v>
      </c>
      <c r="B30" s="70">
        <v>0</v>
      </c>
      <c r="C30" s="70">
        <v>0</v>
      </c>
      <c r="D30" s="70">
        <v>0</v>
      </c>
      <c r="E30" s="70">
        <v>0</v>
      </c>
      <c r="F30" s="70">
        <v>0</v>
      </c>
      <c r="H30" s="67" t="s">
        <v>28</v>
      </c>
      <c r="I30" s="70">
        <v>0</v>
      </c>
      <c r="J30" s="70">
        <v>0</v>
      </c>
      <c r="K30" s="70">
        <v>0</v>
      </c>
      <c r="L30" s="70">
        <v>0</v>
      </c>
      <c r="M30" s="70">
        <v>0</v>
      </c>
    </row>
    <row r="31" spans="1:13" ht="15.75" x14ac:dyDescent="0.2">
      <c r="A31" s="67" t="s">
        <v>29</v>
      </c>
      <c r="B31" s="70">
        <v>0</v>
      </c>
      <c r="C31" s="70">
        <v>0</v>
      </c>
      <c r="D31" s="70">
        <v>0</v>
      </c>
      <c r="E31" s="70">
        <v>0</v>
      </c>
      <c r="F31" s="70">
        <v>0</v>
      </c>
      <c r="H31" s="67" t="s">
        <v>29</v>
      </c>
      <c r="I31" s="70">
        <v>0</v>
      </c>
      <c r="J31" s="70">
        <v>0</v>
      </c>
      <c r="K31" s="70">
        <v>0</v>
      </c>
      <c r="L31" s="70">
        <v>0</v>
      </c>
      <c r="M31" s="70">
        <v>0</v>
      </c>
    </row>
    <row r="32" spans="1:13" ht="15.75" x14ac:dyDescent="0.2">
      <c r="A32" s="67" t="s">
        <v>30</v>
      </c>
      <c r="B32" s="70">
        <v>0</v>
      </c>
      <c r="C32" s="70">
        <v>0</v>
      </c>
      <c r="D32" s="70">
        <v>0</v>
      </c>
      <c r="E32" s="70">
        <v>0</v>
      </c>
      <c r="F32" s="70">
        <v>0</v>
      </c>
      <c r="H32" s="67" t="s">
        <v>30</v>
      </c>
      <c r="I32" s="70">
        <v>0</v>
      </c>
      <c r="J32" s="70">
        <v>0</v>
      </c>
      <c r="K32" s="70">
        <v>0</v>
      </c>
      <c r="L32" s="70">
        <v>0</v>
      </c>
      <c r="M32" s="70">
        <v>0</v>
      </c>
    </row>
    <row r="33" spans="1:13" ht="15.75" x14ac:dyDescent="0.2">
      <c r="A33" s="67" t="s">
        <v>31</v>
      </c>
      <c r="B33" s="70">
        <v>0</v>
      </c>
      <c r="C33" s="70">
        <v>0</v>
      </c>
      <c r="D33" s="70">
        <v>0</v>
      </c>
      <c r="E33" s="70">
        <v>0</v>
      </c>
      <c r="F33" s="70">
        <v>0</v>
      </c>
      <c r="H33" s="67" t="s">
        <v>31</v>
      </c>
      <c r="I33" s="70">
        <v>0</v>
      </c>
      <c r="J33" s="70">
        <v>0</v>
      </c>
      <c r="K33" s="70">
        <v>0</v>
      </c>
      <c r="L33" s="70">
        <v>0</v>
      </c>
      <c r="M33" s="70">
        <v>0</v>
      </c>
    </row>
    <row r="34" spans="1:13" ht="15.75" x14ac:dyDescent="0.2">
      <c r="A34" s="67" t="s">
        <v>32</v>
      </c>
      <c r="B34" s="70">
        <v>0</v>
      </c>
      <c r="C34" s="70">
        <v>0</v>
      </c>
      <c r="D34" s="70">
        <v>0</v>
      </c>
      <c r="E34" s="70">
        <v>0</v>
      </c>
      <c r="F34" s="70">
        <v>0</v>
      </c>
      <c r="H34" s="67" t="s">
        <v>32</v>
      </c>
      <c r="I34" s="70">
        <v>0</v>
      </c>
      <c r="J34" s="70">
        <v>0</v>
      </c>
      <c r="K34" s="70">
        <v>0</v>
      </c>
      <c r="L34" s="70">
        <v>0</v>
      </c>
      <c r="M34" s="70">
        <v>0</v>
      </c>
    </row>
    <row r="35" spans="1:13" ht="15.75" x14ac:dyDescent="0.2">
      <c r="A35" s="67" t="s">
        <v>33</v>
      </c>
      <c r="B35" s="70">
        <v>0</v>
      </c>
      <c r="C35" s="70">
        <v>0</v>
      </c>
      <c r="D35" s="70">
        <v>0</v>
      </c>
      <c r="E35" s="70">
        <v>0</v>
      </c>
      <c r="F35" s="70">
        <v>0</v>
      </c>
      <c r="H35" s="67" t="s">
        <v>33</v>
      </c>
      <c r="I35" s="70">
        <v>0</v>
      </c>
      <c r="J35" s="70">
        <v>0</v>
      </c>
      <c r="K35" s="70">
        <v>0</v>
      </c>
      <c r="L35" s="70">
        <v>0</v>
      </c>
      <c r="M35" s="70">
        <v>0</v>
      </c>
    </row>
    <row r="36" spans="1:13" ht="15.75" x14ac:dyDescent="0.2">
      <c r="A36" s="67" t="s">
        <v>34</v>
      </c>
      <c r="B36" s="70">
        <v>0</v>
      </c>
      <c r="C36" s="70">
        <v>0</v>
      </c>
      <c r="D36" s="70">
        <v>0</v>
      </c>
      <c r="E36" s="70">
        <v>0</v>
      </c>
      <c r="F36" s="70">
        <v>0</v>
      </c>
      <c r="H36" s="67" t="s">
        <v>34</v>
      </c>
      <c r="I36" s="70">
        <v>0</v>
      </c>
      <c r="J36" s="70">
        <v>0</v>
      </c>
      <c r="K36" s="70">
        <v>0</v>
      </c>
      <c r="L36" s="70">
        <v>0</v>
      </c>
      <c r="M36" s="70">
        <v>0</v>
      </c>
    </row>
    <row r="37" spans="1:13" ht="15.75" x14ac:dyDescent="0.2">
      <c r="A37" s="67" t="s">
        <v>35</v>
      </c>
      <c r="B37" s="70">
        <v>0</v>
      </c>
      <c r="C37" s="70">
        <v>0</v>
      </c>
      <c r="D37" s="70">
        <v>0</v>
      </c>
      <c r="E37" s="70">
        <v>0</v>
      </c>
      <c r="F37" s="70">
        <v>0</v>
      </c>
      <c r="H37" s="67" t="s">
        <v>35</v>
      </c>
      <c r="I37" s="70">
        <v>0</v>
      </c>
      <c r="J37" s="70">
        <v>0</v>
      </c>
      <c r="K37" s="70">
        <v>0</v>
      </c>
      <c r="L37" s="70">
        <v>0</v>
      </c>
      <c r="M37" s="70">
        <v>0</v>
      </c>
    </row>
    <row r="38" spans="1:13" ht="15.75" x14ac:dyDescent="0.2">
      <c r="A38" s="67" t="s">
        <v>36</v>
      </c>
      <c r="B38" s="70">
        <v>0</v>
      </c>
      <c r="C38" s="70">
        <v>0</v>
      </c>
      <c r="D38" s="70">
        <v>0</v>
      </c>
      <c r="E38" s="70">
        <v>0</v>
      </c>
      <c r="F38" s="70">
        <v>0</v>
      </c>
      <c r="H38" s="67" t="s">
        <v>36</v>
      </c>
      <c r="I38" s="70">
        <v>0</v>
      </c>
      <c r="J38" s="70">
        <v>0</v>
      </c>
      <c r="K38" s="70">
        <v>0</v>
      </c>
      <c r="L38" s="70">
        <v>0</v>
      </c>
      <c r="M38" s="70">
        <v>0</v>
      </c>
    </row>
    <row r="39" spans="1:13" ht="15.75" x14ac:dyDescent="0.2">
      <c r="A39" s="67" t="s">
        <v>37</v>
      </c>
      <c r="B39" s="70">
        <v>0</v>
      </c>
      <c r="C39" s="70">
        <v>0</v>
      </c>
      <c r="D39" s="70">
        <v>0</v>
      </c>
      <c r="E39" s="70">
        <v>0</v>
      </c>
      <c r="F39" s="70">
        <v>0</v>
      </c>
      <c r="H39" s="67" t="s">
        <v>37</v>
      </c>
      <c r="I39" s="70">
        <v>0</v>
      </c>
      <c r="J39" s="70">
        <v>0</v>
      </c>
      <c r="K39" s="70">
        <v>0</v>
      </c>
      <c r="L39" s="70">
        <v>0</v>
      </c>
      <c r="M39" s="70">
        <v>0</v>
      </c>
    </row>
    <row r="40" spans="1:13" ht="15.75" x14ac:dyDescent="0.25">
      <c r="A40" s="10" t="s">
        <v>38</v>
      </c>
      <c r="B40" s="10">
        <f>SUM(B7:B39)</f>
        <v>3782</v>
      </c>
      <c r="C40" s="10">
        <f t="shared" ref="C40:F40" si="0">SUM(C7:C39)</f>
        <v>2179</v>
      </c>
      <c r="D40" s="10">
        <f t="shared" si="0"/>
        <v>4551</v>
      </c>
      <c r="E40" s="10">
        <f t="shared" si="0"/>
        <v>2312</v>
      </c>
      <c r="F40" s="10">
        <f t="shared" si="0"/>
        <v>35810</v>
      </c>
      <c r="H40" s="15" t="s">
        <v>38</v>
      </c>
      <c r="I40" s="15">
        <f>SUM(I7:I39)</f>
        <v>333</v>
      </c>
      <c r="J40" s="15">
        <f t="shared" ref="J40:M40" si="1">SUM(J7:J39)</f>
        <v>121</v>
      </c>
      <c r="K40" s="15">
        <f t="shared" si="1"/>
        <v>595</v>
      </c>
      <c r="L40" s="15">
        <f t="shared" si="1"/>
        <v>331</v>
      </c>
      <c r="M40" s="15">
        <f t="shared" si="1"/>
        <v>2877</v>
      </c>
    </row>
    <row r="41" spans="1:13" ht="15.75" x14ac:dyDescent="0.25">
      <c r="A41" s="12"/>
      <c r="B41" s="12"/>
      <c r="C41" s="12"/>
      <c r="D41" s="12"/>
      <c r="E41" s="12"/>
      <c r="F41" s="12"/>
      <c r="H41" s="12"/>
      <c r="I41" s="12"/>
      <c r="J41" s="12"/>
      <c r="K41" s="12"/>
      <c r="L41" s="12"/>
      <c r="M41" s="12"/>
    </row>
    <row r="42" spans="1:13" ht="15.75" x14ac:dyDescent="0.25">
      <c r="A42" s="12"/>
      <c r="B42" s="12"/>
      <c r="C42" s="12"/>
      <c r="D42" s="12"/>
      <c r="E42" s="12"/>
      <c r="F42" s="12"/>
      <c r="H42" s="12"/>
      <c r="I42" s="12"/>
      <c r="J42" s="12"/>
      <c r="K42" s="12"/>
      <c r="L42" s="12"/>
      <c r="M42" s="12"/>
    </row>
    <row r="44" spans="1:13" ht="49.5" customHeight="1" x14ac:dyDescent="0.2">
      <c r="A44" s="226" t="s">
        <v>160</v>
      </c>
      <c r="B44" s="227"/>
      <c r="C44" s="227"/>
      <c r="D44" s="227"/>
      <c r="E44" s="227"/>
      <c r="F44" s="228"/>
      <c r="H44" s="226" t="s">
        <v>161</v>
      </c>
      <c r="I44" s="227"/>
      <c r="J44" s="227"/>
      <c r="K44" s="227"/>
      <c r="L44" s="227"/>
      <c r="M44" s="228"/>
    </row>
    <row r="45" spans="1:13" ht="15.75" x14ac:dyDescent="0.2">
      <c r="A45" s="221" t="s">
        <v>86</v>
      </c>
      <c r="B45" s="223">
        <v>6</v>
      </c>
      <c r="C45" s="224"/>
      <c r="D45" s="224"/>
      <c r="E45" s="224"/>
      <c r="F45" s="225"/>
      <c r="H45" s="222" t="s">
        <v>86</v>
      </c>
      <c r="I45" s="217">
        <v>6</v>
      </c>
      <c r="J45" s="218"/>
      <c r="K45" s="218"/>
      <c r="L45" s="218"/>
      <c r="M45" s="219"/>
    </row>
    <row r="46" spans="1:13" ht="94.5" x14ac:dyDescent="0.2">
      <c r="A46" s="221"/>
      <c r="B46" s="69" t="s">
        <v>95</v>
      </c>
      <c r="C46" s="69" t="s">
        <v>96</v>
      </c>
      <c r="D46" s="69" t="s">
        <v>94</v>
      </c>
      <c r="E46" s="69" t="s">
        <v>97</v>
      </c>
      <c r="F46" s="69" t="s">
        <v>98</v>
      </c>
      <c r="H46" s="222"/>
      <c r="I46" s="69" t="s">
        <v>95</v>
      </c>
      <c r="J46" s="69" t="s">
        <v>96</v>
      </c>
      <c r="K46" s="69" t="s">
        <v>94</v>
      </c>
      <c r="L46" s="69" t="s">
        <v>97</v>
      </c>
      <c r="M46" s="69" t="s">
        <v>98</v>
      </c>
    </row>
    <row r="47" spans="1:13" ht="15.75" x14ac:dyDescent="0.25">
      <c r="A47" s="57" t="s">
        <v>68</v>
      </c>
      <c r="B47" s="70">
        <v>1356</v>
      </c>
      <c r="C47" s="70">
        <v>1550</v>
      </c>
      <c r="D47" s="70">
        <v>0</v>
      </c>
      <c r="E47" s="70">
        <v>0</v>
      </c>
      <c r="F47" s="70">
        <v>5</v>
      </c>
      <c r="H47" s="57" t="s">
        <v>68</v>
      </c>
      <c r="I47" s="70">
        <v>51</v>
      </c>
      <c r="J47" s="70">
        <v>63</v>
      </c>
      <c r="K47" s="70">
        <v>0</v>
      </c>
      <c r="L47" s="70">
        <v>0</v>
      </c>
      <c r="M47" s="70">
        <v>0</v>
      </c>
    </row>
    <row r="48" spans="1:13" ht="15.75" x14ac:dyDescent="0.25">
      <c r="A48" s="57" t="s">
        <v>69</v>
      </c>
      <c r="B48" s="70">
        <v>1759</v>
      </c>
      <c r="C48" s="70">
        <v>629</v>
      </c>
      <c r="D48" s="70">
        <v>0</v>
      </c>
      <c r="E48" s="70">
        <v>0</v>
      </c>
      <c r="F48" s="70">
        <v>0</v>
      </c>
      <c r="H48" s="57" t="s">
        <v>69</v>
      </c>
      <c r="I48" s="70">
        <v>202</v>
      </c>
      <c r="J48" s="70">
        <v>58</v>
      </c>
      <c r="K48" s="70">
        <v>0</v>
      </c>
      <c r="L48" s="70">
        <v>0</v>
      </c>
      <c r="M48" s="70">
        <v>0</v>
      </c>
    </row>
    <row r="49" spans="1:13" ht="15.75" x14ac:dyDescent="0.25">
      <c r="A49" s="57" t="s">
        <v>70</v>
      </c>
      <c r="B49" s="70">
        <v>667</v>
      </c>
      <c r="C49" s="70">
        <v>0</v>
      </c>
      <c r="D49" s="70">
        <v>378</v>
      </c>
      <c r="E49" s="70">
        <v>21</v>
      </c>
      <c r="F49" s="70">
        <v>53</v>
      </c>
      <c r="H49" s="57" t="s">
        <v>70</v>
      </c>
      <c r="I49" s="70">
        <v>80</v>
      </c>
      <c r="J49" s="70">
        <v>0</v>
      </c>
      <c r="K49" s="70">
        <v>58</v>
      </c>
      <c r="L49" s="70">
        <v>2</v>
      </c>
      <c r="M49" s="70">
        <v>4</v>
      </c>
    </row>
    <row r="50" spans="1:13" ht="15.75" x14ac:dyDescent="0.25">
      <c r="A50" s="57" t="s">
        <v>73</v>
      </c>
      <c r="B50" s="70">
        <v>0</v>
      </c>
      <c r="C50" s="70">
        <v>0</v>
      </c>
      <c r="D50" s="70">
        <v>1465</v>
      </c>
      <c r="E50" s="70">
        <v>419</v>
      </c>
      <c r="F50" s="70">
        <v>52</v>
      </c>
      <c r="H50" s="57" t="s">
        <v>73</v>
      </c>
      <c r="I50" s="70">
        <v>0</v>
      </c>
      <c r="J50" s="70">
        <v>0</v>
      </c>
      <c r="K50" s="70">
        <v>199</v>
      </c>
      <c r="L50" s="70">
        <v>64</v>
      </c>
      <c r="M50" s="70">
        <v>10</v>
      </c>
    </row>
    <row r="51" spans="1:13" ht="15.75" x14ac:dyDescent="0.25">
      <c r="A51" s="57" t="s">
        <v>71</v>
      </c>
      <c r="B51" s="70">
        <v>0</v>
      </c>
      <c r="C51" s="70">
        <v>0</v>
      </c>
      <c r="D51" s="70">
        <v>922</v>
      </c>
      <c r="E51" s="70">
        <v>772</v>
      </c>
      <c r="F51" s="70">
        <v>180</v>
      </c>
      <c r="H51" s="57" t="s">
        <v>71</v>
      </c>
      <c r="I51" s="70">
        <v>0</v>
      </c>
      <c r="J51" s="70">
        <v>0</v>
      </c>
      <c r="K51" s="70">
        <v>121</v>
      </c>
      <c r="L51" s="70">
        <v>104</v>
      </c>
      <c r="M51" s="70">
        <v>22</v>
      </c>
    </row>
    <row r="52" spans="1:13" ht="15.75" x14ac:dyDescent="0.25">
      <c r="A52" s="57" t="s">
        <v>72</v>
      </c>
      <c r="B52" s="70">
        <v>0</v>
      </c>
      <c r="C52" s="70">
        <v>0</v>
      </c>
      <c r="D52" s="70">
        <v>624</v>
      </c>
      <c r="E52" s="70">
        <v>510</v>
      </c>
      <c r="F52" s="70">
        <v>266</v>
      </c>
      <c r="H52" s="57" t="s">
        <v>72</v>
      </c>
      <c r="I52" s="70">
        <v>0</v>
      </c>
      <c r="J52" s="70">
        <v>0</v>
      </c>
      <c r="K52" s="70">
        <v>75</v>
      </c>
      <c r="L52" s="70">
        <v>71</v>
      </c>
      <c r="M52" s="70">
        <v>23</v>
      </c>
    </row>
    <row r="53" spans="1:13" ht="15.75" x14ac:dyDescent="0.25">
      <c r="A53" s="57" t="s">
        <v>74</v>
      </c>
      <c r="B53" s="70">
        <v>0</v>
      </c>
      <c r="C53" s="70">
        <v>0</v>
      </c>
      <c r="D53" s="70">
        <v>417</v>
      </c>
      <c r="E53" s="70">
        <v>351</v>
      </c>
      <c r="F53" s="70">
        <v>317</v>
      </c>
      <c r="H53" s="57" t="s">
        <v>74</v>
      </c>
      <c r="I53" s="70">
        <v>0</v>
      </c>
      <c r="J53" s="70">
        <v>0</v>
      </c>
      <c r="K53" s="70">
        <v>55</v>
      </c>
      <c r="L53" s="70">
        <v>54</v>
      </c>
      <c r="M53" s="70">
        <v>39</v>
      </c>
    </row>
    <row r="54" spans="1:13" ht="15.75" x14ac:dyDescent="0.25">
      <c r="A54" s="57" t="s">
        <v>75</v>
      </c>
      <c r="B54" s="70">
        <v>0</v>
      </c>
      <c r="C54" s="70">
        <v>0</v>
      </c>
      <c r="D54" s="70">
        <v>310</v>
      </c>
      <c r="E54" s="70">
        <v>174</v>
      </c>
      <c r="F54" s="70">
        <v>514</v>
      </c>
      <c r="H54" s="57" t="s">
        <v>75</v>
      </c>
      <c r="I54" s="70">
        <v>0</v>
      </c>
      <c r="J54" s="70">
        <v>0</v>
      </c>
      <c r="K54" s="70">
        <v>39</v>
      </c>
      <c r="L54" s="70">
        <v>27</v>
      </c>
      <c r="M54" s="70">
        <v>72</v>
      </c>
    </row>
    <row r="55" spans="1:13" ht="15.75" x14ac:dyDescent="0.25">
      <c r="A55" s="57" t="s">
        <v>76</v>
      </c>
      <c r="B55" s="70">
        <v>0</v>
      </c>
      <c r="C55" s="70">
        <v>0</v>
      </c>
      <c r="D55" s="70">
        <v>212</v>
      </c>
      <c r="E55" s="70">
        <v>52</v>
      </c>
      <c r="F55" s="70">
        <v>955</v>
      </c>
      <c r="H55" s="57" t="s">
        <v>76</v>
      </c>
      <c r="I55" s="70">
        <v>0</v>
      </c>
      <c r="J55" s="70">
        <v>0</v>
      </c>
      <c r="K55" s="70">
        <v>28</v>
      </c>
      <c r="L55" s="70">
        <v>7</v>
      </c>
      <c r="M55" s="70">
        <v>143</v>
      </c>
    </row>
    <row r="56" spans="1:13" ht="15.75" x14ac:dyDescent="0.25">
      <c r="A56" s="57" t="s">
        <v>77</v>
      </c>
      <c r="B56" s="70">
        <v>0</v>
      </c>
      <c r="C56" s="70">
        <v>0</v>
      </c>
      <c r="D56" s="70">
        <v>223</v>
      </c>
      <c r="E56" s="70">
        <v>13</v>
      </c>
      <c r="F56" s="70">
        <v>7809</v>
      </c>
      <c r="H56" s="57" t="s">
        <v>77</v>
      </c>
      <c r="I56" s="70">
        <v>0</v>
      </c>
      <c r="J56" s="70">
        <v>0</v>
      </c>
      <c r="K56" s="70">
        <v>20</v>
      </c>
      <c r="L56" s="70">
        <v>2</v>
      </c>
      <c r="M56" s="70">
        <v>901</v>
      </c>
    </row>
    <row r="57" spans="1:13" ht="15.75" x14ac:dyDescent="0.25">
      <c r="A57" s="57" t="s">
        <v>67</v>
      </c>
      <c r="B57" s="70">
        <v>0</v>
      </c>
      <c r="C57" s="70">
        <v>0</v>
      </c>
      <c r="D57" s="70">
        <v>0</v>
      </c>
      <c r="E57" s="70">
        <v>0</v>
      </c>
      <c r="F57" s="70">
        <v>25659</v>
      </c>
      <c r="H57" s="57" t="s">
        <v>67</v>
      </c>
      <c r="I57" s="70">
        <v>0</v>
      </c>
      <c r="J57" s="70">
        <v>0</v>
      </c>
      <c r="K57" s="70">
        <v>0</v>
      </c>
      <c r="L57" s="70">
        <v>0</v>
      </c>
      <c r="M57" s="70">
        <v>1663</v>
      </c>
    </row>
    <row r="58" spans="1:13" ht="15.75" x14ac:dyDescent="0.25">
      <c r="A58" s="10" t="s">
        <v>38</v>
      </c>
      <c r="B58" s="10">
        <f>SUM(B47:B57)</f>
        <v>3782</v>
      </c>
      <c r="C58" s="10">
        <f t="shared" ref="C58:F58" si="2">SUM(C47:C57)</f>
        <v>2179</v>
      </c>
      <c r="D58" s="10">
        <f t="shared" si="2"/>
        <v>4551</v>
      </c>
      <c r="E58" s="10">
        <f t="shared" si="2"/>
        <v>2312</v>
      </c>
      <c r="F58" s="10">
        <f t="shared" si="2"/>
        <v>35810</v>
      </c>
      <c r="H58" s="15" t="s">
        <v>38</v>
      </c>
      <c r="I58" s="15">
        <f>SUM(I47:I57)</f>
        <v>333</v>
      </c>
      <c r="J58" s="15">
        <f t="shared" ref="J58:M58" si="3">SUM(J47:J57)</f>
        <v>121</v>
      </c>
      <c r="K58" s="15">
        <f t="shared" si="3"/>
        <v>595</v>
      </c>
      <c r="L58" s="15">
        <f t="shared" si="3"/>
        <v>331</v>
      </c>
      <c r="M58" s="15">
        <f t="shared" si="3"/>
        <v>2877</v>
      </c>
    </row>
  </sheetData>
  <sheetProtection algorithmName="SHA-512" hashValue="qp/i9KZmk4bZ1zk0KEGmmKz1461uVB7TGgQqZC6Pbtu8BtbQC3tcJsJGGtE/IMxOnHPi8azuhW60jxNzrE2LDQ==" saltValue="eDMyKhSQH1DxtZrnjweVoA==" spinCount="100000" sheet="1" objects="1" scenarios="1"/>
  <mergeCells count="10">
    <mergeCell ref="A45:A46"/>
    <mergeCell ref="H45:H46"/>
    <mergeCell ref="A4:F4"/>
    <mergeCell ref="B45:F45"/>
    <mergeCell ref="I45:M45"/>
    <mergeCell ref="H4:M4"/>
    <mergeCell ref="A5:A6"/>
    <mergeCell ref="H5:H6"/>
    <mergeCell ref="A44:F44"/>
    <mergeCell ref="H44:M44"/>
  </mergeCells>
  <dataValidations count="1">
    <dataValidation type="whole" allowBlank="1" showInputMessage="1" showErrorMessage="1" error="El valor debe ser mayor o igual a 0" sqref="B7:F39 I7:M39 B47:F57 I47:M57" xr:uid="{00000000-0002-0000-0600-000000000000}">
      <formula1>0</formula1>
      <formula2>100000</formula2>
    </dataValidation>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58"/>
  <sheetViews>
    <sheetView zoomScale="50" zoomScaleNormal="50" workbookViewId="0">
      <selection activeCell="F12" sqref="F12"/>
    </sheetView>
  </sheetViews>
  <sheetFormatPr baseColWidth="10" defaultRowHeight="15" x14ac:dyDescent="0.2"/>
  <cols>
    <col min="1" max="1" width="45.7109375" style="71" customWidth="1"/>
    <col min="2" max="4" width="19" style="72" customWidth="1"/>
    <col min="5" max="5" width="17.85546875" style="72" bestFit="1" customWidth="1"/>
    <col min="6" max="8" width="19" style="72" customWidth="1"/>
    <col min="9" max="9" width="11.28515625" style="72" bestFit="1" customWidth="1"/>
    <col min="10" max="11" width="19" style="72" customWidth="1"/>
    <col min="12" max="12" width="15.5703125" style="72" bestFit="1" customWidth="1"/>
    <col min="13" max="13" width="10.7109375" style="72" bestFit="1" customWidth="1"/>
    <col min="14" max="14" width="13.5703125" style="71" customWidth="1"/>
    <col min="15" max="15" width="34.85546875" style="71" customWidth="1"/>
    <col min="16" max="18" width="18" style="71" customWidth="1"/>
    <col min="19" max="19" width="16.140625" style="71" customWidth="1"/>
    <col min="20" max="22" width="19.140625" style="71" customWidth="1"/>
    <col min="23" max="23" width="11.28515625" style="71" bestFit="1" customWidth="1"/>
    <col min="24" max="24" width="19.42578125" style="71" customWidth="1"/>
    <col min="25" max="25" width="21.28515625" style="71" customWidth="1"/>
    <col min="26" max="26" width="15" style="71" customWidth="1"/>
    <col min="27" max="27" width="10.7109375" style="71" bestFit="1" customWidth="1"/>
    <col min="28" max="16384" width="11.42578125" style="71"/>
  </cols>
  <sheetData>
    <row r="1" spans="1:27" ht="27" customHeight="1" x14ac:dyDescent="0.2"/>
    <row r="4" spans="1:27" ht="23.25" customHeight="1" x14ac:dyDescent="0.2">
      <c r="A4" s="234" t="s">
        <v>99</v>
      </c>
      <c r="B4" s="234"/>
      <c r="C4" s="234"/>
      <c r="D4" s="234"/>
      <c r="E4" s="234"/>
      <c r="F4" s="234"/>
      <c r="G4" s="234"/>
      <c r="H4" s="234"/>
      <c r="I4" s="234"/>
      <c r="J4" s="234"/>
      <c r="K4" s="234"/>
      <c r="L4" s="234"/>
      <c r="M4" s="234"/>
      <c r="O4" s="234" t="s">
        <v>123</v>
      </c>
      <c r="P4" s="234"/>
      <c r="Q4" s="234"/>
      <c r="R4" s="234"/>
      <c r="S4" s="234"/>
      <c r="T4" s="234"/>
      <c r="U4" s="234"/>
      <c r="V4" s="234"/>
      <c r="W4" s="234"/>
      <c r="X4" s="234"/>
      <c r="Y4" s="234"/>
      <c r="Z4" s="234"/>
      <c r="AA4" s="234"/>
    </row>
    <row r="5" spans="1:27" ht="15.75" x14ac:dyDescent="0.2">
      <c r="A5" s="229" t="s">
        <v>0</v>
      </c>
      <c r="B5" s="73">
        <v>1</v>
      </c>
      <c r="C5" s="73">
        <v>2</v>
      </c>
      <c r="D5" s="73">
        <v>3</v>
      </c>
      <c r="E5" s="73">
        <v>4</v>
      </c>
      <c r="F5" s="73">
        <v>5</v>
      </c>
      <c r="G5" s="73">
        <v>6</v>
      </c>
      <c r="H5" s="73">
        <v>7</v>
      </c>
      <c r="I5" s="73">
        <v>8</v>
      </c>
      <c r="J5" s="73">
        <v>9</v>
      </c>
      <c r="K5" s="73">
        <v>10</v>
      </c>
      <c r="L5" s="73">
        <v>11</v>
      </c>
      <c r="M5" s="73">
        <v>12</v>
      </c>
      <c r="O5" s="235" t="s">
        <v>0</v>
      </c>
      <c r="P5" s="74">
        <v>1</v>
      </c>
      <c r="Q5" s="74">
        <v>2</v>
      </c>
      <c r="R5" s="74">
        <v>3</v>
      </c>
      <c r="S5" s="74">
        <v>4</v>
      </c>
      <c r="T5" s="74">
        <v>5</v>
      </c>
      <c r="U5" s="74">
        <v>6</v>
      </c>
      <c r="V5" s="74">
        <v>7</v>
      </c>
      <c r="W5" s="74">
        <v>8</v>
      </c>
      <c r="X5" s="74">
        <v>9</v>
      </c>
      <c r="Y5" s="74">
        <v>10</v>
      </c>
      <c r="Z5" s="74">
        <v>11</v>
      </c>
      <c r="AA5" s="74">
        <v>12</v>
      </c>
    </row>
    <row r="6" spans="1:27" ht="126" x14ac:dyDescent="0.2">
      <c r="A6" s="230"/>
      <c r="B6" s="75" t="s">
        <v>55</v>
      </c>
      <c r="C6" s="75" t="s">
        <v>53</v>
      </c>
      <c r="D6" s="75" t="s">
        <v>54</v>
      </c>
      <c r="E6" s="75" t="s">
        <v>56</v>
      </c>
      <c r="F6" s="75" t="s">
        <v>57</v>
      </c>
      <c r="G6" s="75" t="s">
        <v>61</v>
      </c>
      <c r="H6" s="75" t="s">
        <v>58</v>
      </c>
      <c r="I6" s="75" t="s">
        <v>1</v>
      </c>
      <c r="J6" s="75" t="s">
        <v>62</v>
      </c>
      <c r="K6" s="75" t="s">
        <v>64</v>
      </c>
      <c r="L6" s="75" t="s">
        <v>63</v>
      </c>
      <c r="M6" s="75" t="s">
        <v>101</v>
      </c>
      <c r="O6" s="236"/>
      <c r="P6" s="75" t="s">
        <v>55</v>
      </c>
      <c r="Q6" s="75" t="s">
        <v>53</v>
      </c>
      <c r="R6" s="75" t="s">
        <v>54</v>
      </c>
      <c r="S6" s="75" t="s">
        <v>56</v>
      </c>
      <c r="T6" s="75" t="s">
        <v>57</v>
      </c>
      <c r="U6" s="75" t="s">
        <v>61</v>
      </c>
      <c r="V6" s="75" t="s">
        <v>58</v>
      </c>
      <c r="W6" s="75" t="s">
        <v>1</v>
      </c>
      <c r="X6" s="75" t="s">
        <v>62</v>
      </c>
      <c r="Y6" s="75" t="s">
        <v>64</v>
      </c>
      <c r="Z6" s="75" t="s">
        <v>63</v>
      </c>
      <c r="AA6" s="75" t="s">
        <v>101</v>
      </c>
    </row>
    <row r="7" spans="1:27" ht="15.75" x14ac:dyDescent="0.2">
      <c r="A7" s="76" t="s">
        <v>5</v>
      </c>
      <c r="B7" s="82"/>
      <c r="C7" s="82"/>
      <c r="D7" s="82"/>
      <c r="E7" s="82"/>
      <c r="F7" s="82"/>
      <c r="G7" s="82"/>
      <c r="H7" s="82"/>
      <c r="I7" s="82"/>
      <c r="J7" s="82"/>
      <c r="K7" s="82"/>
      <c r="L7" s="82"/>
      <c r="M7" s="82"/>
      <c r="O7" s="76" t="s">
        <v>5</v>
      </c>
      <c r="P7" s="82"/>
      <c r="Q7" s="82"/>
      <c r="R7" s="82"/>
      <c r="S7" s="82"/>
      <c r="T7" s="82"/>
      <c r="U7" s="82"/>
      <c r="V7" s="82"/>
      <c r="W7" s="82"/>
      <c r="X7" s="82"/>
      <c r="Y7" s="82"/>
      <c r="Z7" s="82"/>
      <c r="AA7" s="82"/>
    </row>
    <row r="8" spans="1:27" ht="15.75" x14ac:dyDescent="0.2">
      <c r="A8" s="76" t="s">
        <v>6</v>
      </c>
      <c r="B8" s="82"/>
      <c r="C8" s="82"/>
      <c r="D8" s="82"/>
      <c r="E8" s="82"/>
      <c r="F8" s="82"/>
      <c r="G8" s="82"/>
      <c r="H8" s="82"/>
      <c r="I8" s="82"/>
      <c r="J8" s="82"/>
      <c r="K8" s="82"/>
      <c r="L8" s="82"/>
      <c r="M8" s="82"/>
      <c r="O8" s="76" t="s">
        <v>6</v>
      </c>
      <c r="P8" s="82"/>
      <c r="Q8" s="82"/>
      <c r="R8" s="82"/>
      <c r="S8" s="82"/>
      <c r="T8" s="82"/>
      <c r="U8" s="82"/>
      <c r="V8" s="82"/>
      <c r="W8" s="82"/>
      <c r="X8" s="82"/>
      <c r="Y8" s="82"/>
      <c r="Z8" s="82"/>
      <c r="AA8" s="82"/>
    </row>
    <row r="9" spans="1:27" ht="15.75" x14ac:dyDescent="0.2">
      <c r="A9" s="76" t="s">
        <v>7</v>
      </c>
      <c r="B9" s="82"/>
      <c r="C9" s="82"/>
      <c r="D9" s="82"/>
      <c r="E9" s="82"/>
      <c r="F9" s="82"/>
      <c r="G9" s="82"/>
      <c r="H9" s="82"/>
      <c r="I9" s="82"/>
      <c r="J9" s="82"/>
      <c r="K9" s="82"/>
      <c r="L9" s="82"/>
      <c r="M9" s="82"/>
      <c r="O9" s="76" t="s">
        <v>7</v>
      </c>
      <c r="P9" s="82"/>
      <c r="Q9" s="82"/>
      <c r="R9" s="82"/>
      <c r="S9" s="82"/>
      <c r="T9" s="82"/>
      <c r="U9" s="82"/>
      <c r="V9" s="82"/>
      <c r="W9" s="82"/>
      <c r="X9" s="82"/>
      <c r="Y9" s="82"/>
      <c r="Z9" s="82"/>
      <c r="AA9" s="82"/>
    </row>
    <row r="10" spans="1:27" ht="15.75" x14ac:dyDescent="0.2">
      <c r="A10" s="76" t="s">
        <v>8</v>
      </c>
      <c r="B10" s="82"/>
      <c r="C10" s="82"/>
      <c r="D10" s="82"/>
      <c r="E10" s="82"/>
      <c r="F10" s="82"/>
      <c r="G10" s="82"/>
      <c r="H10" s="82"/>
      <c r="I10" s="82"/>
      <c r="J10" s="82"/>
      <c r="K10" s="82"/>
      <c r="L10" s="82"/>
      <c r="M10" s="82"/>
      <c r="O10" s="76" t="s">
        <v>8</v>
      </c>
      <c r="P10" s="82"/>
      <c r="Q10" s="82"/>
      <c r="R10" s="82"/>
      <c r="S10" s="82"/>
      <c r="T10" s="82"/>
      <c r="U10" s="82"/>
      <c r="V10" s="82"/>
      <c r="W10" s="82"/>
      <c r="X10" s="82"/>
      <c r="Y10" s="82"/>
      <c r="Z10" s="82"/>
      <c r="AA10" s="82"/>
    </row>
    <row r="11" spans="1:27" ht="15.75" x14ac:dyDescent="0.2">
      <c r="A11" s="76" t="s">
        <v>9</v>
      </c>
      <c r="B11" s="82"/>
      <c r="C11" s="82"/>
      <c r="D11" s="82"/>
      <c r="E11" s="82"/>
      <c r="F11" s="82"/>
      <c r="G11" s="82"/>
      <c r="H11" s="82"/>
      <c r="I11" s="82"/>
      <c r="J11" s="82"/>
      <c r="K11" s="82"/>
      <c r="L11" s="82"/>
      <c r="M11" s="82"/>
      <c r="O11" s="76" t="s">
        <v>9</v>
      </c>
      <c r="P11" s="82"/>
      <c r="Q11" s="82"/>
      <c r="R11" s="82"/>
      <c r="S11" s="82"/>
      <c r="T11" s="82"/>
      <c r="U11" s="82"/>
      <c r="V11" s="82"/>
      <c r="W11" s="82"/>
      <c r="X11" s="82"/>
      <c r="Y11" s="82"/>
      <c r="Z11" s="82"/>
      <c r="AA11" s="82"/>
    </row>
    <row r="12" spans="1:27" ht="15.75" x14ac:dyDescent="0.2">
      <c r="A12" s="76" t="s">
        <v>10</v>
      </c>
      <c r="B12" s="82"/>
      <c r="C12" s="82"/>
      <c r="D12" s="82"/>
      <c r="E12" s="82"/>
      <c r="F12" s="82"/>
      <c r="G12" s="82"/>
      <c r="H12" s="82"/>
      <c r="I12" s="82"/>
      <c r="J12" s="82"/>
      <c r="K12" s="82"/>
      <c r="L12" s="82"/>
      <c r="M12" s="82"/>
      <c r="O12" s="76" t="s">
        <v>10</v>
      </c>
      <c r="P12" s="82"/>
      <c r="Q12" s="82"/>
      <c r="R12" s="82"/>
      <c r="S12" s="82"/>
      <c r="T12" s="82"/>
      <c r="U12" s="82"/>
      <c r="V12" s="82"/>
      <c r="W12" s="82"/>
      <c r="X12" s="82"/>
      <c r="Y12" s="82"/>
      <c r="Z12" s="82"/>
      <c r="AA12" s="82"/>
    </row>
    <row r="13" spans="1:27" ht="15.75" x14ac:dyDescent="0.2">
      <c r="A13" s="76" t="s">
        <v>11</v>
      </c>
      <c r="B13" s="82"/>
      <c r="C13" s="82"/>
      <c r="D13" s="82"/>
      <c r="E13" s="82"/>
      <c r="F13" s="82"/>
      <c r="G13" s="82"/>
      <c r="H13" s="82"/>
      <c r="I13" s="82"/>
      <c r="J13" s="82"/>
      <c r="K13" s="82"/>
      <c r="L13" s="82"/>
      <c r="M13" s="82"/>
      <c r="O13" s="76" t="s">
        <v>11</v>
      </c>
      <c r="P13" s="82"/>
      <c r="Q13" s="82"/>
      <c r="R13" s="82"/>
      <c r="S13" s="82"/>
      <c r="T13" s="82"/>
      <c r="U13" s="82"/>
      <c r="V13" s="82"/>
      <c r="W13" s="82"/>
      <c r="X13" s="82"/>
      <c r="Y13" s="82"/>
      <c r="Z13" s="82"/>
      <c r="AA13" s="82"/>
    </row>
    <row r="14" spans="1:27" ht="15.75" x14ac:dyDescent="0.2">
      <c r="A14" s="76" t="s">
        <v>12</v>
      </c>
      <c r="B14" s="82"/>
      <c r="C14" s="82"/>
      <c r="D14" s="82"/>
      <c r="E14" s="82"/>
      <c r="F14" s="82"/>
      <c r="G14" s="82"/>
      <c r="H14" s="82"/>
      <c r="I14" s="82"/>
      <c r="J14" s="82"/>
      <c r="K14" s="82"/>
      <c r="L14" s="82"/>
      <c r="M14" s="82"/>
      <c r="O14" s="76" t="s">
        <v>12</v>
      </c>
      <c r="P14" s="82"/>
      <c r="Q14" s="82"/>
      <c r="R14" s="82"/>
      <c r="S14" s="82"/>
      <c r="T14" s="82"/>
      <c r="U14" s="82"/>
      <c r="V14" s="82"/>
      <c r="W14" s="82"/>
      <c r="X14" s="82"/>
      <c r="Y14" s="82"/>
      <c r="Z14" s="82"/>
      <c r="AA14" s="82"/>
    </row>
    <row r="15" spans="1:27" ht="15.75" x14ac:dyDescent="0.2">
      <c r="A15" s="76" t="s">
        <v>13</v>
      </c>
      <c r="B15" s="82"/>
      <c r="C15" s="82"/>
      <c r="D15" s="82"/>
      <c r="E15" s="82"/>
      <c r="F15" s="82"/>
      <c r="G15" s="82"/>
      <c r="H15" s="82"/>
      <c r="I15" s="82"/>
      <c r="J15" s="82"/>
      <c r="K15" s="82"/>
      <c r="L15" s="82"/>
      <c r="M15" s="82"/>
      <c r="O15" s="76" t="s">
        <v>13</v>
      </c>
      <c r="P15" s="82"/>
      <c r="Q15" s="82"/>
      <c r="R15" s="82"/>
      <c r="S15" s="82"/>
      <c r="T15" s="82"/>
      <c r="U15" s="82"/>
      <c r="V15" s="82"/>
      <c r="W15" s="82"/>
      <c r="X15" s="82"/>
      <c r="Y15" s="82"/>
      <c r="Z15" s="82"/>
      <c r="AA15" s="82"/>
    </row>
    <row r="16" spans="1:27" ht="15.75" x14ac:dyDescent="0.2">
      <c r="A16" s="76" t="s">
        <v>14</v>
      </c>
      <c r="B16" s="82"/>
      <c r="C16" s="82"/>
      <c r="D16" s="82"/>
      <c r="E16" s="82"/>
      <c r="F16" s="82"/>
      <c r="G16" s="82"/>
      <c r="H16" s="82"/>
      <c r="I16" s="82"/>
      <c r="J16" s="82"/>
      <c r="K16" s="82"/>
      <c r="L16" s="82"/>
      <c r="M16" s="82"/>
      <c r="O16" s="76" t="s">
        <v>14</v>
      </c>
      <c r="P16" s="82"/>
      <c r="Q16" s="82"/>
      <c r="R16" s="82"/>
      <c r="S16" s="82"/>
      <c r="T16" s="82"/>
      <c r="U16" s="82"/>
      <c r="V16" s="82"/>
      <c r="W16" s="82"/>
      <c r="X16" s="82"/>
      <c r="Y16" s="82"/>
      <c r="Z16" s="82"/>
      <c r="AA16" s="82"/>
    </row>
    <row r="17" spans="1:27" ht="15.75" x14ac:dyDescent="0.2">
      <c r="A17" s="76" t="s">
        <v>15</v>
      </c>
      <c r="B17" s="82"/>
      <c r="C17" s="82"/>
      <c r="D17" s="82"/>
      <c r="E17" s="82"/>
      <c r="F17" s="82"/>
      <c r="G17" s="82"/>
      <c r="H17" s="82"/>
      <c r="I17" s="82"/>
      <c r="J17" s="82"/>
      <c r="K17" s="82"/>
      <c r="L17" s="82"/>
      <c r="M17" s="82"/>
      <c r="O17" s="76" t="s">
        <v>15</v>
      </c>
      <c r="P17" s="82"/>
      <c r="Q17" s="82"/>
      <c r="R17" s="82"/>
      <c r="S17" s="82"/>
      <c r="T17" s="82"/>
      <c r="U17" s="82"/>
      <c r="V17" s="82"/>
      <c r="W17" s="82"/>
      <c r="X17" s="82"/>
      <c r="Y17" s="82"/>
      <c r="Z17" s="82"/>
      <c r="AA17" s="82"/>
    </row>
    <row r="18" spans="1:27" ht="15.75" x14ac:dyDescent="0.2">
      <c r="A18" s="76" t="s">
        <v>16</v>
      </c>
      <c r="B18" s="82"/>
      <c r="C18" s="82"/>
      <c r="D18" s="82"/>
      <c r="E18" s="82"/>
      <c r="F18" s="82"/>
      <c r="G18" s="82"/>
      <c r="H18" s="82"/>
      <c r="I18" s="82"/>
      <c r="J18" s="82"/>
      <c r="K18" s="82"/>
      <c r="L18" s="82"/>
      <c r="M18" s="82"/>
      <c r="O18" s="76" t="s">
        <v>16</v>
      </c>
      <c r="P18" s="82"/>
      <c r="Q18" s="82"/>
      <c r="R18" s="82"/>
      <c r="S18" s="82"/>
      <c r="T18" s="82"/>
      <c r="U18" s="82"/>
      <c r="V18" s="82"/>
      <c r="W18" s="82"/>
      <c r="X18" s="82"/>
      <c r="Y18" s="82"/>
      <c r="Z18" s="82"/>
      <c r="AA18" s="82"/>
    </row>
    <row r="19" spans="1:27" ht="15.75" x14ac:dyDescent="0.2">
      <c r="A19" s="76" t="s">
        <v>17</v>
      </c>
      <c r="B19" s="82"/>
      <c r="C19" s="82"/>
      <c r="D19" s="82"/>
      <c r="E19" s="82"/>
      <c r="F19" s="82"/>
      <c r="G19" s="82"/>
      <c r="H19" s="82"/>
      <c r="I19" s="82"/>
      <c r="J19" s="82"/>
      <c r="K19" s="82"/>
      <c r="L19" s="82"/>
      <c r="M19" s="82"/>
      <c r="O19" s="76" t="s">
        <v>17</v>
      </c>
      <c r="P19" s="82"/>
      <c r="Q19" s="82"/>
      <c r="R19" s="82"/>
      <c r="S19" s="82"/>
      <c r="T19" s="82"/>
      <c r="U19" s="82"/>
      <c r="V19" s="82"/>
      <c r="W19" s="82"/>
      <c r="X19" s="82"/>
      <c r="Y19" s="82"/>
      <c r="Z19" s="82"/>
      <c r="AA19" s="82"/>
    </row>
    <row r="20" spans="1:27" ht="15.75" x14ac:dyDescent="0.2">
      <c r="A20" s="76" t="s">
        <v>18</v>
      </c>
      <c r="B20" s="82"/>
      <c r="C20" s="82"/>
      <c r="D20" s="82"/>
      <c r="E20" s="82"/>
      <c r="F20" s="82"/>
      <c r="G20" s="82"/>
      <c r="H20" s="82"/>
      <c r="I20" s="82"/>
      <c r="J20" s="82"/>
      <c r="K20" s="82"/>
      <c r="L20" s="82"/>
      <c r="M20" s="82"/>
      <c r="O20" s="76" t="s">
        <v>18</v>
      </c>
      <c r="P20" s="82"/>
      <c r="Q20" s="82"/>
      <c r="R20" s="82"/>
      <c r="S20" s="82"/>
      <c r="T20" s="82"/>
      <c r="U20" s="82"/>
      <c r="V20" s="82"/>
      <c r="W20" s="82"/>
      <c r="X20" s="82"/>
      <c r="Y20" s="82"/>
      <c r="Z20" s="82"/>
      <c r="AA20" s="82"/>
    </row>
    <row r="21" spans="1:27" ht="15.75" x14ac:dyDescent="0.2">
      <c r="A21" s="76" t="s">
        <v>19</v>
      </c>
      <c r="B21" s="82"/>
      <c r="C21" s="82"/>
      <c r="D21" s="82"/>
      <c r="E21" s="82"/>
      <c r="F21" s="82"/>
      <c r="G21" s="82"/>
      <c r="H21" s="82"/>
      <c r="I21" s="82"/>
      <c r="J21" s="82"/>
      <c r="K21" s="82"/>
      <c r="L21" s="82"/>
      <c r="M21" s="82"/>
      <c r="O21" s="76" t="s">
        <v>19</v>
      </c>
      <c r="P21" s="82"/>
      <c r="Q21" s="82"/>
      <c r="R21" s="82"/>
      <c r="S21" s="82"/>
      <c r="T21" s="82"/>
      <c r="U21" s="82"/>
      <c r="V21" s="82"/>
      <c r="W21" s="82"/>
      <c r="X21" s="82"/>
      <c r="Y21" s="82"/>
      <c r="Z21" s="82"/>
      <c r="AA21" s="82"/>
    </row>
    <row r="22" spans="1:27" ht="15.75" x14ac:dyDescent="0.2">
      <c r="A22" s="76" t="s">
        <v>20</v>
      </c>
      <c r="B22" s="82"/>
      <c r="C22" s="82"/>
      <c r="D22" s="82"/>
      <c r="E22" s="82"/>
      <c r="F22" s="82"/>
      <c r="G22" s="82"/>
      <c r="H22" s="82"/>
      <c r="I22" s="82"/>
      <c r="J22" s="82"/>
      <c r="K22" s="82"/>
      <c r="L22" s="82"/>
      <c r="M22" s="82"/>
      <c r="O22" s="76" t="s">
        <v>20</v>
      </c>
      <c r="P22" s="82"/>
      <c r="Q22" s="82"/>
      <c r="R22" s="82"/>
      <c r="S22" s="82"/>
      <c r="T22" s="82"/>
      <c r="U22" s="82"/>
      <c r="V22" s="82"/>
      <c r="W22" s="82"/>
      <c r="X22" s="82"/>
      <c r="Y22" s="82"/>
      <c r="Z22" s="82"/>
      <c r="AA22" s="82"/>
    </row>
    <row r="23" spans="1:27" ht="15.75" x14ac:dyDescent="0.2">
      <c r="A23" s="76" t="s">
        <v>21</v>
      </c>
      <c r="B23" s="82"/>
      <c r="C23" s="82"/>
      <c r="D23" s="82"/>
      <c r="E23" s="82"/>
      <c r="F23" s="82"/>
      <c r="G23" s="82"/>
      <c r="H23" s="82"/>
      <c r="I23" s="82"/>
      <c r="J23" s="82"/>
      <c r="K23" s="82"/>
      <c r="L23" s="82"/>
      <c r="M23" s="82"/>
      <c r="O23" s="76" t="s">
        <v>21</v>
      </c>
      <c r="P23" s="82"/>
      <c r="Q23" s="82"/>
      <c r="R23" s="82"/>
      <c r="S23" s="82"/>
      <c r="T23" s="82"/>
      <c r="U23" s="82"/>
      <c r="V23" s="82"/>
      <c r="W23" s="82"/>
      <c r="X23" s="82"/>
      <c r="Y23" s="82"/>
      <c r="Z23" s="82"/>
      <c r="AA23" s="82"/>
    </row>
    <row r="24" spans="1:27" ht="15.75" x14ac:dyDescent="0.2">
      <c r="A24" s="76" t="s">
        <v>22</v>
      </c>
      <c r="B24" s="82"/>
      <c r="C24" s="82"/>
      <c r="D24" s="82"/>
      <c r="E24" s="82"/>
      <c r="F24" s="82"/>
      <c r="G24" s="82"/>
      <c r="H24" s="82"/>
      <c r="I24" s="82"/>
      <c r="J24" s="82"/>
      <c r="K24" s="82"/>
      <c r="L24" s="82"/>
      <c r="M24" s="82"/>
      <c r="O24" s="76" t="s">
        <v>22</v>
      </c>
      <c r="P24" s="82"/>
      <c r="Q24" s="82"/>
      <c r="R24" s="82"/>
      <c r="S24" s="82"/>
      <c r="T24" s="82"/>
      <c r="U24" s="82"/>
      <c r="V24" s="82"/>
      <c r="W24" s="82"/>
      <c r="X24" s="82"/>
      <c r="Y24" s="82"/>
      <c r="Z24" s="82"/>
      <c r="AA24" s="82"/>
    </row>
    <row r="25" spans="1:27" ht="15.75" x14ac:dyDescent="0.2">
      <c r="A25" s="76" t="s">
        <v>23</v>
      </c>
      <c r="B25" s="82"/>
      <c r="C25" s="82"/>
      <c r="D25" s="82"/>
      <c r="E25" s="82"/>
      <c r="F25" s="82"/>
      <c r="G25" s="82"/>
      <c r="H25" s="82"/>
      <c r="I25" s="82"/>
      <c r="J25" s="82"/>
      <c r="K25" s="82"/>
      <c r="L25" s="82"/>
      <c r="M25" s="82"/>
      <c r="O25" s="76" t="s">
        <v>23</v>
      </c>
      <c r="P25" s="82"/>
      <c r="Q25" s="82"/>
      <c r="R25" s="82"/>
      <c r="S25" s="82"/>
      <c r="T25" s="82"/>
      <c r="U25" s="82"/>
      <c r="V25" s="82"/>
      <c r="W25" s="82"/>
      <c r="X25" s="82"/>
      <c r="Y25" s="82"/>
      <c r="Z25" s="82"/>
      <c r="AA25" s="82"/>
    </row>
    <row r="26" spans="1:27" ht="15.75" x14ac:dyDescent="0.2">
      <c r="A26" s="76" t="s">
        <v>24</v>
      </c>
      <c r="B26" s="82"/>
      <c r="C26" s="82"/>
      <c r="D26" s="82"/>
      <c r="E26" s="82"/>
      <c r="F26" s="82"/>
      <c r="G26" s="82"/>
      <c r="H26" s="82"/>
      <c r="I26" s="82"/>
      <c r="J26" s="82"/>
      <c r="K26" s="82"/>
      <c r="L26" s="82"/>
      <c r="M26" s="82"/>
      <c r="O26" s="76" t="s">
        <v>24</v>
      </c>
      <c r="P26" s="82"/>
      <c r="Q26" s="82"/>
      <c r="R26" s="82"/>
      <c r="S26" s="82"/>
      <c r="T26" s="82"/>
      <c r="U26" s="82"/>
      <c r="V26" s="82"/>
      <c r="W26" s="82"/>
      <c r="X26" s="82"/>
      <c r="Y26" s="82"/>
      <c r="Z26" s="82"/>
      <c r="AA26" s="82"/>
    </row>
    <row r="27" spans="1:27" ht="15.75" x14ac:dyDescent="0.2">
      <c r="A27" s="76" t="s">
        <v>25</v>
      </c>
      <c r="B27" s="82"/>
      <c r="C27" s="82"/>
      <c r="D27" s="82"/>
      <c r="E27" s="82"/>
      <c r="F27" s="82"/>
      <c r="G27" s="82"/>
      <c r="H27" s="82"/>
      <c r="I27" s="82"/>
      <c r="J27" s="82"/>
      <c r="K27" s="82"/>
      <c r="L27" s="82"/>
      <c r="M27" s="82"/>
      <c r="O27" s="76" t="s">
        <v>25</v>
      </c>
      <c r="P27" s="82"/>
      <c r="Q27" s="82"/>
      <c r="R27" s="82"/>
      <c r="S27" s="82"/>
      <c r="T27" s="82"/>
      <c r="U27" s="82"/>
      <c r="V27" s="82"/>
      <c r="W27" s="82"/>
      <c r="X27" s="82"/>
      <c r="Y27" s="82"/>
      <c r="Z27" s="82"/>
      <c r="AA27" s="82"/>
    </row>
    <row r="28" spans="1:27" ht="15.75" x14ac:dyDescent="0.2">
      <c r="A28" s="76" t="s">
        <v>26</v>
      </c>
      <c r="B28" s="82"/>
      <c r="C28" s="82"/>
      <c r="D28" s="82"/>
      <c r="E28" s="82"/>
      <c r="F28" s="82"/>
      <c r="G28" s="82"/>
      <c r="H28" s="82"/>
      <c r="I28" s="82"/>
      <c r="J28" s="82"/>
      <c r="K28" s="82"/>
      <c r="L28" s="82"/>
      <c r="M28" s="82"/>
      <c r="O28" s="76" t="s">
        <v>26</v>
      </c>
      <c r="P28" s="82"/>
      <c r="Q28" s="82"/>
      <c r="R28" s="82"/>
      <c r="S28" s="82"/>
      <c r="T28" s="82"/>
      <c r="U28" s="82"/>
      <c r="V28" s="82"/>
      <c r="W28" s="82"/>
      <c r="X28" s="82"/>
      <c r="Y28" s="82"/>
      <c r="Z28" s="82"/>
      <c r="AA28" s="82"/>
    </row>
    <row r="29" spans="1:27" ht="15.75" x14ac:dyDescent="0.2">
      <c r="A29" s="76" t="s">
        <v>27</v>
      </c>
      <c r="B29" s="82"/>
      <c r="C29" s="82"/>
      <c r="D29" s="82"/>
      <c r="E29" s="82"/>
      <c r="F29" s="82"/>
      <c r="G29" s="82"/>
      <c r="H29" s="82"/>
      <c r="I29" s="82"/>
      <c r="J29" s="82"/>
      <c r="K29" s="82"/>
      <c r="L29" s="82"/>
      <c r="M29" s="82"/>
      <c r="O29" s="76" t="s">
        <v>27</v>
      </c>
      <c r="P29" s="82"/>
      <c r="Q29" s="82"/>
      <c r="R29" s="82"/>
      <c r="S29" s="82"/>
      <c r="T29" s="82"/>
      <c r="U29" s="82"/>
      <c r="V29" s="82"/>
      <c r="W29" s="82"/>
      <c r="X29" s="82"/>
      <c r="Y29" s="82"/>
      <c r="Z29" s="82"/>
      <c r="AA29" s="82"/>
    </row>
    <row r="30" spans="1:27" ht="15.75" x14ac:dyDescent="0.2">
      <c r="A30" s="76" t="s">
        <v>28</v>
      </c>
      <c r="B30" s="82"/>
      <c r="C30" s="82"/>
      <c r="D30" s="82"/>
      <c r="E30" s="82"/>
      <c r="F30" s="82"/>
      <c r="G30" s="82"/>
      <c r="H30" s="82"/>
      <c r="I30" s="82"/>
      <c r="J30" s="82"/>
      <c r="K30" s="82"/>
      <c r="L30" s="82"/>
      <c r="M30" s="82"/>
      <c r="O30" s="76" t="s">
        <v>28</v>
      </c>
      <c r="P30" s="82"/>
      <c r="Q30" s="82"/>
      <c r="R30" s="82"/>
      <c r="S30" s="82"/>
      <c r="T30" s="82"/>
      <c r="U30" s="82"/>
      <c r="V30" s="82"/>
      <c r="W30" s="82"/>
      <c r="X30" s="82"/>
      <c r="Y30" s="82"/>
      <c r="Z30" s="82"/>
      <c r="AA30" s="82"/>
    </row>
    <row r="31" spans="1:27" ht="15.75" x14ac:dyDescent="0.2">
      <c r="A31" s="76" t="s">
        <v>29</v>
      </c>
      <c r="B31" s="82"/>
      <c r="C31" s="82"/>
      <c r="D31" s="82"/>
      <c r="E31" s="82"/>
      <c r="F31" s="82"/>
      <c r="G31" s="82"/>
      <c r="H31" s="82"/>
      <c r="I31" s="82"/>
      <c r="J31" s="82"/>
      <c r="K31" s="82"/>
      <c r="L31" s="82"/>
      <c r="M31" s="82"/>
      <c r="O31" s="76" t="s">
        <v>29</v>
      </c>
      <c r="P31" s="82"/>
      <c r="Q31" s="82"/>
      <c r="R31" s="82"/>
      <c r="S31" s="82"/>
      <c r="T31" s="82"/>
      <c r="U31" s="82"/>
      <c r="V31" s="82"/>
      <c r="W31" s="82"/>
      <c r="X31" s="82"/>
      <c r="Y31" s="82"/>
      <c r="Z31" s="82"/>
      <c r="AA31" s="82"/>
    </row>
    <row r="32" spans="1:27" ht="15.75" x14ac:dyDescent="0.2">
      <c r="A32" s="76" t="s">
        <v>30</v>
      </c>
      <c r="B32" s="82"/>
      <c r="C32" s="82"/>
      <c r="D32" s="82"/>
      <c r="E32" s="82"/>
      <c r="F32" s="82"/>
      <c r="G32" s="82"/>
      <c r="H32" s="82"/>
      <c r="I32" s="82"/>
      <c r="J32" s="82"/>
      <c r="K32" s="82"/>
      <c r="L32" s="82"/>
      <c r="M32" s="82"/>
      <c r="O32" s="76" t="s">
        <v>30</v>
      </c>
      <c r="P32" s="82"/>
      <c r="Q32" s="82"/>
      <c r="R32" s="82"/>
      <c r="S32" s="82"/>
      <c r="T32" s="82"/>
      <c r="U32" s="82"/>
      <c r="V32" s="82"/>
      <c r="W32" s="82"/>
      <c r="X32" s="82"/>
      <c r="Y32" s="82"/>
      <c r="Z32" s="82"/>
      <c r="AA32" s="82"/>
    </row>
    <row r="33" spans="1:28" ht="15.75" x14ac:dyDescent="0.2">
      <c r="A33" s="76" t="s">
        <v>31</v>
      </c>
      <c r="B33" s="82"/>
      <c r="C33" s="82"/>
      <c r="D33" s="82"/>
      <c r="E33" s="82"/>
      <c r="F33" s="82"/>
      <c r="G33" s="82"/>
      <c r="H33" s="82"/>
      <c r="I33" s="82"/>
      <c r="J33" s="82"/>
      <c r="K33" s="82"/>
      <c r="L33" s="82"/>
      <c r="M33" s="82"/>
      <c r="O33" s="76" t="s">
        <v>31</v>
      </c>
      <c r="P33" s="82"/>
      <c r="Q33" s="82"/>
      <c r="R33" s="82"/>
      <c r="S33" s="82"/>
      <c r="T33" s="82"/>
      <c r="U33" s="82"/>
      <c r="V33" s="82"/>
      <c r="W33" s="82"/>
      <c r="X33" s="82"/>
      <c r="Y33" s="82"/>
      <c r="Z33" s="82"/>
      <c r="AA33" s="82"/>
    </row>
    <row r="34" spans="1:28" ht="15.75" x14ac:dyDescent="0.2">
      <c r="A34" s="76" t="s">
        <v>32</v>
      </c>
      <c r="B34" s="82"/>
      <c r="C34" s="82"/>
      <c r="D34" s="82"/>
      <c r="E34" s="82"/>
      <c r="F34" s="82"/>
      <c r="G34" s="82"/>
      <c r="H34" s="82"/>
      <c r="I34" s="82"/>
      <c r="J34" s="82"/>
      <c r="K34" s="82"/>
      <c r="L34" s="82"/>
      <c r="M34" s="82"/>
      <c r="O34" s="76" t="s">
        <v>32</v>
      </c>
      <c r="P34" s="82"/>
      <c r="Q34" s="82"/>
      <c r="R34" s="82"/>
      <c r="S34" s="82"/>
      <c r="T34" s="82"/>
      <c r="U34" s="82"/>
      <c r="V34" s="82"/>
      <c r="W34" s="82"/>
      <c r="X34" s="82"/>
      <c r="Y34" s="82"/>
      <c r="Z34" s="82"/>
      <c r="AA34" s="82"/>
    </row>
    <row r="35" spans="1:28" ht="15.75" x14ac:dyDescent="0.2">
      <c r="A35" s="76" t="s">
        <v>33</v>
      </c>
      <c r="B35" s="82"/>
      <c r="C35" s="82"/>
      <c r="D35" s="82"/>
      <c r="E35" s="82"/>
      <c r="F35" s="82"/>
      <c r="G35" s="82"/>
      <c r="H35" s="82"/>
      <c r="I35" s="82"/>
      <c r="J35" s="82"/>
      <c r="K35" s="82"/>
      <c r="L35" s="82"/>
      <c r="M35" s="82"/>
      <c r="O35" s="76" t="s">
        <v>33</v>
      </c>
      <c r="P35" s="82"/>
      <c r="Q35" s="82"/>
      <c r="R35" s="82"/>
      <c r="S35" s="82"/>
      <c r="T35" s="82"/>
      <c r="U35" s="82"/>
      <c r="V35" s="82"/>
      <c r="W35" s="82"/>
      <c r="X35" s="82"/>
      <c r="Y35" s="82"/>
      <c r="Z35" s="82"/>
      <c r="AA35" s="82"/>
    </row>
    <row r="36" spans="1:28" ht="15.75" x14ac:dyDescent="0.2">
      <c r="A36" s="76" t="s">
        <v>34</v>
      </c>
      <c r="B36" s="82"/>
      <c r="C36" s="82"/>
      <c r="D36" s="82"/>
      <c r="E36" s="82"/>
      <c r="F36" s="82"/>
      <c r="G36" s="82"/>
      <c r="H36" s="82"/>
      <c r="I36" s="82"/>
      <c r="J36" s="82"/>
      <c r="K36" s="82"/>
      <c r="L36" s="82"/>
      <c r="M36" s="82"/>
      <c r="O36" s="76" t="s">
        <v>34</v>
      </c>
      <c r="P36" s="82"/>
      <c r="Q36" s="82"/>
      <c r="R36" s="82"/>
      <c r="S36" s="82"/>
      <c r="T36" s="82"/>
      <c r="U36" s="82"/>
      <c r="V36" s="82"/>
      <c r="W36" s="82"/>
      <c r="X36" s="82"/>
      <c r="Y36" s="82"/>
      <c r="Z36" s="82"/>
      <c r="AA36" s="82"/>
    </row>
    <row r="37" spans="1:28" ht="15.75" x14ac:dyDescent="0.2">
      <c r="A37" s="76" t="s">
        <v>35</v>
      </c>
      <c r="B37" s="82"/>
      <c r="C37" s="82"/>
      <c r="D37" s="82"/>
      <c r="E37" s="82"/>
      <c r="F37" s="82"/>
      <c r="G37" s="82"/>
      <c r="H37" s="82"/>
      <c r="I37" s="82"/>
      <c r="J37" s="82"/>
      <c r="K37" s="82"/>
      <c r="L37" s="82"/>
      <c r="M37" s="82"/>
      <c r="O37" s="76" t="s">
        <v>35</v>
      </c>
      <c r="P37" s="82"/>
      <c r="Q37" s="82"/>
      <c r="R37" s="82"/>
      <c r="S37" s="82"/>
      <c r="T37" s="82"/>
      <c r="U37" s="82"/>
      <c r="V37" s="82"/>
      <c r="W37" s="82"/>
      <c r="X37" s="82"/>
      <c r="Y37" s="82"/>
      <c r="Z37" s="82"/>
      <c r="AA37" s="82"/>
    </row>
    <row r="38" spans="1:28" ht="15.75" x14ac:dyDescent="0.2">
      <c r="A38" s="76" t="s">
        <v>36</v>
      </c>
      <c r="B38" s="82"/>
      <c r="C38" s="82"/>
      <c r="D38" s="82"/>
      <c r="E38" s="82"/>
      <c r="F38" s="82"/>
      <c r="G38" s="82"/>
      <c r="H38" s="82"/>
      <c r="I38" s="82"/>
      <c r="J38" s="82"/>
      <c r="K38" s="82"/>
      <c r="L38" s="82"/>
      <c r="M38" s="82"/>
      <c r="O38" s="76" t="s">
        <v>36</v>
      </c>
      <c r="P38" s="82"/>
      <c r="Q38" s="82"/>
      <c r="R38" s="82"/>
      <c r="S38" s="82"/>
      <c r="T38" s="82"/>
      <c r="U38" s="82"/>
      <c r="V38" s="82"/>
      <c r="W38" s="82"/>
      <c r="X38" s="82"/>
      <c r="Y38" s="82"/>
      <c r="Z38" s="82"/>
      <c r="AA38" s="82"/>
    </row>
    <row r="39" spans="1:28" ht="15.75" x14ac:dyDescent="0.2">
      <c r="A39" s="76" t="s">
        <v>37</v>
      </c>
      <c r="B39" s="82"/>
      <c r="C39" s="82"/>
      <c r="D39" s="82"/>
      <c r="E39" s="82"/>
      <c r="F39" s="82"/>
      <c r="G39" s="82"/>
      <c r="H39" s="82"/>
      <c r="I39" s="82"/>
      <c r="J39" s="82"/>
      <c r="K39" s="82"/>
      <c r="L39" s="82"/>
      <c r="M39" s="82"/>
      <c r="O39" s="76" t="s">
        <v>37</v>
      </c>
      <c r="P39" s="82"/>
      <c r="Q39" s="82"/>
      <c r="R39" s="82"/>
      <c r="S39" s="82"/>
      <c r="T39" s="82"/>
      <c r="U39" s="82"/>
      <c r="V39" s="82"/>
      <c r="W39" s="82"/>
      <c r="X39" s="82"/>
      <c r="Y39" s="82"/>
      <c r="Z39" s="82"/>
      <c r="AA39" s="82"/>
    </row>
    <row r="40" spans="1:28" ht="15.75" x14ac:dyDescent="0.25">
      <c r="A40" s="77" t="s">
        <v>38</v>
      </c>
      <c r="B40" s="77">
        <f>SUM(B7:B39)</f>
        <v>0</v>
      </c>
      <c r="C40" s="77">
        <f t="shared" ref="C40:M40" si="0">SUM(C7:C39)</f>
        <v>0</v>
      </c>
      <c r="D40" s="77">
        <f t="shared" si="0"/>
        <v>0</v>
      </c>
      <c r="E40" s="77">
        <f t="shared" si="0"/>
        <v>0</v>
      </c>
      <c r="F40" s="77">
        <f t="shared" si="0"/>
        <v>0</v>
      </c>
      <c r="G40" s="77">
        <f t="shared" si="0"/>
        <v>0</v>
      </c>
      <c r="H40" s="77">
        <f t="shared" si="0"/>
        <v>0</v>
      </c>
      <c r="I40" s="77">
        <f t="shared" si="0"/>
        <v>0</v>
      </c>
      <c r="J40" s="77">
        <f t="shared" si="0"/>
        <v>0</v>
      </c>
      <c r="K40" s="77">
        <f t="shared" si="0"/>
        <v>0</v>
      </c>
      <c r="L40" s="77">
        <f t="shared" si="0"/>
        <v>0</v>
      </c>
      <c r="M40" s="77">
        <f t="shared" si="0"/>
        <v>0</v>
      </c>
      <c r="O40" s="78" t="s">
        <v>38</v>
      </c>
      <c r="P40" s="78">
        <f>SUM(P7:P39)</f>
        <v>0</v>
      </c>
      <c r="Q40" s="78">
        <f t="shared" ref="Q40" si="1">SUM(Q7:Q39)</f>
        <v>0</v>
      </c>
      <c r="R40" s="78">
        <f t="shared" ref="R40" si="2">SUM(R7:R39)</f>
        <v>0</v>
      </c>
      <c r="S40" s="78">
        <f t="shared" ref="S40" si="3">SUM(S7:S39)</f>
        <v>0</v>
      </c>
      <c r="T40" s="78">
        <f t="shared" ref="T40" si="4">SUM(T7:T39)</f>
        <v>0</v>
      </c>
      <c r="U40" s="78">
        <f t="shared" ref="U40" si="5">SUM(U7:U39)</f>
        <v>0</v>
      </c>
      <c r="V40" s="78">
        <f t="shared" ref="V40" si="6">SUM(V7:V39)</f>
        <v>0</v>
      </c>
      <c r="W40" s="78">
        <f t="shared" ref="W40" si="7">SUM(W7:W39)</f>
        <v>0</v>
      </c>
      <c r="X40" s="78">
        <f t="shared" ref="X40" si="8">SUM(X7:X39)</f>
        <v>0</v>
      </c>
      <c r="Y40" s="78">
        <f t="shared" ref="Y40" si="9">SUM(Y7:Y39)</f>
        <v>0</v>
      </c>
      <c r="Z40" s="78">
        <f t="shared" ref="Z40" si="10">SUM(Z7:Z39)</f>
        <v>0</v>
      </c>
      <c r="AA40" s="78">
        <f t="shared" ref="AA40" si="11">SUM(AA7:AA39)</f>
        <v>0</v>
      </c>
    </row>
    <row r="41" spans="1:28" ht="15.75" x14ac:dyDescent="0.25">
      <c r="A41" s="79"/>
      <c r="B41" s="79"/>
      <c r="C41" s="79"/>
      <c r="D41" s="79"/>
      <c r="E41" s="79"/>
      <c r="F41" s="79"/>
      <c r="G41" s="79"/>
      <c r="H41" s="79"/>
      <c r="I41" s="79"/>
      <c r="J41" s="79"/>
      <c r="K41" s="79"/>
      <c r="L41" s="79"/>
      <c r="M41" s="79"/>
      <c r="O41" s="79"/>
      <c r="P41" s="79"/>
      <c r="Q41" s="79"/>
      <c r="R41" s="79"/>
      <c r="S41" s="79"/>
      <c r="T41" s="79"/>
      <c r="U41" s="79"/>
      <c r="V41" s="79"/>
      <c r="W41" s="79"/>
      <c r="X41" s="79"/>
      <c r="Y41" s="79"/>
      <c r="Z41" s="79"/>
      <c r="AA41" s="79"/>
    </row>
    <row r="42" spans="1:28" ht="15.75" x14ac:dyDescent="0.25">
      <c r="A42" s="79"/>
      <c r="B42" s="79"/>
      <c r="C42" s="79"/>
      <c r="D42" s="79"/>
      <c r="E42" s="79"/>
      <c r="F42" s="79"/>
      <c r="G42" s="79"/>
      <c r="H42" s="79"/>
      <c r="I42" s="79"/>
      <c r="J42" s="79"/>
      <c r="K42" s="79"/>
      <c r="L42" s="79"/>
      <c r="M42" s="79"/>
      <c r="O42" s="79"/>
      <c r="P42" s="79"/>
      <c r="Q42" s="79"/>
      <c r="R42" s="79"/>
      <c r="S42" s="79"/>
      <c r="T42" s="79"/>
      <c r="U42" s="79"/>
      <c r="V42" s="79"/>
      <c r="W42" s="79"/>
      <c r="X42" s="79"/>
      <c r="Y42" s="79"/>
      <c r="Z42" s="79"/>
      <c r="AA42" s="79"/>
    </row>
    <row r="43" spans="1:28" x14ac:dyDescent="0.2">
      <c r="P43" s="72"/>
      <c r="Q43" s="72"/>
      <c r="R43" s="72"/>
      <c r="S43" s="72"/>
      <c r="T43" s="72"/>
      <c r="U43" s="72"/>
      <c r="V43" s="72"/>
      <c r="W43" s="72"/>
      <c r="X43" s="72"/>
      <c r="Y43" s="72"/>
      <c r="Z43" s="72"/>
      <c r="AA43" s="72"/>
    </row>
    <row r="44" spans="1:28" ht="25.5" customHeight="1" x14ac:dyDescent="0.2">
      <c r="A44" s="234" t="s">
        <v>99</v>
      </c>
      <c r="B44" s="234"/>
      <c r="C44" s="234"/>
      <c r="D44" s="234"/>
      <c r="E44" s="234"/>
      <c r="F44" s="234"/>
      <c r="G44" s="234"/>
      <c r="H44" s="234"/>
      <c r="I44" s="234"/>
      <c r="J44" s="234"/>
      <c r="K44" s="234"/>
      <c r="L44" s="234"/>
      <c r="M44" s="234"/>
      <c r="O44" s="234" t="s">
        <v>124</v>
      </c>
      <c r="P44" s="234"/>
      <c r="Q44" s="234"/>
      <c r="R44" s="234"/>
      <c r="S44" s="234"/>
      <c r="T44" s="234"/>
      <c r="U44" s="234"/>
      <c r="V44" s="234"/>
      <c r="W44" s="234"/>
      <c r="X44" s="234"/>
      <c r="Y44" s="234"/>
      <c r="Z44" s="234"/>
      <c r="AA44" s="234"/>
    </row>
    <row r="45" spans="1:28" ht="15.75" x14ac:dyDescent="0.2">
      <c r="A45" s="229">
        <v>13</v>
      </c>
      <c r="B45" s="231">
        <v>13</v>
      </c>
      <c r="C45" s="232"/>
      <c r="D45" s="232"/>
      <c r="E45" s="232"/>
      <c r="F45" s="232"/>
      <c r="G45" s="232"/>
      <c r="H45" s="232"/>
      <c r="I45" s="232"/>
      <c r="J45" s="232"/>
      <c r="K45" s="232"/>
      <c r="L45" s="232"/>
      <c r="M45" s="232"/>
      <c r="O45" s="235" t="s">
        <v>0</v>
      </c>
      <c r="P45" s="233">
        <v>13</v>
      </c>
      <c r="Q45" s="233"/>
      <c r="R45" s="233"/>
      <c r="S45" s="233"/>
      <c r="T45" s="233"/>
      <c r="U45" s="233"/>
      <c r="V45" s="233"/>
      <c r="W45" s="233"/>
      <c r="X45" s="233"/>
      <c r="Y45" s="233"/>
      <c r="Z45" s="233"/>
      <c r="AA45" s="233"/>
    </row>
    <row r="46" spans="1:28" ht="126" x14ac:dyDescent="0.2">
      <c r="A46" s="230"/>
      <c r="B46" s="75" t="s">
        <v>55</v>
      </c>
      <c r="C46" s="75" t="s">
        <v>53</v>
      </c>
      <c r="D46" s="75" t="s">
        <v>54</v>
      </c>
      <c r="E46" s="75" t="s">
        <v>56</v>
      </c>
      <c r="F46" s="75" t="s">
        <v>57</v>
      </c>
      <c r="G46" s="75" t="s">
        <v>61</v>
      </c>
      <c r="H46" s="75" t="s">
        <v>58</v>
      </c>
      <c r="I46" s="75" t="s">
        <v>1</v>
      </c>
      <c r="J46" s="75" t="s">
        <v>62</v>
      </c>
      <c r="K46" s="75" t="s">
        <v>64</v>
      </c>
      <c r="L46" s="75" t="s">
        <v>63</v>
      </c>
      <c r="M46" s="75" t="s">
        <v>101</v>
      </c>
      <c r="O46" s="236"/>
      <c r="P46" s="75" t="s">
        <v>55</v>
      </c>
      <c r="Q46" s="75" t="s">
        <v>53</v>
      </c>
      <c r="R46" s="75" t="s">
        <v>54</v>
      </c>
      <c r="S46" s="75" t="s">
        <v>56</v>
      </c>
      <c r="T46" s="75" t="s">
        <v>57</v>
      </c>
      <c r="U46" s="75" t="s">
        <v>61</v>
      </c>
      <c r="V46" s="75" t="s">
        <v>58</v>
      </c>
      <c r="W46" s="75" t="s">
        <v>1</v>
      </c>
      <c r="X46" s="75" t="s">
        <v>62</v>
      </c>
      <c r="Y46" s="75" t="s">
        <v>64</v>
      </c>
      <c r="Z46" s="75" t="s">
        <v>63</v>
      </c>
      <c r="AA46" s="75" t="s">
        <v>101</v>
      </c>
      <c r="AB46" s="80"/>
    </row>
    <row r="47" spans="1:28" ht="15.75" x14ac:dyDescent="0.25">
      <c r="A47" s="81" t="s">
        <v>68</v>
      </c>
      <c r="B47" s="82"/>
      <c r="C47" s="82"/>
      <c r="D47" s="82"/>
      <c r="E47" s="82"/>
      <c r="F47" s="82"/>
      <c r="G47" s="82"/>
      <c r="H47" s="82"/>
      <c r="I47" s="82"/>
      <c r="J47" s="82"/>
      <c r="K47" s="82"/>
      <c r="L47" s="82"/>
      <c r="M47" s="82"/>
      <c r="O47" s="81" t="s">
        <v>68</v>
      </c>
      <c r="P47" s="82"/>
      <c r="Q47" s="82"/>
      <c r="R47" s="82"/>
      <c r="S47" s="82"/>
      <c r="T47" s="82"/>
      <c r="U47" s="82"/>
      <c r="V47" s="82"/>
      <c r="W47" s="82"/>
      <c r="X47" s="82"/>
      <c r="Y47" s="82"/>
      <c r="Z47" s="82"/>
      <c r="AA47" s="82"/>
    </row>
    <row r="48" spans="1:28" ht="15.75" x14ac:dyDescent="0.25">
      <c r="A48" s="81" t="s">
        <v>69</v>
      </c>
      <c r="B48" s="82"/>
      <c r="C48" s="82"/>
      <c r="D48" s="82"/>
      <c r="E48" s="82"/>
      <c r="F48" s="82"/>
      <c r="G48" s="82"/>
      <c r="H48" s="82"/>
      <c r="I48" s="82"/>
      <c r="J48" s="82"/>
      <c r="K48" s="82"/>
      <c r="L48" s="82"/>
      <c r="M48" s="82"/>
      <c r="O48" s="81" t="s">
        <v>69</v>
      </c>
      <c r="P48" s="82"/>
      <c r="Q48" s="82"/>
      <c r="R48" s="82"/>
      <c r="S48" s="82"/>
      <c r="T48" s="82"/>
      <c r="U48" s="82"/>
      <c r="V48" s="82"/>
      <c r="W48" s="82"/>
      <c r="X48" s="82"/>
      <c r="Y48" s="82"/>
      <c r="Z48" s="82"/>
      <c r="AA48" s="82"/>
    </row>
    <row r="49" spans="1:27" ht="15.75" x14ac:dyDescent="0.25">
      <c r="A49" s="81" t="s">
        <v>70</v>
      </c>
      <c r="B49" s="82"/>
      <c r="C49" s="82"/>
      <c r="D49" s="82"/>
      <c r="E49" s="82"/>
      <c r="F49" s="82"/>
      <c r="G49" s="82"/>
      <c r="H49" s="82"/>
      <c r="I49" s="82"/>
      <c r="J49" s="82"/>
      <c r="K49" s="82"/>
      <c r="L49" s="82"/>
      <c r="M49" s="82"/>
      <c r="O49" s="81" t="s">
        <v>70</v>
      </c>
      <c r="P49" s="82"/>
      <c r="Q49" s="82"/>
      <c r="R49" s="82"/>
      <c r="S49" s="82"/>
      <c r="T49" s="82"/>
      <c r="U49" s="82"/>
      <c r="V49" s="82"/>
      <c r="W49" s="82"/>
      <c r="X49" s="82"/>
      <c r="Y49" s="82"/>
      <c r="Z49" s="82"/>
      <c r="AA49" s="82"/>
    </row>
    <row r="50" spans="1:27" ht="15.75" x14ac:dyDescent="0.25">
      <c r="A50" s="81" t="s">
        <v>73</v>
      </c>
      <c r="B50" s="82"/>
      <c r="C50" s="82"/>
      <c r="D50" s="82"/>
      <c r="E50" s="82"/>
      <c r="F50" s="82"/>
      <c r="G50" s="82"/>
      <c r="H50" s="82"/>
      <c r="I50" s="82"/>
      <c r="J50" s="82"/>
      <c r="K50" s="82"/>
      <c r="L50" s="82"/>
      <c r="M50" s="82"/>
      <c r="O50" s="81" t="s">
        <v>73</v>
      </c>
      <c r="P50" s="82"/>
      <c r="Q50" s="82"/>
      <c r="R50" s="82"/>
      <c r="S50" s="82"/>
      <c r="T50" s="82"/>
      <c r="U50" s="82"/>
      <c r="V50" s="82"/>
      <c r="W50" s="82"/>
      <c r="X50" s="82"/>
      <c r="Y50" s="82"/>
      <c r="Z50" s="82"/>
      <c r="AA50" s="82"/>
    </row>
    <row r="51" spans="1:27" ht="15.75" x14ac:dyDescent="0.25">
      <c r="A51" s="81" t="s">
        <v>71</v>
      </c>
      <c r="B51" s="82"/>
      <c r="C51" s="82"/>
      <c r="D51" s="82"/>
      <c r="E51" s="82"/>
      <c r="F51" s="82"/>
      <c r="G51" s="82"/>
      <c r="H51" s="82"/>
      <c r="I51" s="82"/>
      <c r="J51" s="82"/>
      <c r="K51" s="82"/>
      <c r="L51" s="82"/>
      <c r="M51" s="82"/>
      <c r="O51" s="81" t="s">
        <v>71</v>
      </c>
      <c r="P51" s="82"/>
      <c r="Q51" s="82"/>
      <c r="R51" s="82"/>
      <c r="S51" s="82"/>
      <c r="T51" s="82"/>
      <c r="U51" s="82"/>
      <c r="V51" s="82"/>
      <c r="W51" s="82"/>
      <c r="X51" s="82"/>
      <c r="Y51" s="82"/>
      <c r="Z51" s="82"/>
      <c r="AA51" s="82"/>
    </row>
    <row r="52" spans="1:27" ht="15.75" x14ac:dyDescent="0.25">
      <c r="A52" s="81" t="s">
        <v>72</v>
      </c>
      <c r="B52" s="82"/>
      <c r="C52" s="82"/>
      <c r="D52" s="82"/>
      <c r="E52" s="82"/>
      <c r="F52" s="82"/>
      <c r="G52" s="82"/>
      <c r="H52" s="82"/>
      <c r="I52" s="82"/>
      <c r="J52" s="82"/>
      <c r="K52" s="82"/>
      <c r="L52" s="82"/>
      <c r="M52" s="82"/>
      <c r="O52" s="81" t="s">
        <v>72</v>
      </c>
      <c r="P52" s="82"/>
      <c r="Q52" s="82"/>
      <c r="R52" s="82"/>
      <c r="S52" s="82"/>
      <c r="T52" s="82"/>
      <c r="U52" s="82"/>
      <c r="V52" s="82"/>
      <c r="W52" s="82"/>
      <c r="X52" s="82"/>
      <c r="Y52" s="82"/>
      <c r="Z52" s="82"/>
      <c r="AA52" s="82"/>
    </row>
    <row r="53" spans="1:27" ht="15.75" x14ac:dyDescent="0.25">
      <c r="A53" s="81" t="s">
        <v>74</v>
      </c>
      <c r="B53" s="82"/>
      <c r="C53" s="82"/>
      <c r="D53" s="82"/>
      <c r="E53" s="82"/>
      <c r="F53" s="82"/>
      <c r="G53" s="82"/>
      <c r="H53" s="82"/>
      <c r="I53" s="82"/>
      <c r="J53" s="82"/>
      <c r="K53" s="82"/>
      <c r="L53" s="82"/>
      <c r="M53" s="82"/>
      <c r="O53" s="81" t="s">
        <v>74</v>
      </c>
      <c r="P53" s="82"/>
      <c r="Q53" s="82"/>
      <c r="R53" s="82"/>
      <c r="S53" s="82"/>
      <c r="T53" s="82"/>
      <c r="U53" s="82"/>
      <c r="V53" s="82"/>
      <c r="W53" s="82"/>
      <c r="X53" s="82"/>
      <c r="Y53" s="82"/>
      <c r="Z53" s="82"/>
      <c r="AA53" s="82"/>
    </row>
    <row r="54" spans="1:27" ht="15.75" x14ac:dyDescent="0.25">
      <c r="A54" s="81" t="s">
        <v>75</v>
      </c>
      <c r="B54" s="82"/>
      <c r="C54" s="82"/>
      <c r="D54" s="82"/>
      <c r="E54" s="82"/>
      <c r="F54" s="82"/>
      <c r="G54" s="82"/>
      <c r="H54" s="82"/>
      <c r="I54" s="82"/>
      <c r="J54" s="82"/>
      <c r="K54" s="82"/>
      <c r="L54" s="82"/>
      <c r="M54" s="82"/>
      <c r="O54" s="81" t="s">
        <v>75</v>
      </c>
      <c r="P54" s="82"/>
      <c r="Q54" s="82"/>
      <c r="R54" s="82"/>
      <c r="S54" s="82"/>
      <c r="T54" s="82"/>
      <c r="U54" s="82"/>
      <c r="V54" s="82"/>
      <c r="W54" s="82"/>
      <c r="X54" s="82"/>
      <c r="Y54" s="82"/>
      <c r="Z54" s="82"/>
      <c r="AA54" s="82"/>
    </row>
    <row r="55" spans="1:27" ht="15.75" x14ac:dyDescent="0.25">
      <c r="A55" s="81" t="s">
        <v>76</v>
      </c>
      <c r="B55" s="82"/>
      <c r="C55" s="82"/>
      <c r="D55" s="82"/>
      <c r="E55" s="82"/>
      <c r="F55" s="82"/>
      <c r="G55" s="82"/>
      <c r="H55" s="82"/>
      <c r="I55" s="82"/>
      <c r="J55" s="82"/>
      <c r="K55" s="82"/>
      <c r="L55" s="82"/>
      <c r="M55" s="82"/>
      <c r="O55" s="81" t="s">
        <v>76</v>
      </c>
      <c r="P55" s="82"/>
      <c r="Q55" s="82"/>
      <c r="R55" s="82"/>
      <c r="S55" s="82"/>
      <c r="T55" s="82"/>
      <c r="U55" s="82"/>
      <c r="V55" s="82"/>
      <c r="W55" s="82"/>
      <c r="X55" s="82"/>
      <c r="Y55" s="82"/>
      <c r="Z55" s="82"/>
      <c r="AA55" s="82"/>
    </row>
    <row r="56" spans="1:27" ht="15.75" x14ac:dyDescent="0.25">
      <c r="A56" s="81" t="s">
        <v>77</v>
      </c>
      <c r="B56" s="82"/>
      <c r="C56" s="82"/>
      <c r="D56" s="82"/>
      <c r="E56" s="82"/>
      <c r="F56" s="82"/>
      <c r="G56" s="82"/>
      <c r="H56" s="82"/>
      <c r="I56" s="82"/>
      <c r="J56" s="82"/>
      <c r="K56" s="82"/>
      <c r="L56" s="82"/>
      <c r="M56" s="82"/>
      <c r="O56" s="81" t="s">
        <v>77</v>
      </c>
      <c r="P56" s="82"/>
      <c r="Q56" s="82"/>
      <c r="R56" s="82"/>
      <c r="S56" s="82"/>
      <c r="T56" s="82"/>
      <c r="U56" s="82"/>
      <c r="V56" s="82"/>
      <c r="W56" s="82"/>
      <c r="X56" s="82"/>
      <c r="Y56" s="82"/>
      <c r="Z56" s="82"/>
      <c r="AA56" s="82"/>
    </row>
    <row r="57" spans="1:27" ht="15.75" x14ac:dyDescent="0.25">
      <c r="A57" s="81" t="s">
        <v>67</v>
      </c>
      <c r="B57" s="82"/>
      <c r="C57" s="82"/>
      <c r="D57" s="82"/>
      <c r="E57" s="82"/>
      <c r="F57" s="82"/>
      <c r="G57" s="82"/>
      <c r="H57" s="82"/>
      <c r="I57" s="82"/>
      <c r="J57" s="82"/>
      <c r="K57" s="82"/>
      <c r="L57" s="82"/>
      <c r="M57" s="82"/>
      <c r="O57" s="81" t="s">
        <v>67</v>
      </c>
      <c r="P57" s="82"/>
      <c r="Q57" s="82"/>
      <c r="R57" s="82"/>
      <c r="S57" s="82"/>
      <c r="T57" s="82"/>
      <c r="U57" s="82"/>
      <c r="V57" s="82"/>
      <c r="W57" s="82"/>
      <c r="X57" s="82"/>
      <c r="Y57" s="82"/>
      <c r="Z57" s="82"/>
      <c r="AA57" s="82"/>
    </row>
    <row r="58" spans="1:27" ht="15" customHeight="1" x14ac:dyDescent="0.25">
      <c r="A58" s="77" t="s">
        <v>38</v>
      </c>
      <c r="B58" s="77">
        <f>SUM(B47:B57)</f>
        <v>0</v>
      </c>
      <c r="C58" s="77">
        <f t="shared" ref="C58:M58" si="12">SUM(C47:C57)</f>
        <v>0</v>
      </c>
      <c r="D58" s="77">
        <f t="shared" si="12"/>
        <v>0</v>
      </c>
      <c r="E58" s="77">
        <f t="shared" si="12"/>
        <v>0</v>
      </c>
      <c r="F58" s="77">
        <f t="shared" si="12"/>
        <v>0</v>
      </c>
      <c r="G58" s="77">
        <f t="shared" si="12"/>
        <v>0</v>
      </c>
      <c r="H58" s="77">
        <f t="shared" si="12"/>
        <v>0</v>
      </c>
      <c r="I58" s="77">
        <f t="shared" si="12"/>
        <v>0</v>
      </c>
      <c r="J58" s="77">
        <f t="shared" si="12"/>
        <v>0</v>
      </c>
      <c r="K58" s="77">
        <f t="shared" si="12"/>
        <v>0</v>
      </c>
      <c r="L58" s="77">
        <f t="shared" si="12"/>
        <v>0</v>
      </c>
      <c r="M58" s="77">
        <f t="shared" si="12"/>
        <v>0</v>
      </c>
      <c r="O58" s="78" t="s">
        <v>38</v>
      </c>
      <c r="P58" s="78">
        <f>SUM(P47:P57)</f>
        <v>0</v>
      </c>
      <c r="Q58" s="78">
        <f t="shared" ref="Q58" si="13">SUM(Q47:Q57)</f>
        <v>0</v>
      </c>
      <c r="R58" s="78">
        <f t="shared" ref="R58" si="14">SUM(R47:R57)</f>
        <v>0</v>
      </c>
      <c r="S58" s="78">
        <f t="shared" ref="S58" si="15">SUM(S47:S57)</f>
        <v>0</v>
      </c>
      <c r="T58" s="78">
        <f t="shared" ref="T58" si="16">SUM(T47:T57)</f>
        <v>0</v>
      </c>
      <c r="U58" s="78">
        <f t="shared" ref="U58" si="17">SUM(U47:U57)</f>
        <v>0</v>
      </c>
      <c r="V58" s="78">
        <f t="shared" ref="V58" si="18">SUM(V47:V57)</f>
        <v>0</v>
      </c>
      <c r="W58" s="78">
        <f t="shared" ref="W58" si="19">SUM(W47:W57)</f>
        <v>0</v>
      </c>
      <c r="X58" s="78">
        <f t="shared" ref="X58" si="20">SUM(X47:X57)</f>
        <v>0</v>
      </c>
      <c r="Y58" s="78">
        <f t="shared" ref="Y58" si="21">SUM(Y47:Y57)</f>
        <v>0</v>
      </c>
      <c r="Z58" s="78">
        <f t="shared" ref="Z58" si="22">SUM(Z47:Z57)</f>
        <v>0</v>
      </c>
      <c r="AA58" s="78">
        <f t="shared" ref="AA58" si="23">SUM(AA47:AA57)</f>
        <v>0</v>
      </c>
    </row>
  </sheetData>
  <sheetProtection algorithmName="SHA-512" hashValue="RWLencAg/svjaYVv4ywxuQ7BX1fhKdegpj72JnC7Lr/3UQw8bg6zq4B+GHfQcSbb837jmEvwhdA+EM92/2Dl5Q==" saltValue="iRkLsBhJVrFuJ9pryvDRow==" spinCount="100000" sheet="1" objects="1" scenarios="1"/>
  <mergeCells count="10">
    <mergeCell ref="A45:A46"/>
    <mergeCell ref="B45:M45"/>
    <mergeCell ref="P45:AA45"/>
    <mergeCell ref="O4:AA4"/>
    <mergeCell ref="O44:AA44"/>
    <mergeCell ref="O45:O46"/>
    <mergeCell ref="O5:O6"/>
    <mergeCell ref="A4:M4"/>
    <mergeCell ref="A44:M44"/>
    <mergeCell ref="A5:A6"/>
  </mergeCells>
  <dataValidations count="1">
    <dataValidation type="whole" allowBlank="1" showInputMessage="1" showErrorMessage="1" error="El valor debe ser mayor o igual a 0" sqref="B7:M39 P7:AA39 B47:M57 P47:AA57" xr:uid="{00000000-0002-0000-0700-000000000000}">
      <formula1>0</formula1>
      <formula2>100000</formula2>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4:H26"/>
  <sheetViews>
    <sheetView zoomScale="75" zoomScaleNormal="75" workbookViewId="0">
      <selection activeCell="F10" sqref="F10"/>
    </sheetView>
  </sheetViews>
  <sheetFormatPr baseColWidth="10" defaultColWidth="11.5703125" defaultRowHeight="15" x14ac:dyDescent="0.25"/>
  <cols>
    <col min="1" max="2" width="30.85546875" style="26" customWidth="1"/>
    <col min="3" max="3" width="35.28515625" style="26" customWidth="1"/>
    <col min="4" max="4" width="11.5703125" style="26"/>
    <col min="5" max="6" width="38.28515625" style="26" customWidth="1"/>
    <col min="7" max="16384" width="11.5703125" style="26"/>
  </cols>
  <sheetData>
    <row r="4" spans="1:8" ht="15.75" thickBot="1" x14ac:dyDescent="0.3"/>
    <row r="5" spans="1:8" ht="112.5" customHeight="1" thickBot="1" x14ac:dyDescent="0.3">
      <c r="A5" s="237" t="s">
        <v>121</v>
      </c>
      <c r="B5" s="238"/>
      <c r="C5" s="239"/>
      <c r="D5" s="27"/>
      <c r="E5" s="240" t="s">
        <v>122</v>
      </c>
      <c r="F5" s="241"/>
      <c r="H5" s="28"/>
    </row>
    <row r="6" spans="1:8" x14ac:dyDescent="0.25">
      <c r="D6" s="29"/>
      <c r="E6" s="29"/>
      <c r="F6" s="29"/>
    </row>
    <row r="8" spans="1:8" ht="16.5" x14ac:dyDescent="0.3">
      <c r="A8" s="242" t="s">
        <v>100</v>
      </c>
      <c r="B8" s="30">
        <v>1</v>
      </c>
      <c r="C8" s="30">
        <v>2</v>
      </c>
      <c r="E8" s="30">
        <v>3</v>
      </c>
      <c r="F8" s="30">
        <v>4</v>
      </c>
    </row>
    <row r="9" spans="1:8" ht="63" x14ac:dyDescent="0.25">
      <c r="A9" s="243"/>
      <c r="B9" s="31" t="s">
        <v>102</v>
      </c>
      <c r="C9" s="32" t="s">
        <v>118</v>
      </c>
      <c r="E9" s="31" t="s">
        <v>119</v>
      </c>
      <c r="F9" s="32" t="s">
        <v>120</v>
      </c>
    </row>
    <row r="10" spans="1:8" ht="15.75" x14ac:dyDescent="0.25">
      <c r="A10" s="33" t="s">
        <v>113</v>
      </c>
      <c r="B10" s="83">
        <v>5.8</v>
      </c>
      <c r="C10" s="83">
        <v>0</v>
      </c>
      <c r="E10" s="83">
        <v>0.4</v>
      </c>
      <c r="F10" s="83">
        <v>0</v>
      </c>
    </row>
    <row r="11" spans="1:8" ht="15.75" x14ac:dyDescent="0.25">
      <c r="A11" s="33" t="s">
        <v>138</v>
      </c>
      <c r="B11" s="83">
        <v>17.600000000000001</v>
      </c>
      <c r="C11" s="83">
        <v>0</v>
      </c>
      <c r="E11" s="34"/>
      <c r="F11" s="34"/>
    </row>
    <row r="12" spans="1:8" ht="15.75" x14ac:dyDescent="0.25">
      <c r="A12" s="33" t="s">
        <v>139</v>
      </c>
      <c r="B12" s="83">
        <v>6</v>
      </c>
      <c r="C12" s="83">
        <v>0</v>
      </c>
      <c r="E12" s="34"/>
      <c r="F12" s="34"/>
    </row>
    <row r="13" spans="1:8" ht="15.75" x14ac:dyDescent="0.25">
      <c r="A13" s="33" t="s">
        <v>117</v>
      </c>
      <c r="B13" s="83">
        <v>11.2</v>
      </c>
      <c r="C13" s="83">
        <v>0</v>
      </c>
      <c r="E13" s="34"/>
      <c r="F13" s="34"/>
    </row>
    <row r="14" spans="1:8" ht="15.75" x14ac:dyDescent="0.25">
      <c r="A14" s="33" t="s">
        <v>114</v>
      </c>
      <c r="B14" s="83">
        <v>6.5</v>
      </c>
      <c r="C14" s="83">
        <v>0</v>
      </c>
      <c r="E14" s="34"/>
      <c r="F14" s="34"/>
    </row>
    <row r="15" spans="1:8" ht="15.75" x14ac:dyDescent="0.25">
      <c r="A15" s="33" t="s">
        <v>116</v>
      </c>
      <c r="B15" s="83">
        <v>4.9000000000000004</v>
      </c>
      <c r="C15" s="83">
        <v>0</v>
      </c>
      <c r="E15" s="34"/>
      <c r="F15" s="34"/>
    </row>
    <row r="16" spans="1:8" ht="15.75" x14ac:dyDescent="0.25">
      <c r="A16" s="33" t="s">
        <v>115</v>
      </c>
      <c r="B16" s="83">
        <v>4.5</v>
      </c>
      <c r="C16" s="83">
        <v>0</v>
      </c>
      <c r="E16" s="34"/>
      <c r="F16" s="34"/>
    </row>
    <row r="17" spans="1:6" ht="15.75" x14ac:dyDescent="0.25">
      <c r="A17" s="33" t="s">
        <v>112</v>
      </c>
      <c r="B17" s="83">
        <v>3.1</v>
      </c>
      <c r="C17" s="83">
        <v>0</v>
      </c>
      <c r="E17" s="34"/>
      <c r="F17" s="34"/>
    </row>
    <row r="18" spans="1:6" ht="15.75" x14ac:dyDescent="0.25">
      <c r="A18" s="33" t="s">
        <v>106</v>
      </c>
      <c r="B18" s="83">
        <v>3.4</v>
      </c>
      <c r="C18" s="83">
        <v>0</v>
      </c>
      <c r="E18" s="34"/>
      <c r="F18" s="34"/>
    </row>
    <row r="19" spans="1:6" ht="15.75" x14ac:dyDescent="0.25">
      <c r="A19" s="33" t="s">
        <v>104</v>
      </c>
      <c r="B19" s="83">
        <v>6.3</v>
      </c>
      <c r="C19" s="83">
        <v>0</v>
      </c>
      <c r="E19" s="34"/>
      <c r="F19" s="34"/>
    </row>
    <row r="20" spans="1:6" ht="15.75" x14ac:dyDescent="0.25">
      <c r="A20" s="33" t="s">
        <v>103</v>
      </c>
      <c r="B20" s="83">
        <v>2.9</v>
      </c>
      <c r="C20" s="83">
        <v>0</v>
      </c>
      <c r="E20" s="34"/>
      <c r="F20" s="34"/>
    </row>
    <row r="21" spans="1:6" ht="15.75" x14ac:dyDescent="0.25">
      <c r="A21" s="33" t="s">
        <v>109</v>
      </c>
      <c r="B21" s="83">
        <v>8.6</v>
      </c>
      <c r="C21" s="83">
        <v>0</v>
      </c>
      <c r="E21" s="34"/>
      <c r="F21" s="34"/>
    </row>
    <row r="22" spans="1:6" ht="15.75" x14ac:dyDescent="0.25">
      <c r="A22" s="33" t="s">
        <v>105</v>
      </c>
      <c r="B22" s="84">
        <v>3.6</v>
      </c>
      <c r="C22" s="83">
        <v>0</v>
      </c>
    </row>
    <row r="23" spans="1:6" s="35" customFormat="1" ht="15.75" x14ac:dyDescent="0.25">
      <c r="A23" s="33" t="s">
        <v>108</v>
      </c>
      <c r="B23" s="85">
        <v>5.2</v>
      </c>
      <c r="C23" s="83">
        <v>0</v>
      </c>
    </row>
    <row r="24" spans="1:6" s="35" customFormat="1" ht="15.75" x14ac:dyDescent="0.25">
      <c r="A24" s="33" t="s">
        <v>110</v>
      </c>
      <c r="B24" s="85">
        <v>6.1</v>
      </c>
      <c r="C24" s="83">
        <v>0</v>
      </c>
    </row>
    <row r="25" spans="1:6" s="35" customFormat="1" ht="15.75" x14ac:dyDescent="0.25">
      <c r="A25" s="33" t="s">
        <v>111</v>
      </c>
      <c r="B25" s="85">
        <v>3.7</v>
      </c>
      <c r="C25" s="83">
        <v>0</v>
      </c>
    </row>
    <row r="26" spans="1:6" s="35" customFormat="1" ht="15.75" x14ac:dyDescent="0.25">
      <c r="A26" s="33" t="s">
        <v>107</v>
      </c>
      <c r="B26" s="85">
        <v>9.1</v>
      </c>
      <c r="C26" s="83">
        <v>0</v>
      </c>
    </row>
  </sheetData>
  <sheetProtection algorithmName="SHA-512" hashValue="TOfs6+ioUPDebq2QxWQWyAWVw31vfTNO7A54Hb9rO+Jj9X5Qx+GjgQ5h7GqjuysPX9AgZMZShLc2ZVv5SbUXcA==" saltValue="A3/LHa55zlooBpTM3GJwXg==" spinCount="100000" sheet="1" objects="1" scenarios="1"/>
  <sortState xmlns:xlrd2="http://schemas.microsoft.com/office/spreadsheetml/2017/richdata2" ref="A23:A26">
    <sortCondition ref="A23:A26"/>
  </sortState>
  <mergeCells count="3">
    <mergeCell ref="A5:C5"/>
    <mergeCell ref="E5:F5"/>
    <mergeCell ref="A8:A9"/>
  </mergeCells>
  <dataValidations count="1">
    <dataValidation type="decimal" allowBlank="1" showInputMessage="1" showErrorMessage="1" error="El valor debe ser mayor o igual a 0" prompt="Tiempo promedio en DIAS CALENDARIO" sqref="B10:C26 E10:F10" xr:uid="{00000000-0002-0000-0800-000000000000}">
      <formula1>0</formula1>
      <formula2>100000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Códigos CIE10</vt:lpstr>
      <vt:lpstr>Instructivo SM</vt:lpstr>
      <vt:lpstr>Informacion Gral</vt:lpstr>
      <vt:lpstr>Caracterizacion I SEM 2023</vt:lpstr>
      <vt:lpstr>Hospitalización</vt:lpstr>
      <vt:lpstr>Productividad</vt:lpstr>
      <vt:lpstr>Gestión </vt:lpstr>
      <vt:lpstr>Impacto</vt:lpstr>
      <vt:lpstr>Calidad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Janneth Villanueva Salinas</dc:creator>
  <cp:lastModifiedBy>Lisa Estefania Tibocha Sabogal</cp:lastModifiedBy>
  <dcterms:created xsi:type="dcterms:W3CDTF">2023-02-10T12:20:36Z</dcterms:created>
  <dcterms:modified xsi:type="dcterms:W3CDTF">2024-04-08T16:10:56Z</dcterms:modified>
</cp:coreProperties>
</file>