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marlys.uribe\Desktop\"/>
    </mc:Choice>
  </mc:AlternateContent>
  <xr:revisionPtr revIDLastSave="0" documentId="8_{6772A0DC-4900-4D94-B192-9E58D79D1485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Presupuesto asignad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5" i="1" l="1"/>
  <c r="E63" i="1"/>
  <c r="F63" i="1"/>
  <c r="G63" i="1"/>
  <c r="E47" i="1"/>
  <c r="F47" i="1"/>
  <c r="G47" i="1"/>
  <c r="F35" i="1"/>
  <c r="G35" i="1"/>
  <c r="E17" i="1"/>
  <c r="F17" i="1"/>
  <c r="G17" i="1"/>
  <c r="D63" i="1"/>
  <c r="D47" i="1"/>
  <c r="D35" i="1"/>
  <c r="D17" i="1"/>
</calcChain>
</file>

<file path=xl/sharedStrings.xml><?xml version="1.0" encoding="utf-8"?>
<sst xmlns="http://schemas.openxmlformats.org/spreadsheetml/2006/main" count="42" uniqueCount="38">
  <si>
    <t>7850 Implementación de una estrategia para el desarrollo deportivo y competitivo de Bogotá</t>
  </si>
  <si>
    <t>7851 Recreación y deporte para la formación ciudadana en Bogotá</t>
  </si>
  <si>
    <t>7852 Construcción de comunidades activas y saludables en Bogotá</t>
  </si>
  <si>
    <t>7854 Formación de niños, niñas, adolescentes y jóvenes, en las disciplinas deportivas priorizadas, en el marco de la jornada escolar complementaria en Bogotá</t>
  </si>
  <si>
    <t>PROYECTOS DE INVERSIÓN</t>
  </si>
  <si>
    <t>META PROYECTO DE INVERSIÓN 2020-2024</t>
  </si>
  <si>
    <r>
      <rPr>
        <b/>
        <sz val="11"/>
        <rFont val="Arial"/>
        <family val="2"/>
      </rPr>
      <t>1.</t>
    </r>
    <r>
      <rPr>
        <sz val="11"/>
        <rFont val="Arial"/>
        <family val="2"/>
      </rPr>
      <t xml:space="preserve"> Beneficiar </t>
    </r>
    <r>
      <rPr>
        <b/>
        <sz val="11"/>
        <rFont val="Arial"/>
        <family val="2"/>
      </rPr>
      <t>30.000</t>
    </r>
    <r>
      <rPr>
        <sz val="11"/>
        <rFont val="Arial"/>
        <family val="2"/>
      </rPr>
      <t xml:space="preserve"> niños, niñas y adolescentes  con procesos de iniciación y formación deportiva en el Distrito Capital</t>
    </r>
  </si>
  <si>
    <r>
      <rPr>
        <b/>
        <sz val="11"/>
        <rFont val="Arial"/>
        <family val="2"/>
      </rPr>
      <t xml:space="preserve">2. </t>
    </r>
    <r>
      <rPr>
        <sz val="11"/>
        <rFont val="Arial"/>
        <family val="2"/>
      </rPr>
      <t xml:space="preserve">Identificar </t>
    </r>
    <r>
      <rPr>
        <b/>
        <sz val="11"/>
        <rFont val="Arial"/>
        <family val="2"/>
      </rPr>
      <t xml:space="preserve">498 </t>
    </r>
    <r>
      <rPr>
        <sz val="11"/>
        <rFont val="Arial"/>
        <family val="2"/>
      </rPr>
      <t xml:space="preserve"> niños, niñas y adolescentes como posibles talentos deportivos que alimenten la base deportiva de la ciudad durante el cuatrienio</t>
    </r>
  </si>
  <si>
    <r>
      <rPr>
        <b/>
        <sz val="11"/>
        <rFont val="Arial"/>
        <family val="2"/>
      </rPr>
      <t xml:space="preserve">4. </t>
    </r>
    <r>
      <rPr>
        <sz val="11"/>
        <rFont val="Arial"/>
        <family val="2"/>
      </rPr>
      <t xml:space="preserve">Incrementar </t>
    </r>
    <r>
      <rPr>
        <b/>
        <sz val="11"/>
        <rFont val="Arial"/>
        <family val="2"/>
      </rPr>
      <t>5%</t>
    </r>
    <r>
      <rPr>
        <sz val="11"/>
        <rFont val="Arial"/>
        <family val="2"/>
      </rPr>
      <t xml:space="preserve">  la participación de las mujeres en las dinámicas deportivas del IDRD</t>
    </r>
  </si>
  <si>
    <r>
      <rPr>
        <b/>
        <sz val="11"/>
        <rFont val="Arial"/>
        <family val="2"/>
      </rPr>
      <t>3.</t>
    </r>
    <r>
      <rPr>
        <sz val="11"/>
        <rFont val="Arial"/>
        <family val="2"/>
      </rPr>
      <t xml:space="preserve"> Preparar </t>
    </r>
    <r>
      <rPr>
        <b/>
        <sz val="11"/>
        <rFont val="Arial"/>
        <family val="2"/>
      </rPr>
      <t xml:space="preserve">2.000 </t>
    </r>
    <r>
      <rPr>
        <sz val="11"/>
        <rFont val="Arial"/>
        <family val="2"/>
      </rPr>
      <t xml:space="preserve"> niños, niñas, adolescentes y jovenes  en procesos deportivos en las etapas de talento y reserva y rendimiento deportivo.</t>
    </r>
  </si>
  <si>
    <t>Presupuesto 2021</t>
  </si>
  <si>
    <t>presupuesto 2022</t>
  </si>
  <si>
    <t>presupuesto 2023</t>
  </si>
  <si>
    <t>presupuesto 2024</t>
  </si>
  <si>
    <t>TOTAL</t>
  </si>
  <si>
    <r>
      <rPr>
        <b/>
        <sz val="11"/>
        <rFont val="Arial"/>
        <family val="2"/>
      </rPr>
      <t xml:space="preserve">6. </t>
    </r>
    <r>
      <rPr>
        <sz val="11"/>
        <rFont val="Arial"/>
        <family val="2"/>
      </rPr>
      <t xml:space="preserve">Diseñar </t>
    </r>
    <r>
      <rPr>
        <b/>
        <sz val="11"/>
        <rFont val="Arial"/>
        <family val="2"/>
      </rPr>
      <t xml:space="preserve">12 </t>
    </r>
    <r>
      <rPr>
        <sz val="11"/>
        <rFont val="Arial"/>
        <family val="2"/>
      </rPr>
      <t>documentos técnicos, de género y gobernanza para el desarrollo deportivo del Distrito Capital.</t>
    </r>
  </si>
  <si>
    <r>
      <rPr>
        <b/>
        <sz val="11"/>
        <rFont val="Arial"/>
        <family val="2"/>
      </rPr>
      <t xml:space="preserve">7. </t>
    </r>
    <r>
      <rPr>
        <sz val="11"/>
        <rFont val="Arial"/>
        <family val="2"/>
      </rPr>
      <t xml:space="preserve">Pagar </t>
    </r>
    <r>
      <rPr>
        <b/>
        <sz val="11"/>
        <rFont val="Arial"/>
        <family val="2"/>
      </rPr>
      <t>100 %</t>
    </r>
    <r>
      <rPr>
        <sz val="11"/>
        <rFont val="Arial"/>
        <family val="2"/>
      </rPr>
      <t xml:space="preserve"> de compromisos de vigencias anteriores fenecidas</t>
    </r>
  </si>
  <si>
    <r>
      <rPr>
        <b/>
        <sz val="11"/>
        <rFont val="Arial"/>
        <family val="2"/>
      </rPr>
      <t>1.</t>
    </r>
    <r>
      <rPr>
        <sz val="11"/>
        <rFont val="Arial"/>
        <family val="2"/>
      </rPr>
      <t xml:space="preserve"> Desarrollar</t>
    </r>
    <r>
      <rPr>
        <b/>
        <sz val="11"/>
        <rFont val="Arial"/>
        <family val="2"/>
      </rPr>
      <t xml:space="preserve"> 84.066 </t>
    </r>
    <r>
      <rPr>
        <sz val="11"/>
        <rFont val="Arial"/>
        <family val="2"/>
      </rPr>
      <t>acciones recreativas comunitarias que integren herramientas para la apropiación de los valores ciudadanos</t>
    </r>
  </si>
  <si>
    <r>
      <rPr>
        <b/>
        <sz val="11"/>
        <rFont val="Arial"/>
        <family val="2"/>
      </rPr>
      <t>2.</t>
    </r>
    <r>
      <rPr>
        <sz val="11"/>
        <rFont val="Arial"/>
        <family val="2"/>
      </rPr>
      <t xml:space="preserve"> Desarrollar </t>
    </r>
    <r>
      <rPr>
        <b/>
        <sz val="11"/>
        <rFont val="Arial"/>
        <family val="2"/>
      </rPr>
      <t xml:space="preserve">220 </t>
    </r>
    <r>
      <rPr>
        <sz val="11"/>
        <rFont val="Arial"/>
        <family val="2"/>
      </rPr>
      <t>actividades deportivas comunitarias  que integren herramientas para la apropiacion de los valores ciudadanos</t>
    </r>
  </si>
  <si>
    <r>
      <rPr>
        <b/>
        <sz val="11"/>
        <rFont val="Arial"/>
        <family val="2"/>
      </rPr>
      <t xml:space="preserve">3. </t>
    </r>
    <r>
      <rPr>
        <sz val="11"/>
        <rFont val="Arial"/>
        <family val="2"/>
      </rPr>
      <t xml:space="preserve"> Desarrollar  e implementar </t>
    </r>
    <r>
      <rPr>
        <b/>
        <sz val="11"/>
        <rFont val="Arial"/>
        <family val="2"/>
      </rPr>
      <t>1</t>
    </r>
    <r>
      <rPr>
        <sz val="11"/>
        <rFont val="Arial"/>
        <family val="2"/>
      </rPr>
      <t xml:space="preserve">  Laboratorio de investigación de acciones recreativas, deportivas y de actividad fisica</t>
    </r>
  </si>
  <si>
    <r>
      <rPr>
        <b/>
        <sz val="11"/>
        <rFont val="Arial"/>
        <family val="2"/>
      </rPr>
      <t>4.</t>
    </r>
    <r>
      <rPr>
        <sz val="11"/>
        <rFont val="Arial"/>
        <family val="2"/>
      </rPr>
      <t xml:space="preserve">  Desarrollar </t>
    </r>
    <r>
      <rPr>
        <b/>
        <sz val="11"/>
        <rFont val="Arial"/>
        <family val="2"/>
      </rPr>
      <t>16</t>
    </r>
    <r>
      <rPr>
        <sz val="11"/>
        <rFont val="Arial"/>
        <family val="2"/>
      </rPr>
      <t xml:space="preserve"> campañas de difusión, promoción y socialización de la estrategía de formación ciudadana abierta a la ciudadanía</t>
    </r>
  </si>
  <si>
    <r>
      <rPr>
        <b/>
        <sz val="11"/>
        <rFont val="Arial"/>
        <family val="2"/>
      </rPr>
      <t>5.</t>
    </r>
    <r>
      <rPr>
        <sz val="11"/>
        <rFont val="Arial"/>
        <family val="2"/>
      </rPr>
      <t xml:space="preserve">  Realizar </t>
    </r>
    <r>
      <rPr>
        <b/>
        <sz val="11"/>
        <rFont val="Arial"/>
        <family val="2"/>
      </rPr>
      <t xml:space="preserve">14 </t>
    </r>
    <r>
      <rPr>
        <sz val="11"/>
        <rFont val="Arial"/>
        <family val="2"/>
      </rPr>
      <t>Jornadas  de fortalecimiento metodológico a los gestores de recreación y deporte.</t>
    </r>
  </si>
  <si>
    <r>
      <rPr>
        <b/>
        <sz val="11"/>
        <rFont val="Arial"/>
        <family val="2"/>
      </rPr>
      <t>6.</t>
    </r>
    <r>
      <rPr>
        <sz val="11"/>
        <rFont val="Arial"/>
        <family val="2"/>
      </rPr>
      <t xml:space="preserve"> Elaborar e implementar</t>
    </r>
    <r>
      <rPr>
        <b/>
        <sz val="11"/>
        <rFont val="Arial"/>
        <family val="2"/>
      </rPr>
      <t xml:space="preserve"> 4</t>
    </r>
    <r>
      <rPr>
        <sz val="11"/>
        <rFont val="Arial"/>
        <family val="2"/>
      </rPr>
      <t xml:space="preserve"> guias pedagógicas para la formación ciudadana a traves de la recreación y el deporte</t>
    </r>
  </si>
  <si>
    <r>
      <rPr>
        <b/>
        <sz val="11"/>
        <rFont val="Arial"/>
        <family val="2"/>
      </rPr>
      <t>8</t>
    </r>
    <r>
      <rPr>
        <sz val="11"/>
        <rFont val="Arial"/>
        <family val="2"/>
      </rPr>
      <t xml:space="preserve">.Pagar </t>
    </r>
    <r>
      <rPr>
        <b/>
        <sz val="11"/>
        <rFont val="Arial"/>
        <family val="2"/>
      </rPr>
      <t>100 %</t>
    </r>
    <r>
      <rPr>
        <sz val="11"/>
        <rFont val="Arial"/>
        <family val="2"/>
      </rPr>
      <t xml:space="preserve"> de compromisos de vigencias anteriores fenecidas</t>
    </r>
  </si>
  <si>
    <r>
      <rPr>
        <b/>
        <sz val="11"/>
        <rFont val="Arial"/>
        <family val="2"/>
      </rPr>
      <t xml:space="preserve">7. </t>
    </r>
    <r>
      <rPr>
        <sz val="11"/>
        <rFont val="Arial"/>
        <family val="2"/>
      </rPr>
      <t xml:space="preserve"> Fortalecer</t>
    </r>
    <r>
      <rPr>
        <b/>
        <sz val="11"/>
        <rFont val="Arial"/>
        <family val="2"/>
      </rPr>
      <t xml:space="preserve"> 20</t>
    </r>
    <r>
      <rPr>
        <sz val="11"/>
        <rFont val="Arial"/>
        <family val="2"/>
      </rPr>
      <t xml:space="preserve">  consejos locales  de deporte, recreación, actividad física, parques, escenarios y equipamientos recreativos y deportivos DRAFE</t>
    </r>
  </si>
  <si>
    <r>
      <rPr>
        <b/>
        <sz val="11"/>
        <rFont val="Arial"/>
        <family val="2"/>
      </rPr>
      <t xml:space="preserve">1. </t>
    </r>
    <r>
      <rPr>
        <sz val="11"/>
        <rFont val="Arial"/>
        <family val="2"/>
      </rPr>
      <t xml:space="preserve">Realizar  </t>
    </r>
    <r>
      <rPr>
        <b/>
        <sz val="11"/>
        <rFont val="Arial"/>
        <family val="2"/>
      </rPr>
      <t xml:space="preserve">397.563 </t>
    </r>
    <r>
      <rPr>
        <sz val="11"/>
        <rFont val="Arial"/>
        <family val="2"/>
      </rPr>
      <t xml:space="preserve">actividades fisicas dirigidas y programas  deportivos para el fomento de la vida activa </t>
    </r>
  </si>
  <si>
    <r>
      <rPr>
        <b/>
        <sz val="11"/>
        <rFont val="Arial"/>
        <family val="2"/>
      </rPr>
      <t xml:space="preserve">2. </t>
    </r>
    <r>
      <rPr>
        <sz val="11"/>
        <rFont val="Arial"/>
        <family val="2"/>
      </rPr>
      <t xml:space="preserve">Desarrollar </t>
    </r>
    <r>
      <rPr>
        <b/>
        <sz val="11"/>
        <rFont val="Arial"/>
        <family val="2"/>
      </rPr>
      <t xml:space="preserve">24.607 </t>
    </r>
    <r>
      <rPr>
        <sz val="11"/>
        <rFont val="Arial"/>
        <family val="2"/>
      </rPr>
      <t>actividades de promocion del uso de la bicicleta para diferentes poblaciones</t>
    </r>
  </si>
  <si>
    <r>
      <rPr>
        <b/>
        <sz val="11"/>
        <rFont val="Arial"/>
        <family val="2"/>
      </rPr>
      <t>3.</t>
    </r>
    <r>
      <rPr>
        <sz val="11"/>
        <rFont val="Arial"/>
        <family val="2"/>
      </rPr>
      <t xml:space="preserve"> Beneficiar</t>
    </r>
    <r>
      <rPr>
        <b/>
        <sz val="11"/>
        <rFont val="Arial"/>
        <family val="2"/>
      </rPr>
      <t xml:space="preserve"> 205.718 </t>
    </r>
    <r>
      <rPr>
        <sz val="11"/>
        <rFont val="Arial"/>
        <family val="2"/>
      </rPr>
      <t>personas con procesos de alfabetización física que generen y multipliquen buenas prácticas para vivir una vida activa y saludable</t>
    </r>
  </si>
  <si>
    <r>
      <rPr>
        <b/>
        <sz val="11"/>
        <rFont val="Arial"/>
        <family val="2"/>
      </rPr>
      <t>4.</t>
    </r>
    <r>
      <rPr>
        <sz val="11"/>
        <rFont val="Arial"/>
        <family val="2"/>
      </rPr>
      <t xml:space="preserve"> Diseñar e implementar  </t>
    </r>
    <r>
      <rPr>
        <b/>
        <sz val="11"/>
        <rFont val="Arial"/>
        <family val="2"/>
      </rPr>
      <t xml:space="preserve">1 </t>
    </r>
    <r>
      <rPr>
        <sz val="11"/>
        <rFont val="Arial"/>
        <family val="2"/>
      </rPr>
      <t>estrategia de medición sobre las acciones de actividad fisica y sus impactos en cuanto a la salud fisica y mental</t>
    </r>
  </si>
  <si>
    <r>
      <rPr>
        <b/>
        <sz val="11"/>
        <rFont val="Arial"/>
        <family val="2"/>
      </rPr>
      <t>5.</t>
    </r>
    <r>
      <rPr>
        <sz val="11"/>
        <rFont val="Arial"/>
        <family val="2"/>
      </rPr>
      <t xml:space="preserve">  Pagar</t>
    </r>
    <r>
      <rPr>
        <b/>
        <sz val="11"/>
        <rFont val="Arial"/>
        <family val="2"/>
      </rPr>
      <t xml:space="preserve"> 100 % </t>
    </r>
    <r>
      <rPr>
        <sz val="11"/>
        <rFont val="Arial"/>
        <family val="2"/>
      </rPr>
      <t>de compromisos de vigencias anteriores fenecidas</t>
    </r>
  </si>
  <si>
    <r>
      <rPr>
        <b/>
        <sz val="11"/>
        <rFont val="Arial"/>
        <family val="2"/>
      </rPr>
      <t>1.</t>
    </r>
    <r>
      <rPr>
        <sz val="11"/>
        <rFont val="Arial"/>
        <family val="2"/>
      </rPr>
      <t xml:space="preserve"> Formar </t>
    </r>
    <r>
      <rPr>
        <b/>
        <sz val="11"/>
        <rFont val="Arial"/>
        <family val="2"/>
      </rPr>
      <t>40.000</t>
    </r>
    <r>
      <rPr>
        <sz val="11"/>
        <rFont val="Arial"/>
        <family val="2"/>
      </rPr>
      <t xml:space="preserve"> niñas, niños, adolescentes y jóvenes en disciplinas deportivas priorizadas en el marco de la jornada escolar complementaria.</t>
    </r>
  </si>
  <si>
    <r>
      <rPr>
        <b/>
        <sz val="11"/>
        <rFont val="Arial"/>
        <family val="2"/>
      </rPr>
      <t>2.</t>
    </r>
    <r>
      <rPr>
        <sz val="11"/>
        <rFont val="Arial"/>
        <family val="2"/>
      </rPr>
      <t xml:space="preserve"> Aumentar </t>
    </r>
    <r>
      <rPr>
        <b/>
        <sz val="11"/>
        <rFont val="Arial"/>
        <family val="2"/>
      </rPr>
      <t>30%</t>
    </r>
    <r>
      <rPr>
        <sz val="11"/>
        <rFont val="Arial"/>
        <family val="2"/>
      </rPr>
      <t xml:space="preserve"> de permanencia en los procesos de formación deportiva integral de los niños, niñas, adolescentes y jóvenes.</t>
    </r>
  </si>
  <si>
    <r>
      <rPr>
        <b/>
        <sz val="11"/>
        <rFont val="Arial"/>
        <family val="2"/>
      </rPr>
      <t>3.</t>
    </r>
    <r>
      <rPr>
        <sz val="11"/>
        <rFont val="Arial"/>
        <family val="2"/>
      </rPr>
      <t xml:space="preserve"> Identificar </t>
    </r>
    <r>
      <rPr>
        <b/>
        <sz val="11"/>
        <rFont val="Arial"/>
        <family val="2"/>
      </rPr>
      <t xml:space="preserve">300 </t>
    </r>
    <r>
      <rPr>
        <sz val="11"/>
        <rFont val="Arial"/>
        <family val="2"/>
      </rPr>
      <t xml:space="preserve"> niños, niñas y adolescentes como posibles talentos deportivos.</t>
    </r>
  </si>
  <si>
    <r>
      <rPr>
        <b/>
        <sz val="11"/>
        <rFont val="Arial"/>
        <family val="2"/>
      </rPr>
      <t xml:space="preserve">4. </t>
    </r>
    <r>
      <rPr>
        <sz val="11"/>
        <rFont val="Arial"/>
        <family val="2"/>
      </rPr>
      <t xml:space="preserve">Realizar </t>
    </r>
    <r>
      <rPr>
        <b/>
        <sz val="11"/>
        <rFont val="Arial"/>
        <family val="2"/>
      </rPr>
      <t>3</t>
    </r>
    <r>
      <rPr>
        <sz val="11"/>
        <rFont val="Arial"/>
        <family val="2"/>
      </rPr>
      <t xml:space="preserve"> Investigaciones que evidencien los cambios comportamentales en los escolares atendidos </t>
    </r>
  </si>
  <si>
    <r>
      <rPr>
        <b/>
        <sz val="11"/>
        <rFont val="Arial"/>
        <family val="2"/>
      </rPr>
      <t>5.</t>
    </r>
    <r>
      <rPr>
        <sz val="11"/>
        <rFont val="Arial"/>
        <family val="2"/>
      </rPr>
      <t xml:space="preserve"> Desarrollar</t>
    </r>
    <r>
      <rPr>
        <b/>
        <sz val="11"/>
        <rFont val="Arial"/>
        <family val="2"/>
      </rPr>
      <t xml:space="preserve"> 35</t>
    </r>
    <r>
      <rPr>
        <sz val="11"/>
        <rFont val="Arial"/>
        <family val="2"/>
      </rPr>
      <t xml:space="preserve"> planes pedagógicos de formación deportiva que incluyan aspectos de orden  psicosocial y ciudadano que contribuyan a la formación integral.</t>
    </r>
  </si>
  <si>
    <r>
      <rPr>
        <b/>
        <sz val="11"/>
        <rFont val="Arial"/>
        <family val="2"/>
      </rPr>
      <t xml:space="preserve">6. </t>
    </r>
    <r>
      <rPr>
        <sz val="11"/>
        <rFont val="Arial"/>
        <family val="2"/>
      </rPr>
      <t>Realizar</t>
    </r>
    <r>
      <rPr>
        <b/>
        <sz val="11"/>
        <rFont val="Arial"/>
        <family val="2"/>
      </rPr>
      <t xml:space="preserve"> 8</t>
    </r>
    <r>
      <rPr>
        <sz val="11"/>
        <rFont val="Arial"/>
        <family val="2"/>
      </rPr>
      <t xml:space="preserve"> Acciones de sensibilización  sobre los procesos de formación integral a través del deporte.</t>
    </r>
  </si>
  <si>
    <r>
      <t xml:space="preserve">5. Realizar </t>
    </r>
    <r>
      <rPr>
        <b/>
        <sz val="11"/>
        <rFont val="Arial"/>
        <family val="2"/>
      </rPr>
      <t>12</t>
    </r>
    <r>
      <rPr>
        <sz val="11"/>
        <rFont val="Arial"/>
        <family val="2"/>
      </rPr>
      <t xml:space="preserve">  eventos deportivos distritales, nacionales e internacionales con sede en Bogotá</t>
    </r>
  </si>
  <si>
    <t xml:space="preserve">Fuente: SEGPLAN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</si>
</sst>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$&quot;\ * #,##0_-;\-&quot;$&quot;\ * #,##0_-;_-&quot;$&quot;\ * &quot;-&quot;_-;_-@_-"/>
    <numFmt numFmtId="165" formatCode="_-&quot;$&quot;\ * #,##0.00_-;\-&quot;$&quot;\ * #,##0.00_-;_-&quot;$&quot;\ 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26"/>
      </patternFill>
    </fill>
    <fill>
      <patternFill patternType="solid">
        <fgColor theme="9" tint="0.39997558519241921"/>
        <bgColor indexed="31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165" fontId="1" fillId="0" borderId="0" applyFont="0" applyFill="0" applyBorder="0" applyAlignment="0" applyProtection="0"/>
  </cellStyleXfs>
  <cellXfs count="40">
    <xf numFmtId="0" fontId="0" fillId="0" borderId="0" xfId="0"/>
    <xf numFmtId="0" fontId="4" fillId="3" borderId="3" xfId="2" applyFont="1" applyFill="1" applyBorder="1" applyAlignment="1">
      <alignment horizontal="center" vertical="center" wrapText="1"/>
    </xf>
    <xf numFmtId="0" fontId="4" fillId="3" borderId="4" xfId="2" applyFont="1" applyFill="1" applyBorder="1" applyAlignment="1">
      <alignment horizontal="center" vertical="center" wrapText="1"/>
    </xf>
    <xf numFmtId="165" fontId="0" fillId="0" borderId="5" xfId="3" applyFont="1" applyBorder="1" applyAlignment="1">
      <alignment horizontal="center" vertical="center"/>
    </xf>
    <xf numFmtId="165" fontId="0" fillId="0" borderId="11" xfId="3" applyFont="1" applyBorder="1" applyAlignment="1">
      <alignment horizontal="center" vertical="center"/>
    </xf>
    <xf numFmtId="165" fontId="0" fillId="0" borderId="23" xfId="3" applyFont="1" applyBorder="1" applyAlignment="1">
      <alignment horizontal="center" vertical="center"/>
    </xf>
    <xf numFmtId="165" fontId="0" fillId="0" borderId="25" xfId="3" applyFont="1" applyBorder="1" applyAlignment="1">
      <alignment horizontal="center" vertical="center"/>
    </xf>
    <xf numFmtId="165" fontId="0" fillId="0" borderId="9" xfId="3" applyFont="1" applyBorder="1" applyAlignment="1">
      <alignment horizontal="center" vertical="center"/>
    </xf>
    <xf numFmtId="164" fontId="0" fillId="0" borderId="23" xfId="1" applyFont="1" applyBorder="1" applyAlignment="1">
      <alignment horizontal="center" vertical="center"/>
    </xf>
    <xf numFmtId="164" fontId="0" fillId="0" borderId="25" xfId="1" applyFont="1" applyBorder="1" applyAlignment="1">
      <alignment horizontal="center" vertical="center"/>
    </xf>
    <xf numFmtId="164" fontId="0" fillId="0" borderId="22" xfId="1" applyFont="1" applyBorder="1" applyAlignment="1">
      <alignment horizontal="center" vertical="center"/>
    </xf>
    <xf numFmtId="164" fontId="0" fillId="0" borderId="24" xfId="1" applyFont="1" applyBorder="1" applyAlignment="1">
      <alignment horizontal="center" vertical="center"/>
    </xf>
    <xf numFmtId="165" fontId="0" fillId="0" borderId="22" xfId="3" applyFont="1" applyBorder="1" applyAlignment="1">
      <alignment horizontal="center" vertical="center"/>
    </xf>
    <xf numFmtId="165" fontId="0" fillId="0" borderId="24" xfId="3" applyFont="1" applyBorder="1" applyAlignment="1">
      <alignment horizontal="center" vertical="center"/>
    </xf>
    <xf numFmtId="0" fontId="5" fillId="0" borderId="5" xfId="2" applyFont="1" applyBorder="1" applyAlignment="1">
      <alignment horizontal="justify" vertical="center" wrapText="1"/>
    </xf>
    <xf numFmtId="0" fontId="5" fillId="0" borderId="9" xfId="2" applyFont="1" applyBorder="1" applyAlignment="1">
      <alignment horizontal="justify" vertical="center" wrapText="1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5" fillId="0" borderId="11" xfId="2" applyFont="1" applyBorder="1" applyAlignment="1">
      <alignment horizontal="justify" vertical="center" wrapText="1"/>
    </xf>
    <xf numFmtId="0" fontId="5" fillId="0" borderId="5" xfId="2" applyFont="1" applyFill="1" applyBorder="1" applyAlignment="1">
      <alignment horizontal="justify" vertical="center" wrapText="1"/>
    </xf>
    <xf numFmtId="0" fontId="3" fillId="2" borderId="7" xfId="2" applyFont="1" applyFill="1" applyBorder="1" applyAlignment="1">
      <alignment horizontal="center" vertical="center" wrapText="1"/>
    </xf>
    <xf numFmtId="0" fontId="3" fillId="2" borderId="6" xfId="2" applyFont="1" applyFill="1" applyBorder="1" applyAlignment="1">
      <alignment horizontal="center" vertical="center" wrapText="1"/>
    </xf>
    <xf numFmtId="0" fontId="3" fillId="2" borderId="13" xfId="2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3" fillId="2" borderId="12" xfId="2" applyFont="1" applyFill="1" applyBorder="1" applyAlignment="1">
      <alignment horizontal="center" vertical="center" wrapText="1"/>
    </xf>
    <xf numFmtId="0" fontId="3" fillId="2" borderId="15" xfId="2" applyFont="1" applyFill="1" applyBorder="1" applyAlignment="1">
      <alignment horizontal="center" vertical="center" wrapText="1"/>
    </xf>
    <xf numFmtId="0" fontId="3" fillId="2" borderId="16" xfId="2" applyFont="1" applyFill="1" applyBorder="1" applyAlignment="1">
      <alignment horizontal="center" vertical="center" wrapText="1"/>
    </xf>
    <xf numFmtId="0" fontId="4" fillId="2" borderId="19" xfId="2" applyFont="1" applyFill="1" applyBorder="1" applyAlignment="1">
      <alignment horizontal="center" vertical="center" wrapText="1"/>
    </xf>
    <xf numFmtId="0" fontId="4" fillId="2" borderId="20" xfId="2" applyFont="1" applyFill="1" applyBorder="1" applyAlignment="1">
      <alignment horizontal="center" vertical="center" wrapText="1"/>
    </xf>
    <xf numFmtId="0" fontId="4" fillId="2" borderId="21" xfId="2" applyFont="1" applyFill="1" applyBorder="1" applyAlignment="1">
      <alignment horizontal="center" vertical="center" wrapText="1"/>
    </xf>
    <xf numFmtId="164" fontId="0" fillId="0" borderId="5" xfId="1" applyFont="1" applyBorder="1" applyAlignment="1">
      <alignment horizontal="center" vertical="center"/>
    </xf>
    <xf numFmtId="164" fontId="0" fillId="0" borderId="9" xfId="1" applyFont="1" applyBorder="1" applyAlignment="1">
      <alignment horizontal="center" vertical="center"/>
    </xf>
    <xf numFmtId="164" fontId="0" fillId="0" borderId="11" xfId="1" applyFont="1" applyBorder="1" applyAlignment="1">
      <alignment horizontal="center" vertical="center"/>
    </xf>
    <xf numFmtId="0" fontId="5" fillId="0" borderId="10" xfId="2" applyFont="1" applyBorder="1" applyAlignment="1">
      <alignment horizontal="justify" vertical="center" wrapText="1"/>
    </xf>
    <xf numFmtId="0" fontId="5" fillId="0" borderId="14" xfId="2" applyFont="1" applyBorder="1" applyAlignment="1">
      <alignment horizontal="justify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5" fillId="0" borderId="8" xfId="2" applyFont="1" applyBorder="1" applyAlignment="1">
      <alignment horizontal="justify" vertical="center" wrapText="1"/>
    </xf>
    <xf numFmtId="0" fontId="0" fillId="0" borderId="0" xfId="0" applyAlignment="1">
      <alignment horizontal="center"/>
    </xf>
  </cellXfs>
  <cellStyles count="4">
    <cellStyle name="Excel Built-in Normal" xfId="2" xr:uid="{00000000-0005-0000-0000-000000000000}"/>
    <cellStyle name="Moneda" xfId="3" builtinId="4"/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66"/>
  <sheetViews>
    <sheetView tabSelected="1" workbookViewId="0">
      <selection activeCell="B74" sqref="B74"/>
    </sheetView>
  </sheetViews>
  <sheetFormatPr baseColWidth="10" defaultRowHeight="15" x14ac:dyDescent="0.25"/>
  <cols>
    <col min="2" max="2" width="41.28515625" customWidth="1"/>
    <col min="3" max="3" width="53.140625" customWidth="1"/>
    <col min="4" max="7" width="19.28515625" bestFit="1" customWidth="1"/>
  </cols>
  <sheetData>
    <row r="1" spans="2:7" ht="15.75" thickBot="1" x14ac:dyDescent="0.3"/>
    <row r="2" spans="2:7" ht="15.75" thickBot="1" x14ac:dyDescent="0.3">
      <c r="B2" s="1" t="s">
        <v>4</v>
      </c>
      <c r="C2" s="2" t="s">
        <v>5</v>
      </c>
      <c r="D2" s="2" t="s">
        <v>10</v>
      </c>
      <c r="E2" s="2" t="s">
        <v>11</v>
      </c>
      <c r="F2" s="2" t="s">
        <v>12</v>
      </c>
      <c r="G2" s="2" t="s">
        <v>13</v>
      </c>
    </row>
    <row r="3" spans="2:7" x14ac:dyDescent="0.25">
      <c r="B3" s="20" t="s">
        <v>0</v>
      </c>
      <c r="C3" s="14" t="s">
        <v>6</v>
      </c>
      <c r="D3" s="31">
        <v>5953048848</v>
      </c>
      <c r="E3" s="3">
        <v>6869896686</v>
      </c>
      <c r="F3" s="3">
        <v>7804259379</v>
      </c>
      <c r="G3" s="3">
        <v>9611206328</v>
      </c>
    </row>
    <row r="4" spans="2:7" ht="32.25" customHeight="1" x14ac:dyDescent="0.25">
      <c r="B4" s="21"/>
      <c r="C4" s="14"/>
      <c r="D4" s="31"/>
      <c r="E4" s="3"/>
      <c r="F4" s="3"/>
      <c r="G4" s="3"/>
    </row>
    <row r="5" spans="2:7" x14ac:dyDescent="0.25">
      <c r="B5" s="21"/>
      <c r="C5" s="14" t="s">
        <v>7</v>
      </c>
      <c r="D5" s="31">
        <v>633455578</v>
      </c>
      <c r="E5" s="3">
        <v>1868009436</v>
      </c>
      <c r="F5" s="3">
        <v>1949508548</v>
      </c>
      <c r="G5" s="3">
        <v>3118431877</v>
      </c>
    </row>
    <row r="6" spans="2:7" ht="31.5" customHeight="1" x14ac:dyDescent="0.25">
      <c r="B6" s="21"/>
      <c r="C6" s="14"/>
      <c r="D6" s="31"/>
      <c r="E6" s="3"/>
      <c r="F6" s="3"/>
      <c r="G6" s="3"/>
    </row>
    <row r="7" spans="2:7" x14ac:dyDescent="0.25">
      <c r="B7" s="21"/>
      <c r="C7" s="14" t="s">
        <v>9</v>
      </c>
      <c r="D7" s="31">
        <v>25382039912</v>
      </c>
      <c r="E7" s="3">
        <v>37653384008</v>
      </c>
      <c r="F7" s="3">
        <v>57477594830</v>
      </c>
      <c r="G7" s="3">
        <v>62747649870</v>
      </c>
    </row>
    <row r="8" spans="2:7" ht="30.75" customHeight="1" x14ac:dyDescent="0.25">
      <c r="B8" s="21"/>
      <c r="C8" s="14"/>
      <c r="D8" s="31"/>
      <c r="E8" s="3"/>
      <c r="F8" s="3"/>
      <c r="G8" s="3"/>
    </row>
    <row r="9" spans="2:7" ht="51.75" customHeight="1" x14ac:dyDescent="0.25">
      <c r="B9" s="21"/>
      <c r="C9" s="14" t="s">
        <v>8</v>
      </c>
      <c r="D9" s="32">
        <v>506909733</v>
      </c>
      <c r="E9" s="7">
        <v>444601308</v>
      </c>
      <c r="F9" s="7">
        <v>487194789</v>
      </c>
      <c r="G9" s="7">
        <v>218624000</v>
      </c>
    </row>
    <row r="10" spans="2:7" ht="12.75" customHeight="1" x14ac:dyDescent="0.25">
      <c r="B10" s="21"/>
      <c r="C10" s="14"/>
      <c r="D10" s="33"/>
      <c r="E10" s="4"/>
      <c r="F10" s="4"/>
      <c r="G10" s="4"/>
    </row>
    <row r="11" spans="2:7" ht="51.75" customHeight="1" x14ac:dyDescent="0.25">
      <c r="B11" s="21"/>
      <c r="C11" s="14" t="s">
        <v>36</v>
      </c>
      <c r="D11" s="31">
        <v>3392627503</v>
      </c>
      <c r="E11" s="3">
        <v>8700690993</v>
      </c>
      <c r="F11" s="3">
        <v>20831435918</v>
      </c>
      <c r="G11" s="3">
        <v>2260000000</v>
      </c>
    </row>
    <row r="12" spans="2:7" ht="11.25" customHeight="1" x14ac:dyDescent="0.25">
      <c r="B12" s="21"/>
      <c r="C12" s="14"/>
      <c r="D12" s="31"/>
      <c r="E12" s="3"/>
      <c r="F12" s="3"/>
      <c r="G12" s="3"/>
    </row>
    <row r="13" spans="2:7" ht="51.75" customHeight="1" x14ac:dyDescent="0.25">
      <c r="B13" s="21"/>
      <c r="C13" s="14" t="s">
        <v>15</v>
      </c>
      <c r="D13" s="31">
        <v>524191719</v>
      </c>
      <c r="E13" s="3">
        <v>56242851</v>
      </c>
      <c r="F13" s="3">
        <v>28827200</v>
      </c>
      <c r="G13" s="3">
        <v>0</v>
      </c>
    </row>
    <row r="14" spans="2:7" ht="24.75" customHeight="1" x14ac:dyDescent="0.25">
      <c r="B14" s="21"/>
      <c r="C14" s="14"/>
      <c r="D14" s="31"/>
      <c r="E14" s="3"/>
      <c r="F14" s="3"/>
      <c r="G14" s="3"/>
    </row>
    <row r="15" spans="2:7" ht="51.75" customHeight="1" x14ac:dyDescent="0.25">
      <c r="B15" s="21"/>
      <c r="C15" s="14" t="s">
        <v>16</v>
      </c>
      <c r="D15" s="31">
        <v>4120175000</v>
      </c>
      <c r="E15" s="3">
        <v>17410435</v>
      </c>
      <c r="F15" s="3">
        <v>0</v>
      </c>
      <c r="G15" s="3">
        <v>13087925</v>
      </c>
    </row>
    <row r="16" spans="2:7" ht="23.25" customHeight="1" thickBot="1" x14ac:dyDescent="0.3">
      <c r="B16" s="21"/>
      <c r="C16" s="15"/>
      <c r="D16" s="32"/>
      <c r="E16" s="7"/>
      <c r="F16" s="7"/>
      <c r="G16" s="7"/>
    </row>
    <row r="17" spans="2:7" ht="16.5" customHeight="1" x14ac:dyDescent="0.25">
      <c r="B17" s="21"/>
      <c r="C17" s="36" t="s">
        <v>14</v>
      </c>
      <c r="D17" s="10">
        <f>SUM(D3:D16)</f>
        <v>40512448293</v>
      </c>
      <c r="E17" s="10">
        <f t="shared" ref="E17:G17" si="0">SUM(E3:E16)</f>
        <v>55610235717</v>
      </c>
      <c r="F17" s="10">
        <f t="shared" si="0"/>
        <v>88578820664</v>
      </c>
      <c r="G17" s="8">
        <f t="shared" si="0"/>
        <v>77969000000</v>
      </c>
    </row>
    <row r="18" spans="2:7" ht="11.25" customHeight="1" thickBot="1" x14ac:dyDescent="0.3">
      <c r="B18" s="22"/>
      <c r="C18" s="37"/>
      <c r="D18" s="11"/>
      <c r="E18" s="11"/>
      <c r="F18" s="11"/>
      <c r="G18" s="9"/>
    </row>
    <row r="19" spans="2:7" x14ac:dyDescent="0.25">
      <c r="B19" s="23" t="s">
        <v>1</v>
      </c>
      <c r="C19" s="34" t="s">
        <v>17</v>
      </c>
      <c r="D19" s="33">
        <v>5850507543</v>
      </c>
      <c r="E19" s="4">
        <v>10180234141</v>
      </c>
      <c r="F19" s="4">
        <v>9838333819</v>
      </c>
      <c r="G19" s="4">
        <v>7839461136</v>
      </c>
    </row>
    <row r="20" spans="2:7" x14ac:dyDescent="0.25">
      <c r="B20" s="24"/>
      <c r="C20" s="35"/>
      <c r="D20" s="31"/>
      <c r="E20" s="3"/>
      <c r="F20" s="3"/>
      <c r="G20" s="3"/>
    </row>
    <row r="21" spans="2:7" x14ac:dyDescent="0.25">
      <c r="B21" s="24"/>
      <c r="C21" s="35" t="s">
        <v>18</v>
      </c>
      <c r="D21" s="31">
        <v>5906416338</v>
      </c>
      <c r="E21" s="3">
        <v>10616738052</v>
      </c>
      <c r="F21" s="3">
        <v>12785578698</v>
      </c>
      <c r="G21" s="3">
        <v>21313169193</v>
      </c>
    </row>
    <row r="22" spans="2:7" x14ac:dyDescent="0.25">
      <c r="B22" s="24"/>
      <c r="C22" s="35"/>
      <c r="D22" s="31"/>
      <c r="E22" s="3"/>
      <c r="F22" s="3"/>
      <c r="G22" s="3"/>
    </row>
    <row r="23" spans="2:7" x14ac:dyDescent="0.25">
      <c r="B23" s="24"/>
      <c r="C23" s="35" t="s">
        <v>19</v>
      </c>
      <c r="D23" s="31">
        <v>35365875</v>
      </c>
      <c r="E23" s="3">
        <v>120219325</v>
      </c>
      <c r="F23" s="3">
        <v>116424750</v>
      </c>
      <c r="G23" s="3">
        <v>0</v>
      </c>
    </row>
    <row r="24" spans="2:7" x14ac:dyDescent="0.25">
      <c r="B24" s="24"/>
      <c r="C24" s="35"/>
      <c r="D24" s="31"/>
      <c r="E24" s="3"/>
      <c r="F24" s="3"/>
      <c r="G24" s="3"/>
    </row>
    <row r="25" spans="2:7" ht="45" customHeight="1" x14ac:dyDescent="0.25">
      <c r="B25" s="24"/>
      <c r="C25" s="35" t="s">
        <v>20</v>
      </c>
      <c r="D25" s="31">
        <v>13493000</v>
      </c>
      <c r="E25" s="3">
        <v>92689226</v>
      </c>
      <c r="F25" s="3">
        <v>1136992121</v>
      </c>
      <c r="G25" s="3">
        <v>68108150</v>
      </c>
    </row>
    <row r="26" spans="2:7" ht="49.5" customHeight="1" x14ac:dyDescent="0.25">
      <c r="B26" s="24"/>
      <c r="C26" s="35"/>
      <c r="D26" s="31"/>
      <c r="E26" s="3"/>
      <c r="F26" s="3"/>
      <c r="G26" s="3"/>
    </row>
    <row r="27" spans="2:7" ht="12.75" customHeight="1" x14ac:dyDescent="0.25">
      <c r="B27" s="24"/>
      <c r="C27" s="35" t="s">
        <v>21</v>
      </c>
      <c r="D27" s="31">
        <v>279098966</v>
      </c>
      <c r="E27" s="3">
        <v>108792226</v>
      </c>
      <c r="F27" s="3">
        <v>229701002</v>
      </c>
      <c r="G27" s="3">
        <v>849446</v>
      </c>
    </row>
    <row r="28" spans="2:7" ht="24" customHeight="1" x14ac:dyDescent="0.25">
      <c r="B28" s="24"/>
      <c r="C28" s="35"/>
      <c r="D28" s="31"/>
      <c r="E28" s="3"/>
      <c r="F28" s="3"/>
      <c r="G28" s="3"/>
    </row>
    <row r="29" spans="2:7" ht="24.75" customHeight="1" x14ac:dyDescent="0.25">
      <c r="B29" s="24"/>
      <c r="C29" s="35" t="s">
        <v>22</v>
      </c>
      <c r="D29" s="31">
        <v>2850937783</v>
      </c>
      <c r="E29" s="3">
        <v>858057390</v>
      </c>
      <c r="F29" s="3">
        <v>1614426912</v>
      </c>
      <c r="G29" s="3">
        <v>0</v>
      </c>
    </row>
    <row r="30" spans="2:7" ht="16.5" customHeight="1" x14ac:dyDescent="0.25">
      <c r="B30" s="24"/>
      <c r="C30" s="35"/>
      <c r="D30" s="31"/>
      <c r="E30" s="3"/>
      <c r="F30" s="3"/>
      <c r="G30" s="3"/>
    </row>
    <row r="31" spans="2:7" ht="27.75" customHeight="1" x14ac:dyDescent="0.25">
      <c r="B31" s="24"/>
      <c r="C31" s="35" t="s">
        <v>24</v>
      </c>
      <c r="D31" s="31">
        <v>196314000</v>
      </c>
      <c r="E31" s="3">
        <v>51500000</v>
      </c>
      <c r="F31" s="7">
        <v>58862661</v>
      </c>
      <c r="G31" s="3">
        <v>25000000</v>
      </c>
    </row>
    <row r="32" spans="2:7" ht="31.5" customHeight="1" x14ac:dyDescent="0.25">
      <c r="B32" s="24"/>
      <c r="C32" s="38"/>
      <c r="D32" s="31"/>
      <c r="E32" s="3"/>
      <c r="F32" s="4"/>
      <c r="G32" s="3"/>
    </row>
    <row r="33" spans="2:7" ht="28.5" customHeight="1" x14ac:dyDescent="0.25">
      <c r="B33" s="24"/>
      <c r="C33" s="35" t="s">
        <v>23</v>
      </c>
      <c r="D33" s="31">
        <v>0</v>
      </c>
      <c r="E33" s="3">
        <v>794640</v>
      </c>
      <c r="F33" s="3">
        <v>0</v>
      </c>
      <c r="G33" s="3">
        <v>18412075</v>
      </c>
    </row>
    <row r="34" spans="2:7" ht="33.75" customHeight="1" thickBot="1" x14ac:dyDescent="0.3">
      <c r="B34" s="24"/>
      <c r="C34" s="38"/>
      <c r="D34" s="32"/>
      <c r="E34" s="7"/>
      <c r="F34" s="7"/>
      <c r="G34" s="7"/>
    </row>
    <row r="35" spans="2:7" ht="12.75" customHeight="1" x14ac:dyDescent="0.25">
      <c r="B35" s="25"/>
      <c r="C35" s="16" t="s">
        <v>14</v>
      </c>
      <c r="D35" s="10">
        <f>SUM(D19:D34)</f>
        <v>15132133505</v>
      </c>
      <c r="E35" s="10">
        <f>SUM(E19:E34)</f>
        <v>22029025000</v>
      </c>
      <c r="F35" s="10">
        <f t="shared" ref="F35:G35" si="1">SUM(F19:F34)</f>
        <v>25780319963</v>
      </c>
      <c r="G35" s="8">
        <f t="shared" si="1"/>
        <v>29265000000</v>
      </c>
    </row>
    <row r="36" spans="2:7" ht="48" customHeight="1" thickBot="1" x14ac:dyDescent="0.3">
      <c r="B36" s="26"/>
      <c r="C36" s="17"/>
      <c r="D36" s="11"/>
      <c r="E36" s="11"/>
      <c r="F36" s="11"/>
      <c r="G36" s="9"/>
    </row>
    <row r="37" spans="2:7" x14ac:dyDescent="0.25">
      <c r="B37" s="27" t="s">
        <v>2</v>
      </c>
      <c r="C37" s="18" t="s">
        <v>25</v>
      </c>
      <c r="D37" s="4">
        <v>10983439620</v>
      </c>
      <c r="E37" s="4">
        <v>21458141098</v>
      </c>
      <c r="F37" s="4">
        <v>17107569748</v>
      </c>
      <c r="G37" s="4">
        <v>22308927014</v>
      </c>
    </row>
    <row r="38" spans="2:7" x14ac:dyDescent="0.25">
      <c r="B38" s="25"/>
      <c r="C38" s="14"/>
      <c r="D38" s="3"/>
      <c r="E38" s="3"/>
      <c r="F38" s="3"/>
      <c r="G38" s="3"/>
    </row>
    <row r="39" spans="2:7" x14ac:dyDescent="0.25">
      <c r="B39" s="25"/>
      <c r="C39" s="14" t="s">
        <v>26</v>
      </c>
      <c r="D39" s="3">
        <v>9668807416</v>
      </c>
      <c r="E39" s="3">
        <v>22551445054</v>
      </c>
      <c r="F39" s="3">
        <v>20852977934</v>
      </c>
      <c r="G39" s="3">
        <v>25535957386</v>
      </c>
    </row>
    <row r="40" spans="2:7" x14ac:dyDescent="0.25">
      <c r="B40" s="25"/>
      <c r="C40" s="14"/>
      <c r="D40" s="3"/>
      <c r="E40" s="3"/>
      <c r="F40" s="3"/>
      <c r="G40" s="3"/>
    </row>
    <row r="41" spans="2:7" x14ac:dyDescent="0.25">
      <c r="B41" s="25"/>
      <c r="C41" s="14" t="s">
        <v>27</v>
      </c>
      <c r="D41" s="3">
        <v>1158390158</v>
      </c>
      <c r="E41" s="3">
        <v>2822185748</v>
      </c>
      <c r="F41" s="3">
        <v>2922518532</v>
      </c>
      <c r="G41" s="3">
        <v>1447112000</v>
      </c>
    </row>
    <row r="42" spans="2:7" x14ac:dyDescent="0.25">
      <c r="B42" s="25"/>
      <c r="C42" s="14"/>
      <c r="D42" s="3"/>
      <c r="E42" s="3"/>
      <c r="F42" s="3"/>
      <c r="G42" s="3"/>
    </row>
    <row r="43" spans="2:7" x14ac:dyDescent="0.25">
      <c r="B43" s="25"/>
      <c r="C43" s="14" t="s">
        <v>28</v>
      </c>
      <c r="D43" s="3">
        <v>426089303</v>
      </c>
      <c r="E43" s="3">
        <v>634246700</v>
      </c>
      <c r="F43" s="3">
        <v>484072230</v>
      </c>
      <c r="G43" s="3">
        <v>431003600</v>
      </c>
    </row>
    <row r="44" spans="2:7" x14ac:dyDescent="0.25">
      <c r="B44" s="25"/>
      <c r="C44" s="14"/>
      <c r="D44" s="3"/>
      <c r="E44" s="3"/>
      <c r="F44" s="3"/>
      <c r="G44" s="3"/>
    </row>
    <row r="45" spans="2:7" x14ac:dyDescent="0.25">
      <c r="B45" s="25"/>
      <c r="C45" s="14" t="s">
        <v>29</v>
      </c>
      <c r="D45" s="3">
        <v>884000000</v>
      </c>
      <c r="E45" s="3">
        <v>309827400</v>
      </c>
      <c r="F45" s="3">
        <v>5469200</v>
      </c>
      <c r="G45" s="3">
        <v>0</v>
      </c>
    </row>
    <row r="46" spans="2:7" ht="15.75" thickBot="1" x14ac:dyDescent="0.3">
      <c r="B46" s="25"/>
      <c r="C46" s="15"/>
      <c r="D46" s="7"/>
      <c r="E46" s="7"/>
      <c r="F46" s="7"/>
      <c r="G46" s="7"/>
    </row>
    <row r="47" spans="2:7" x14ac:dyDescent="0.25">
      <c r="B47" s="25"/>
      <c r="C47" s="16" t="s">
        <v>14</v>
      </c>
      <c r="D47" s="12">
        <f>SUM(D37:D46)</f>
        <v>23120726497</v>
      </c>
      <c r="E47" s="12">
        <f t="shared" ref="E47:G47" si="2">SUM(E37:E46)</f>
        <v>47775846000</v>
      </c>
      <c r="F47" s="12">
        <f t="shared" si="2"/>
        <v>41372607644</v>
      </c>
      <c r="G47" s="5">
        <f t="shared" si="2"/>
        <v>49723000000</v>
      </c>
    </row>
    <row r="48" spans="2:7" ht="15.75" thickBot="1" x14ac:dyDescent="0.3">
      <c r="B48" s="26"/>
      <c r="C48" s="17"/>
      <c r="D48" s="13"/>
      <c r="E48" s="13"/>
      <c r="F48" s="13"/>
      <c r="G48" s="6"/>
    </row>
    <row r="49" spans="2:7" ht="15.75" thickBot="1" x14ac:dyDescent="0.3">
      <c r="B49" s="28" t="s">
        <v>3</v>
      </c>
      <c r="C49" s="18" t="s">
        <v>30</v>
      </c>
      <c r="D49" s="4">
        <v>12862040039</v>
      </c>
      <c r="E49" s="4">
        <v>18249014123</v>
      </c>
      <c r="F49" s="4">
        <v>18960757318</v>
      </c>
      <c r="G49" s="4">
        <v>20782827000</v>
      </c>
    </row>
    <row r="50" spans="2:7" ht="31.5" customHeight="1" thickBot="1" x14ac:dyDescent="0.3">
      <c r="B50" s="29"/>
      <c r="C50" s="14"/>
      <c r="D50" s="3"/>
      <c r="E50" s="3"/>
      <c r="F50" s="3"/>
      <c r="G50" s="3"/>
    </row>
    <row r="51" spans="2:7" ht="15.75" thickBot="1" x14ac:dyDescent="0.3">
      <c r="B51" s="29"/>
      <c r="C51" s="14" t="s">
        <v>31</v>
      </c>
      <c r="D51" s="3">
        <v>1295082000</v>
      </c>
      <c r="E51" s="3">
        <v>1440347997</v>
      </c>
      <c r="F51" s="3">
        <v>1768797299</v>
      </c>
      <c r="G51" s="3">
        <v>2093307000</v>
      </c>
    </row>
    <row r="52" spans="2:7" ht="27" customHeight="1" thickBot="1" x14ac:dyDescent="0.3">
      <c r="B52" s="29"/>
      <c r="C52" s="14"/>
      <c r="D52" s="3"/>
      <c r="E52" s="3"/>
      <c r="F52" s="3"/>
      <c r="G52" s="3"/>
    </row>
    <row r="53" spans="2:7" ht="15.75" thickBot="1" x14ac:dyDescent="0.3">
      <c r="B53" s="29"/>
      <c r="C53" s="19" t="s">
        <v>32</v>
      </c>
      <c r="D53" s="3">
        <v>531579000</v>
      </c>
      <c r="E53" s="3">
        <v>549637920</v>
      </c>
      <c r="F53" s="3">
        <v>711907000</v>
      </c>
      <c r="G53" s="3">
        <v>634483000</v>
      </c>
    </row>
    <row r="54" spans="2:7" ht="15.75" thickBot="1" x14ac:dyDescent="0.3">
      <c r="B54" s="29"/>
      <c r="C54" s="19"/>
      <c r="D54" s="3"/>
      <c r="E54" s="3"/>
      <c r="F54" s="3"/>
      <c r="G54" s="3"/>
    </row>
    <row r="55" spans="2:7" ht="15.75" thickBot="1" x14ac:dyDescent="0.3">
      <c r="B55" s="29"/>
      <c r="C55" s="14" t="s">
        <v>33</v>
      </c>
      <c r="D55" s="3">
        <v>153689000</v>
      </c>
      <c r="E55" s="3">
        <v>121417633</v>
      </c>
      <c r="F55" s="3">
        <v>172751000</v>
      </c>
      <c r="G55" s="3">
        <v>0</v>
      </c>
    </row>
    <row r="56" spans="2:7" ht="15.75" thickBot="1" x14ac:dyDescent="0.3">
      <c r="B56" s="29"/>
      <c r="C56" s="14"/>
      <c r="D56" s="3"/>
      <c r="E56" s="3"/>
      <c r="F56" s="3"/>
      <c r="G56" s="3"/>
    </row>
    <row r="57" spans="2:7" ht="25.5" customHeight="1" thickBot="1" x14ac:dyDescent="0.3">
      <c r="B57" s="29"/>
      <c r="C57" s="14" t="s">
        <v>34</v>
      </c>
      <c r="D57" s="3">
        <v>621873000</v>
      </c>
      <c r="E57" s="3">
        <v>0</v>
      </c>
      <c r="F57" s="3">
        <v>0</v>
      </c>
      <c r="G57" s="3">
        <v>0</v>
      </c>
    </row>
    <row r="58" spans="2:7" ht="22.5" customHeight="1" thickBot="1" x14ac:dyDescent="0.3">
      <c r="B58" s="29"/>
      <c r="C58" s="14"/>
      <c r="D58" s="3"/>
      <c r="E58" s="3"/>
      <c r="F58" s="3"/>
      <c r="G58" s="3"/>
    </row>
    <row r="59" spans="2:7" ht="15.75" thickBot="1" x14ac:dyDescent="0.3">
      <c r="B59" s="29"/>
      <c r="C59" s="14" t="s">
        <v>35</v>
      </c>
      <c r="D59" s="3">
        <v>85655000</v>
      </c>
      <c r="E59" s="3">
        <v>131068327</v>
      </c>
      <c r="F59" s="3">
        <v>183502000</v>
      </c>
      <c r="G59" s="3">
        <v>183883000</v>
      </c>
    </row>
    <row r="60" spans="2:7" ht="15.75" thickBot="1" x14ac:dyDescent="0.3">
      <c r="B60" s="29"/>
      <c r="C60" s="14"/>
      <c r="D60" s="3"/>
      <c r="E60" s="3"/>
      <c r="F60" s="3"/>
      <c r="G60" s="3"/>
    </row>
    <row r="61" spans="2:7" ht="15.75" thickBot="1" x14ac:dyDescent="0.3">
      <c r="B61" s="29"/>
      <c r="C61" s="14" t="s">
        <v>16</v>
      </c>
      <c r="D61" s="3">
        <v>0</v>
      </c>
      <c r="E61" s="3">
        <v>5013000</v>
      </c>
      <c r="F61" s="3">
        <v>0</v>
      </c>
      <c r="G61" s="3">
        <v>18500000</v>
      </c>
    </row>
    <row r="62" spans="2:7" ht="15.75" thickBot="1" x14ac:dyDescent="0.3">
      <c r="B62" s="29"/>
      <c r="C62" s="15"/>
      <c r="D62" s="7"/>
      <c r="E62" s="7"/>
      <c r="F62" s="7"/>
      <c r="G62" s="7"/>
    </row>
    <row r="63" spans="2:7" ht="15.75" thickBot="1" x14ac:dyDescent="0.3">
      <c r="B63" s="29"/>
      <c r="C63" s="16" t="s">
        <v>14</v>
      </c>
      <c r="D63" s="12">
        <f>SUM(D49:D62)</f>
        <v>15549918039</v>
      </c>
      <c r="E63" s="12">
        <f t="shared" ref="E63:G63" si="3">SUM(E49:E62)</f>
        <v>20496499000</v>
      </c>
      <c r="F63" s="12">
        <f t="shared" si="3"/>
        <v>21797714617</v>
      </c>
      <c r="G63" s="5">
        <f t="shared" si="3"/>
        <v>23713000000</v>
      </c>
    </row>
    <row r="64" spans="2:7" ht="15.75" thickBot="1" x14ac:dyDescent="0.3">
      <c r="B64" s="30"/>
      <c r="C64" s="17"/>
      <c r="D64" s="13"/>
      <c r="E64" s="13"/>
      <c r="F64" s="13"/>
      <c r="G64" s="6"/>
    </row>
    <row r="66" spans="6:7" x14ac:dyDescent="0.25">
      <c r="F66" s="39" t="s">
        <v>37</v>
      </c>
      <c r="G66" s="39"/>
    </row>
  </sheetData>
  <mergeCells count="160">
    <mergeCell ref="F66:G66"/>
    <mergeCell ref="C43:C44"/>
    <mergeCell ref="C45:C46"/>
    <mergeCell ref="C47:C48"/>
    <mergeCell ref="C35:C36"/>
    <mergeCell ref="D33:D34"/>
    <mergeCell ref="D35:D36"/>
    <mergeCell ref="C37:C38"/>
    <mergeCell ref="C39:C40"/>
    <mergeCell ref="C41:C42"/>
    <mergeCell ref="C33:C34"/>
    <mergeCell ref="D47:D48"/>
    <mergeCell ref="G9:G10"/>
    <mergeCell ref="F9:F10"/>
    <mergeCell ref="E9:E10"/>
    <mergeCell ref="F15:F16"/>
    <mergeCell ref="E15:E16"/>
    <mergeCell ref="G17:G18"/>
    <mergeCell ref="F17:F18"/>
    <mergeCell ref="E17:E18"/>
    <mergeCell ref="E23:E24"/>
    <mergeCell ref="E21:E22"/>
    <mergeCell ref="F23:F24"/>
    <mergeCell ref="F21:F22"/>
    <mergeCell ref="C31:C32"/>
    <mergeCell ref="D31:D32"/>
    <mergeCell ref="D29:D30"/>
    <mergeCell ref="D27:D28"/>
    <mergeCell ref="C21:C22"/>
    <mergeCell ref="C23:C24"/>
    <mergeCell ref="C25:C26"/>
    <mergeCell ref="C27:C28"/>
    <mergeCell ref="C29:C30"/>
    <mergeCell ref="D25:D26"/>
    <mergeCell ref="D23:D24"/>
    <mergeCell ref="D21:D22"/>
    <mergeCell ref="G11:G12"/>
    <mergeCell ref="F11:F12"/>
    <mergeCell ref="E11:E12"/>
    <mergeCell ref="G13:G14"/>
    <mergeCell ref="F13:F14"/>
    <mergeCell ref="E13:E14"/>
    <mergeCell ref="G15:G16"/>
    <mergeCell ref="D13:D14"/>
    <mergeCell ref="C15:C16"/>
    <mergeCell ref="F7:F8"/>
    <mergeCell ref="E7:E8"/>
    <mergeCell ref="D7:D8"/>
    <mergeCell ref="D9:D10"/>
    <mergeCell ref="D11:D12"/>
    <mergeCell ref="C19:C20"/>
    <mergeCell ref="D15:D16"/>
    <mergeCell ref="C17:C18"/>
    <mergeCell ref="D17:D18"/>
    <mergeCell ref="E19:E20"/>
    <mergeCell ref="F19:F20"/>
    <mergeCell ref="D19:D20"/>
    <mergeCell ref="G7:G8"/>
    <mergeCell ref="B3:B18"/>
    <mergeCell ref="B19:B36"/>
    <mergeCell ref="B37:B48"/>
    <mergeCell ref="B49:B64"/>
    <mergeCell ref="C3:C4"/>
    <mergeCell ref="C5:C6"/>
    <mergeCell ref="C7:C8"/>
    <mergeCell ref="C9:C10"/>
    <mergeCell ref="C11:C12"/>
    <mergeCell ref="C13:C14"/>
    <mergeCell ref="D45:D46"/>
    <mergeCell ref="D43:D44"/>
    <mergeCell ref="D41:D42"/>
    <mergeCell ref="D39:D40"/>
    <mergeCell ref="D37:D38"/>
    <mergeCell ref="D3:D4"/>
    <mergeCell ref="G3:G4"/>
    <mergeCell ref="F3:F4"/>
    <mergeCell ref="E3:E4"/>
    <mergeCell ref="G5:G6"/>
    <mergeCell ref="F5:F6"/>
    <mergeCell ref="E5:E6"/>
    <mergeCell ref="D5:D6"/>
    <mergeCell ref="C59:C60"/>
    <mergeCell ref="C61:C62"/>
    <mergeCell ref="C63:C64"/>
    <mergeCell ref="D63:D64"/>
    <mergeCell ref="D61:D62"/>
    <mergeCell ref="D59:D60"/>
    <mergeCell ref="C49:C50"/>
    <mergeCell ref="C51:C52"/>
    <mergeCell ref="C53:C54"/>
    <mergeCell ref="C55:C56"/>
    <mergeCell ref="C57:C58"/>
    <mergeCell ref="E45:E46"/>
    <mergeCell ref="E43:E44"/>
    <mergeCell ref="E31:E32"/>
    <mergeCell ref="E33:E34"/>
    <mergeCell ref="E29:E30"/>
    <mergeCell ref="E27:E28"/>
    <mergeCell ref="E25:E26"/>
    <mergeCell ref="D57:D58"/>
    <mergeCell ref="D55:D56"/>
    <mergeCell ref="D53:D54"/>
    <mergeCell ref="D51:D52"/>
    <mergeCell ref="D49:D50"/>
    <mergeCell ref="E63:E64"/>
    <mergeCell ref="E61:E62"/>
    <mergeCell ref="E59:E60"/>
    <mergeCell ref="E57:E58"/>
    <mergeCell ref="E55:E56"/>
    <mergeCell ref="E53:E54"/>
    <mergeCell ref="E51:E52"/>
    <mergeCell ref="E49:E50"/>
    <mergeCell ref="E47:E48"/>
    <mergeCell ref="F33:F34"/>
    <mergeCell ref="F31:F32"/>
    <mergeCell ref="F29:F30"/>
    <mergeCell ref="F27:F28"/>
    <mergeCell ref="F25:F26"/>
    <mergeCell ref="E41:E42"/>
    <mergeCell ref="E39:E40"/>
    <mergeCell ref="E37:E38"/>
    <mergeCell ref="E35:E36"/>
    <mergeCell ref="F41:F42"/>
    <mergeCell ref="F39:F40"/>
    <mergeCell ref="F37:F38"/>
    <mergeCell ref="F35:F36"/>
    <mergeCell ref="F63:F64"/>
    <mergeCell ref="F51:F52"/>
    <mergeCell ref="F49:F50"/>
    <mergeCell ref="F47:F48"/>
    <mergeCell ref="F45:F46"/>
    <mergeCell ref="F43:F44"/>
    <mergeCell ref="F61:F62"/>
    <mergeCell ref="F59:F60"/>
    <mergeCell ref="F57:F58"/>
    <mergeCell ref="F55:F56"/>
    <mergeCell ref="F53:F54"/>
    <mergeCell ref="G39:G40"/>
    <mergeCell ref="G37:G38"/>
    <mergeCell ref="G25:G26"/>
    <mergeCell ref="G23:G24"/>
    <mergeCell ref="G21:G22"/>
    <mergeCell ref="G19:G20"/>
    <mergeCell ref="G63:G64"/>
    <mergeCell ref="G61:G62"/>
    <mergeCell ref="G59:G60"/>
    <mergeCell ref="G57:G58"/>
    <mergeCell ref="G55:G56"/>
    <mergeCell ref="G53:G54"/>
    <mergeCell ref="G51:G52"/>
    <mergeCell ref="G49:G50"/>
    <mergeCell ref="G47:G48"/>
    <mergeCell ref="G45:G46"/>
    <mergeCell ref="G43:G44"/>
    <mergeCell ref="G41:G42"/>
    <mergeCell ref="G35:G36"/>
    <mergeCell ref="G33:G34"/>
    <mergeCell ref="G31:G32"/>
    <mergeCell ref="G29:G30"/>
    <mergeCell ref="G27:G2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Presupuesto asignado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Fernando Cantor Garzon</dc:creator>
  <cp:lastModifiedBy>Marlys Uribe Martes</cp:lastModifiedBy>
  <dcterms:created xsi:type="dcterms:W3CDTF">2024-07-22T13:26:29Z</dcterms:created>
  <dcterms:modified xsi:type="dcterms:W3CDTF">2024-07-22T17:05:42Z</dcterms:modified>
</cp:coreProperties>
</file>