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bedoya\OneDrive - foncep.gov.co\Escritorio\Información Jose\Talento Humano 2024\PROPOSICION 1000\"/>
    </mc:Choice>
  </mc:AlternateContent>
  <xr:revisionPtr revIDLastSave="0" documentId="13_ncr:1_{69B94972-A498-453A-970A-CF4B5787A6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ómi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G81" i="1" l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K81" i="1"/>
  <c r="AJ81" i="1"/>
  <c r="AI81" i="1"/>
  <c r="AH81" i="1"/>
  <c r="AG81" i="1"/>
  <c r="AF81" i="1"/>
  <c r="AE81" i="1"/>
  <c r="AD81" i="1"/>
  <c r="AC81" i="1"/>
  <c r="AB81" i="1"/>
  <c r="AA81" i="1"/>
  <c r="AA82" i="1" s="1"/>
  <c r="Z81" i="1"/>
  <c r="Y81" i="1"/>
  <c r="X81" i="1"/>
  <c r="W81" i="1"/>
  <c r="W82" i="1" s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AL81" i="1" l="1"/>
</calcChain>
</file>

<file path=xl/sharedStrings.xml><?xml version="1.0" encoding="utf-8"?>
<sst xmlns="http://schemas.openxmlformats.org/spreadsheetml/2006/main" count="533" uniqueCount="177">
  <si>
    <t xml:space="preserve">ENT_SALUD </t>
  </si>
  <si>
    <t>ENT_PENSIO</t>
  </si>
  <si>
    <t xml:space="preserve">DEPENDENCIA                                       </t>
  </si>
  <si>
    <t xml:space="preserve">CENTRO COSTO   </t>
  </si>
  <si>
    <t xml:space="preserve">COD CARGO </t>
  </si>
  <si>
    <t xml:space="preserve">NOM CARGO </t>
  </si>
  <si>
    <t xml:space="preserve">GRADO     </t>
  </si>
  <si>
    <t xml:space="preserve">CEDULA    </t>
  </si>
  <si>
    <t xml:space="preserve">NOMBRES Y APELLIDOS                     </t>
  </si>
  <si>
    <t>AUXILIO_ALIMENTA</t>
  </si>
  <si>
    <t>BONIF_RECREACION</t>
  </si>
  <si>
    <t xml:space="preserve">BONIF_SERVICIOS </t>
  </si>
  <si>
    <t>BONIF_RECREA_PRO</t>
  </si>
  <si>
    <t>BONIF_EXTRA_PROD</t>
  </si>
  <si>
    <t xml:space="preserve">CESANTIAS       </t>
  </si>
  <si>
    <t>DIAS_NO_TRAB_INC</t>
  </si>
  <si>
    <t>DIFERENCIA_SALAR</t>
  </si>
  <si>
    <t>GASTOS_REPRESENT</t>
  </si>
  <si>
    <t xml:space="preserve">HORAS_EXTRAS    </t>
  </si>
  <si>
    <t>HORAS_EXTRAS_DIU</t>
  </si>
  <si>
    <t>HORAS_EXTRAS_NOC</t>
  </si>
  <si>
    <t>HORAS_EXTRA_NOCT</t>
  </si>
  <si>
    <t>INCAP_MATERNIDAD</t>
  </si>
  <si>
    <t xml:space="preserve">INCAP_NO_PROF   </t>
  </si>
  <si>
    <t xml:space="preserve">INCAP_PROFES    </t>
  </si>
  <si>
    <t>INTERES_CESANTIA</t>
  </si>
  <si>
    <t xml:space="preserve">PRIMA_ANTIGUE   </t>
  </si>
  <si>
    <t xml:space="preserve">PRIMA_NAVIDAD   </t>
  </si>
  <si>
    <t>PRIMA_SECRETARIA</t>
  </si>
  <si>
    <t xml:space="preserve">PRIMA_SEMESTRAL </t>
  </si>
  <si>
    <t xml:space="preserve">PRIMA_TECNICA   </t>
  </si>
  <si>
    <t>PRIMA_VACACIONES</t>
  </si>
  <si>
    <t>PRIMA_VACAC_PROP</t>
  </si>
  <si>
    <t>REANUDA_VACACION</t>
  </si>
  <si>
    <t>RECONOCIM_PERMAN</t>
  </si>
  <si>
    <t xml:space="preserve">SUBSIDIO_TRANSP </t>
  </si>
  <si>
    <t xml:space="preserve">SUELDO_BASICO   </t>
  </si>
  <si>
    <t>SUELDO_DIAS_NO_T</t>
  </si>
  <si>
    <t xml:space="preserve">SUELDO_VACACION </t>
  </si>
  <si>
    <t>SUELDO_VACACION_</t>
  </si>
  <si>
    <t>VACACIONES_DINER</t>
  </si>
  <si>
    <t xml:space="preserve">ADMON_FONDO_EMP </t>
  </si>
  <si>
    <t>APORTE_FONDO_EMP</t>
  </si>
  <si>
    <t xml:space="preserve">APORTES_PENSION </t>
  </si>
  <si>
    <t xml:space="preserve">APORTES_SALUD   </t>
  </si>
  <si>
    <t>DIAS_NO_TRABAJAD</t>
  </si>
  <si>
    <t xml:space="preserve">DIAS_VACACIONES </t>
  </si>
  <si>
    <t xml:space="preserve">EMBARGO         </t>
  </si>
  <si>
    <t>LIBRANZA_FONDO_E</t>
  </si>
  <si>
    <t xml:space="preserve">APORTES_AFC     </t>
  </si>
  <si>
    <t xml:space="preserve">APORTES_AFP     </t>
  </si>
  <si>
    <t>APORTES_OTRAS_CO</t>
  </si>
  <si>
    <t xml:space="preserve">EMBARGO FLIA    </t>
  </si>
  <si>
    <t xml:space="preserve">LIBRANZA        </t>
  </si>
  <si>
    <t xml:space="preserve">PLAN_COMPLEM    </t>
  </si>
  <si>
    <t xml:space="preserve">FONDO_SOLIDARID </t>
  </si>
  <si>
    <t xml:space="preserve">RETE_FTE        </t>
  </si>
  <si>
    <t xml:space="preserve">SINDICATO       </t>
  </si>
  <si>
    <t xml:space="preserve">FAMISANAR </t>
  </si>
  <si>
    <t>PORVENIR P</t>
  </si>
  <si>
    <t xml:space="preserve">JEFE DE OFICINA                                   </t>
  </si>
  <si>
    <t xml:space="preserve">JEFE DE OFICINA                                             </t>
  </si>
  <si>
    <t xml:space="preserve">BARRIOS DELGADO WILSON                  </t>
  </si>
  <si>
    <t xml:space="preserve">                       </t>
  </si>
  <si>
    <t xml:space="preserve">COMPENSAR </t>
  </si>
  <si>
    <t>COLPENSION</t>
  </si>
  <si>
    <t xml:space="preserve">TECNICO OPERATIVO                                 </t>
  </si>
  <si>
    <t xml:space="preserve">TECNICO OPERATIVO                                           </t>
  </si>
  <si>
    <t xml:space="preserve">CHICO DIAZ CARMENZA                     </t>
  </si>
  <si>
    <t>SANITAS SA</t>
  </si>
  <si>
    <t>PROTECCION</t>
  </si>
  <si>
    <t xml:space="preserve">SUBDIRECTOR                                       </t>
  </si>
  <si>
    <t xml:space="preserve">SUBDIRECTOR                                                 </t>
  </si>
  <si>
    <t xml:space="preserve">FIERRO SEQUERA CARLOS ENRIQUE           </t>
  </si>
  <si>
    <t xml:space="preserve">AUXILIAR ADMINISTRATIVO                           </t>
  </si>
  <si>
    <t xml:space="preserve">AUXILIAR ADMINISTRATIVO                                     </t>
  </si>
  <si>
    <t xml:space="preserve">FRANCO LANCHEROS ECCEHOMO               </t>
  </si>
  <si>
    <t xml:space="preserve">MALAVER GALLEGO ANGELICA                </t>
  </si>
  <si>
    <t xml:space="preserve">SECRETARIO EJECUTIVO                              </t>
  </si>
  <si>
    <t xml:space="preserve">SECRETARIO EJECUTIVO                                        </t>
  </si>
  <si>
    <t xml:space="preserve">MENDEZ MARTINEZ OLGA JEANET             </t>
  </si>
  <si>
    <t xml:space="preserve">COLFONDOS </t>
  </si>
  <si>
    <t xml:space="preserve">JEFE DE OFICINA*                                  </t>
  </si>
  <si>
    <t xml:space="preserve">JEFE DE OFICINA*                                            </t>
  </si>
  <si>
    <t xml:space="preserve">MOLANO LOPEZ MARIO ROBERTO              </t>
  </si>
  <si>
    <t xml:space="preserve">ASESOR                                            </t>
  </si>
  <si>
    <t xml:space="preserve">ASESOR                                                      </t>
  </si>
  <si>
    <t xml:space="preserve">MORENO NOVA SARA                        </t>
  </si>
  <si>
    <t xml:space="preserve">MORENO SUAREZ LIGIA SELENE              </t>
  </si>
  <si>
    <t xml:space="preserve">MUÑOZ BERNAL YAMILE ASTRID              </t>
  </si>
  <si>
    <t xml:space="preserve">PULIDO BOHORQUEZ XIMENA                 </t>
  </si>
  <si>
    <t xml:space="preserve">ROCHA GOMEZ SANDRA MILENA               </t>
  </si>
  <si>
    <t xml:space="preserve">CONDUCTOR                                         </t>
  </si>
  <si>
    <t xml:space="preserve">CONDUCTOR                                                   </t>
  </si>
  <si>
    <t xml:space="preserve">RODRIGUEZ ROJAS DARIO                   </t>
  </si>
  <si>
    <t xml:space="preserve">RODRIGUEZ TORRES LINA VIVIANA           </t>
  </si>
  <si>
    <t xml:space="preserve">SOLORZANO ULLOA ANDRES JAVIER           </t>
  </si>
  <si>
    <t xml:space="preserve">PROFESIONAL UNIVERSITARIO                         </t>
  </si>
  <si>
    <t xml:space="preserve">PROFESIONAL UNIVERSITARIO                                   </t>
  </si>
  <si>
    <t xml:space="preserve">SUAREZ MEZA JULIAN CAMILO               </t>
  </si>
  <si>
    <t xml:space="preserve">TRIANA BERNAL IVAN                      </t>
  </si>
  <si>
    <t xml:space="preserve">VEGA RODRIGUEZ MAGNOLIA                 </t>
  </si>
  <si>
    <t>ALIANSALUD</t>
  </si>
  <si>
    <t xml:space="preserve">DIRECTOR DE ENTIDAD DESCENTRALIZADA               </t>
  </si>
  <si>
    <t xml:space="preserve">DIRECTOR DE ENTIDAD DESCENTRALIZADA                         </t>
  </si>
  <si>
    <t xml:space="preserve">VILLA RESTREPO MARTHA LUCIA             </t>
  </si>
  <si>
    <t xml:space="preserve">PROFESIONAL ESPECIALIZADO                         </t>
  </si>
  <si>
    <t xml:space="preserve">PROFESIONAL ESPECIALIZADO                                   </t>
  </si>
  <si>
    <t xml:space="preserve">GRIMALDOS PRADA YORLENY                 </t>
  </si>
  <si>
    <t xml:space="preserve">SUESCA ORTIZ SANDRA PATRICIA            </t>
  </si>
  <si>
    <t xml:space="preserve">ZULUAGA PEREZ LINA DEL CARMEN           </t>
  </si>
  <si>
    <t xml:space="preserve">JEFE OFICINA ASESORA                              </t>
  </si>
  <si>
    <t xml:space="preserve">JEFE OFICINA ASESORA                                        </t>
  </si>
  <si>
    <t xml:space="preserve">AMAYA MARTINEZ CRISTIAN MAURICIO        </t>
  </si>
  <si>
    <t xml:space="preserve">VASQUEZ JABONERO OSCAR MAURICIO         </t>
  </si>
  <si>
    <t xml:space="preserve">VERGARA ACOSTA CARLOS HUMBERTO          </t>
  </si>
  <si>
    <t xml:space="preserve">YOMAYUZA CARTAGENA ALEXANDRA            </t>
  </si>
  <si>
    <t xml:space="preserve">CRUZ QUINTERO HENRY                     </t>
  </si>
  <si>
    <t xml:space="preserve">PARRA GIL GLADYS                        </t>
  </si>
  <si>
    <t xml:space="preserve">VELASQUEZ GRANADOS SANDRA MILENA        </t>
  </si>
  <si>
    <t xml:space="preserve">GORDILLO AGUILERA DIANA PAOLA           </t>
  </si>
  <si>
    <t xml:space="preserve">EPS SURA  </t>
  </si>
  <si>
    <t xml:space="preserve">RAMIREZ RUBIANO OSCAR LEONARDO          </t>
  </si>
  <si>
    <t xml:space="preserve">RODRIGUEZ ROJAS JORGE ALBERTO           </t>
  </si>
  <si>
    <t xml:space="preserve">GARNICA ALVAREZ JOHN FREDY              </t>
  </si>
  <si>
    <t xml:space="preserve">GUZMAN CRUZ AIDA                        </t>
  </si>
  <si>
    <t xml:space="preserve">NUÑEZ RODRIGUEZ MELBA CECILIA           </t>
  </si>
  <si>
    <t xml:space="preserve">SAENZ SANDOVAL JUAN CARLOS              </t>
  </si>
  <si>
    <t xml:space="preserve">CALDERON PADILLA GUSTAVO ADOLFO         </t>
  </si>
  <si>
    <t xml:space="preserve">TRIANA POSADA ESMERALDA                 </t>
  </si>
  <si>
    <t xml:space="preserve">GARCIA SANCHEZ FREDY ALEXANDER          </t>
  </si>
  <si>
    <t xml:space="preserve">CASTRO LOPEZ CARMENZA                   </t>
  </si>
  <si>
    <t xml:space="preserve">PARDO SUAREZ ANA DILFA                  </t>
  </si>
  <si>
    <t xml:space="preserve">RODRIGUEZ SUAREZ ELMER JOAQUIN          </t>
  </si>
  <si>
    <t xml:space="preserve">APOLINAR AGUILAR MARIA TERESA           </t>
  </si>
  <si>
    <t xml:space="preserve">BEDOYA SALAZAR JOSE FERNANDO            </t>
  </si>
  <si>
    <t xml:space="preserve">CAMARGO LOPEZ IVETTE LILIANA            </t>
  </si>
  <si>
    <t>SALUD TOTA</t>
  </si>
  <si>
    <t xml:space="preserve">GONZALEZ JIMENEZ JHONNY ALBERTO         </t>
  </si>
  <si>
    <t xml:space="preserve">AGUIRRE DAZA SILVIO ARITH               </t>
  </si>
  <si>
    <t xml:space="preserve">ALVAREZ LARA MARLENY DEL SOCORRO        </t>
  </si>
  <si>
    <t xml:space="preserve">ARBOLEDA GIL YUD DALBY                  </t>
  </si>
  <si>
    <t xml:space="preserve">ARBOLEDA RAMIREZ LINA MARIA             </t>
  </si>
  <si>
    <t xml:space="preserve">BELTRAN QUIÑONES JOHN JAIRO             </t>
  </si>
  <si>
    <t xml:space="preserve">CASANOVA ROA VICTOR MANUEL              </t>
  </si>
  <si>
    <t xml:space="preserve">DOMINGUEZ BARRETO GLORIA PATRICIA       </t>
  </si>
  <si>
    <t xml:space="preserve">JAIMES SANCHEZ VICTOR MANUEL            </t>
  </si>
  <si>
    <t xml:space="preserve">RIVERA GARCES HUGO ARMANDO              </t>
  </si>
  <si>
    <t xml:space="preserve">USAQUEN ROBERTO RICHARD FERNANDO        </t>
  </si>
  <si>
    <t xml:space="preserve">AGUILAR BARRAGAN MARGARITA              </t>
  </si>
  <si>
    <t xml:space="preserve">ARIAS POSSO ANA LUISA                   </t>
  </si>
  <si>
    <t xml:space="preserve">BAEZ CEPEDA DIANA CAROLINA              </t>
  </si>
  <si>
    <t xml:space="preserve">CARREÑO BUENO MARIA DEL PILAR           </t>
  </si>
  <si>
    <t xml:space="preserve">GERENTE                                           </t>
  </si>
  <si>
    <t xml:space="preserve">GERENTE                                                     </t>
  </si>
  <si>
    <t xml:space="preserve">DAMIAN RECAMAN CAROLINA                 </t>
  </si>
  <si>
    <t xml:space="preserve">NUEVA EPS </t>
  </si>
  <si>
    <t xml:space="preserve">GALEANO  OLGA LUCIA                     </t>
  </si>
  <si>
    <t xml:space="preserve">JIMENEZ SANDOVAL MONICA YOHANA          </t>
  </si>
  <si>
    <t xml:space="preserve">SANCHEZ VERGARA ROGELIO                 </t>
  </si>
  <si>
    <t xml:space="preserve">VALBUENA SANCHEZ HELIA ELIZABETH        </t>
  </si>
  <si>
    <t xml:space="preserve">SKANDIA   </t>
  </si>
  <si>
    <t xml:space="preserve">BORNACELLI BARRENECHE STEPHANIE         </t>
  </si>
  <si>
    <t xml:space="preserve">ESCOBAR GOMEZ YULY ALEXANDRA            </t>
  </si>
  <si>
    <t xml:space="preserve">GOMEZ PINZON MARTHA PATRICIA            </t>
  </si>
  <si>
    <t>FOSYGA SAL</t>
  </si>
  <si>
    <t xml:space="preserve">GONZALEZ CASTAÑEDA HOLLMAN RODOLFO      </t>
  </si>
  <si>
    <t xml:space="preserve">LINARES GARZON HELIANA SHIRLEY          </t>
  </si>
  <si>
    <t xml:space="preserve">NARANJO AVILA BLANCA ESPERANZA          </t>
  </si>
  <si>
    <t xml:space="preserve">OTALORA CANTOR MARIA DEL PILAR          </t>
  </si>
  <si>
    <t xml:space="preserve">RODRIGUEZ GUTIERREZ JENNIFER            </t>
  </si>
  <si>
    <t xml:space="preserve">RODRIGUEZ MENDOZA LUZ INES              </t>
  </si>
  <si>
    <t xml:space="preserve">SANABRIA ABDALA DIANA MARCELA           </t>
  </si>
  <si>
    <t xml:space="preserve">SILVA OBANDO MYRIAM                     </t>
  </si>
  <si>
    <t xml:space="preserve">SUAREZ HERRERA LIDA MARCELA             </t>
  </si>
  <si>
    <t xml:space="preserve">JIMENEZ SANTA YEISON FERNANDO           </t>
  </si>
  <si>
    <t xml:space="preserve">SOLER ALVAREZ ANA CECILIA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</si>
</sst>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Unicode M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 applyAlignment="1">
      <alignment vertical="center"/>
    </xf>
    <xf numFmtId="164" fontId="0" fillId="0" borderId="0" xfId="1" applyNumberFormat="1" applyFont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85"/>
  <sheetViews>
    <sheetView tabSelected="1" workbookViewId="0">
      <pane xSplit="9" ySplit="1" topLeftCell="AZ2" activePane="bottomRight" state="frozen"/>
      <selection pane="topRight" activeCell="J1" sqref="J1"/>
      <selection pane="bottomLeft" activeCell="A2" sqref="A2"/>
      <selection pane="bottomRight" activeCell="A2" sqref="A2"/>
    </sheetView>
  </sheetViews>
  <sheetFormatPr baseColWidth="10" defaultRowHeight="15"/>
  <cols>
    <col min="9" max="9" width="43.140625" bestFit="1" customWidth="1"/>
    <col min="10" max="10" width="11.28515625" customWidth="1"/>
    <col min="32" max="32" width="14.42578125" customWidth="1"/>
    <col min="38" max="38" width="12.28515625" customWidth="1"/>
  </cols>
  <sheetData>
    <row r="1" spans="1:61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61">
      <c r="A2" s="1" t="s">
        <v>64</v>
      </c>
      <c r="B2" t="s">
        <v>65</v>
      </c>
      <c r="C2" t="s">
        <v>106</v>
      </c>
      <c r="D2">
        <v>310</v>
      </c>
      <c r="E2">
        <v>222</v>
      </c>
      <c r="F2" t="s">
        <v>107</v>
      </c>
      <c r="G2">
        <v>30</v>
      </c>
      <c r="H2">
        <v>23495638</v>
      </c>
      <c r="I2" t="s">
        <v>149</v>
      </c>
      <c r="J2">
        <v>0</v>
      </c>
      <c r="K2">
        <v>0</v>
      </c>
      <c r="L2">
        <v>2128375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1208264</v>
      </c>
      <c r="AB2">
        <v>308880</v>
      </c>
      <c r="AC2">
        <v>0</v>
      </c>
      <c r="AD2">
        <v>0</v>
      </c>
      <c r="AE2">
        <v>0</v>
      </c>
      <c r="AF2">
        <v>2316599</v>
      </c>
      <c r="AG2">
        <v>0</v>
      </c>
      <c r="AH2">
        <v>0</v>
      </c>
      <c r="AI2">
        <v>0</v>
      </c>
      <c r="AJ2">
        <v>2501925</v>
      </c>
      <c r="AK2">
        <v>0</v>
      </c>
      <c r="AL2">
        <v>5791497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421814</v>
      </c>
      <c r="AT2">
        <v>421814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120000</v>
      </c>
      <c r="BB2">
        <v>0</v>
      </c>
      <c r="BC2">
        <v>2254472</v>
      </c>
      <c r="BD2">
        <v>0</v>
      </c>
      <c r="BE2">
        <v>105600</v>
      </c>
      <c r="BF2">
        <v>566000</v>
      </c>
      <c r="BG2">
        <v>0</v>
      </c>
      <c r="BH2" t="s">
        <v>63</v>
      </c>
      <c r="BI2">
        <v>20230101</v>
      </c>
    </row>
    <row r="3" spans="1:61">
      <c r="A3" s="1" t="s">
        <v>58</v>
      </c>
      <c r="B3" t="s">
        <v>65</v>
      </c>
      <c r="C3" t="s">
        <v>106</v>
      </c>
      <c r="D3">
        <v>300</v>
      </c>
      <c r="E3">
        <v>222</v>
      </c>
      <c r="F3" t="s">
        <v>107</v>
      </c>
      <c r="G3">
        <v>24</v>
      </c>
      <c r="H3">
        <v>79536419</v>
      </c>
      <c r="I3" t="s">
        <v>139</v>
      </c>
      <c r="J3">
        <v>0</v>
      </c>
      <c r="K3">
        <v>0</v>
      </c>
      <c r="L3">
        <v>2289142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1288697</v>
      </c>
      <c r="AB3">
        <v>0</v>
      </c>
      <c r="AC3">
        <v>0</v>
      </c>
      <c r="AD3">
        <v>0</v>
      </c>
      <c r="AE3">
        <v>0</v>
      </c>
      <c r="AF3">
        <v>2616163</v>
      </c>
      <c r="AG3">
        <v>0</v>
      </c>
      <c r="AH3">
        <v>0</v>
      </c>
      <c r="AI3">
        <v>0</v>
      </c>
      <c r="AJ3">
        <v>0</v>
      </c>
      <c r="AK3">
        <v>0</v>
      </c>
      <c r="AL3">
        <v>6540407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457828</v>
      </c>
      <c r="AT3">
        <v>457828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114600</v>
      </c>
      <c r="BF3">
        <v>520000</v>
      </c>
      <c r="BG3">
        <v>0</v>
      </c>
      <c r="BH3" t="s">
        <v>63</v>
      </c>
      <c r="BI3">
        <v>20230101</v>
      </c>
    </row>
    <row r="4" spans="1:61">
      <c r="A4" s="1" t="s">
        <v>64</v>
      </c>
      <c r="B4" t="s">
        <v>65</v>
      </c>
      <c r="C4" t="s">
        <v>78</v>
      </c>
      <c r="D4">
        <v>300</v>
      </c>
      <c r="E4">
        <v>425</v>
      </c>
      <c r="F4" t="s">
        <v>79</v>
      </c>
      <c r="G4">
        <v>26</v>
      </c>
      <c r="H4">
        <v>51968992</v>
      </c>
      <c r="I4" t="s">
        <v>140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-5141</v>
      </c>
      <c r="T4">
        <v>239050</v>
      </c>
      <c r="U4">
        <v>0</v>
      </c>
      <c r="V4">
        <v>0</v>
      </c>
      <c r="W4">
        <v>280691</v>
      </c>
      <c r="X4">
        <v>0</v>
      </c>
      <c r="Y4">
        <v>0</v>
      </c>
      <c r="Z4">
        <v>0</v>
      </c>
      <c r="AA4">
        <v>461343</v>
      </c>
      <c r="AB4">
        <v>0</v>
      </c>
      <c r="AC4">
        <v>0</v>
      </c>
      <c r="AD4">
        <v>59223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2961138</v>
      </c>
      <c r="AM4">
        <v>0</v>
      </c>
      <c r="AN4">
        <v>0</v>
      </c>
      <c r="AO4">
        <v>0</v>
      </c>
      <c r="AP4">
        <v>0</v>
      </c>
      <c r="AQ4">
        <v>10000</v>
      </c>
      <c r="AR4">
        <v>148057</v>
      </c>
      <c r="AS4">
        <v>139235</v>
      </c>
      <c r="AT4">
        <v>139235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100000</v>
      </c>
      <c r="BB4">
        <v>0</v>
      </c>
      <c r="BC4">
        <v>632504</v>
      </c>
      <c r="BD4">
        <v>0</v>
      </c>
      <c r="BE4">
        <v>0</v>
      </c>
      <c r="BF4">
        <v>0</v>
      </c>
      <c r="BG4">
        <v>0</v>
      </c>
      <c r="BH4" t="s">
        <v>63</v>
      </c>
      <c r="BI4">
        <v>20230101</v>
      </c>
    </row>
    <row r="5" spans="1:61">
      <c r="A5" s="1" t="s">
        <v>69</v>
      </c>
      <c r="B5" t="s">
        <v>70</v>
      </c>
      <c r="C5" t="s">
        <v>111</v>
      </c>
      <c r="D5">
        <v>120</v>
      </c>
      <c r="E5">
        <v>115</v>
      </c>
      <c r="F5" t="s">
        <v>112</v>
      </c>
      <c r="G5">
        <v>5</v>
      </c>
      <c r="H5">
        <v>13541211</v>
      </c>
      <c r="I5" t="s">
        <v>113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4512290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2747307</v>
      </c>
      <c r="AB5">
        <v>0</v>
      </c>
      <c r="AC5">
        <v>0</v>
      </c>
      <c r="AD5">
        <v>0</v>
      </c>
      <c r="AE5">
        <v>0</v>
      </c>
      <c r="AF5">
        <v>3835447</v>
      </c>
      <c r="AG5">
        <v>0</v>
      </c>
      <c r="AH5">
        <v>0</v>
      </c>
      <c r="AI5">
        <v>0</v>
      </c>
      <c r="AJ5">
        <v>0</v>
      </c>
      <c r="AK5">
        <v>0</v>
      </c>
      <c r="AL5">
        <v>11280725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785138</v>
      </c>
      <c r="AT5">
        <v>785138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235600</v>
      </c>
      <c r="BF5">
        <v>1528000</v>
      </c>
      <c r="BG5">
        <v>0</v>
      </c>
      <c r="BH5" t="s">
        <v>63</v>
      </c>
      <c r="BI5">
        <v>20230101</v>
      </c>
    </row>
    <row r="6" spans="1:61">
      <c r="A6" s="1" t="s">
        <v>121</v>
      </c>
      <c r="B6" t="s">
        <v>81</v>
      </c>
      <c r="C6" t="s">
        <v>66</v>
      </c>
      <c r="D6">
        <v>260</v>
      </c>
      <c r="E6">
        <v>314</v>
      </c>
      <c r="F6" t="s">
        <v>67</v>
      </c>
      <c r="G6">
        <v>15</v>
      </c>
      <c r="H6">
        <v>20392072</v>
      </c>
      <c r="I6" t="s">
        <v>134</v>
      </c>
      <c r="J6">
        <v>0</v>
      </c>
      <c r="K6">
        <v>0</v>
      </c>
      <c r="L6">
        <v>1014846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419643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2899561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71522</v>
      </c>
      <c r="AT6">
        <v>71522</v>
      </c>
      <c r="AU6">
        <v>0</v>
      </c>
      <c r="AV6">
        <v>2126345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 t="s">
        <v>63</v>
      </c>
      <c r="BI6">
        <v>20230101</v>
      </c>
    </row>
    <row r="7" spans="1:61">
      <c r="A7" s="1" t="s">
        <v>58</v>
      </c>
      <c r="B7" t="s">
        <v>65</v>
      </c>
      <c r="C7" t="s">
        <v>66</v>
      </c>
      <c r="D7">
        <v>300</v>
      </c>
      <c r="E7">
        <v>314</v>
      </c>
      <c r="F7" t="s">
        <v>67</v>
      </c>
      <c r="G7">
        <v>19</v>
      </c>
      <c r="H7">
        <v>43289589</v>
      </c>
      <c r="I7" t="s">
        <v>141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343658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3152414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126097</v>
      </c>
      <c r="AT7">
        <v>126097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50000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 t="s">
        <v>63</v>
      </c>
      <c r="BI7">
        <v>20230101</v>
      </c>
    </row>
    <row r="8" spans="1:61">
      <c r="A8" s="1" t="s">
        <v>64</v>
      </c>
      <c r="B8" t="s">
        <v>65</v>
      </c>
      <c r="C8" t="s">
        <v>97</v>
      </c>
      <c r="D8">
        <v>300</v>
      </c>
      <c r="E8">
        <v>219</v>
      </c>
      <c r="F8" t="s">
        <v>98</v>
      </c>
      <c r="G8">
        <v>18</v>
      </c>
      <c r="H8">
        <v>30401728</v>
      </c>
      <c r="I8" t="s">
        <v>142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1135804</v>
      </c>
      <c r="AB8">
        <v>0</v>
      </c>
      <c r="AC8">
        <v>0</v>
      </c>
      <c r="AD8">
        <v>0</v>
      </c>
      <c r="AE8">
        <v>0</v>
      </c>
      <c r="AF8">
        <v>609678</v>
      </c>
      <c r="AG8">
        <v>0</v>
      </c>
      <c r="AH8">
        <v>0</v>
      </c>
      <c r="AI8">
        <v>0</v>
      </c>
      <c r="AJ8">
        <v>0</v>
      </c>
      <c r="AK8">
        <v>0</v>
      </c>
      <c r="AL8">
        <v>5715733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85355</v>
      </c>
      <c r="AT8">
        <v>85355</v>
      </c>
      <c r="AU8">
        <v>0</v>
      </c>
      <c r="AV8">
        <v>4191538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21400</v>
      </c>
      <c r="BF8">
        <v>44000</v>
      </c>
      <c r="BG8">
        <v>0</v>
      </c>
      <c r="BH8" t="s">
        <v>63</v>
      </c>
      <c r="BI8">
        <v>20230101</v>
      </c>
    </row>
    <row r="9" spans="1:61">
      <c r="A9" s="1" t="s">
        <v>58</v>
      </c>
      <c r="B9" t="s">
        <v>65</v>
      </c>
      <c r="C9" t="s">
        <v>97</v>
      </c>
      <c r="D9">
        <v>310</v>
      </c>
      <c r="E9">
        <v>219</v>
      </c>
      <c r="F9" t="s">
        <v>98</v>
      </c>
      <c r="G9">
        <v>15</v>
      </c>
      <c r="H9">
        <v>45454959</v>
      </c>
      <c r="I9" t="s">
        <v>150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837243</v>
      </c>
      <c r="AB9">
        <v>277154</v>
      </c>
      <c r="AC9">
        <v>0</v>
      </c>
      <c r="AD9">
        <v>0</v>
      </c>
      <c r="AE9">
        <v>0</v>
      </c>
      <c r="AF9">
        <v>1583739</v>
      </c>
      <c r="AG9">
        <v>0</v>
      </c>
      <c r="AH9">
        <v>0</v>
      </c>
      <c r="AI9">
        <v>0</v>
      </c>
      <c r="AJ9">
        <v>1710438</v>
      </c>
      <c r="AK9">
        <v>0</v>
      </c>
      <c r="AL9">
        <v>3959348</v>
      </c>
      <c r="AM9">
        <v>0</v>
      </c>
      <c r="AN9">
        <v>0</v>
      </c>
      <c r="AO9">
        <v>0</v>
      </c>
      <c r="AP9">
        <v>0</v>
      </c>
      <c r="AQ9">
        <v>10000</v>
      </c>
      <c r="AR9">
        <v>0</v>
      </c>
      <c r="AS9">
        <v>232810</v>
      </c>
      <c r="AT9">
        <v>232810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1532000</v>
      </c>
      <c r="BD9">
        <v>0</v>
      </c>
      <c r="BE9">
        <v>58400</v>
      </c>
      <c r="BF9">
        <v>174000</v>
      </c>
      <c r="BG9">
        <v>0</v>
      </c>
      <c r="BH9" t="s">
        <v>63</v>
      </c>
      <c r="BI9">
        <v>20230101</v>
      </c>
    </row>
    <row r="10" spans="1:61">
      <c r="A10" s="1" t="s">
        <v>64</v>
      </c>
      <c r="B10" t="s">
        <v>65</v>
      </c>
      <c r="C10" t="s">
        <v>97</v>
      </c>
      <c r="D10">
        <v>310</v>
      </c>
      <c r="E10">
        <v>219</v>
      </c>
      <c r="F10" t="s">
        <v>98</v>
      </c>
      <c r="G10">
        <v>18</v>
      </c>
      <c r="H10">
        <v>52750014</v>
      </c>
      <c r="I10" t="s">
        <v>151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52585</v>
      </c>
      <c r="AB10">
        <v>0</v>
      </c>
      <c r="AC10">
        <v>0</v>
      </c>
      <c r="AD10">
        <v>0</v>
      </c>
      <c r="AE10">
        <v>0</v>
      </c>
      <c r="AF10">
        <v>2286293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5715733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320081</v>
      </c>
      <c r="AT10">
        <v>320081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80200</v>
      </c>
      <c r="BF10">
        <v>272000</v>
      </c>
      <c r="BG10">
        <v>0</v>
      </c>
      <c r="BH10" t="s">
        <v>63</v>
      </c>
      <c r="BI10">
        <v>20230101</v>
      </c>
    </row>
    <row r="11" spans="1:61">
      <c r="A11" s="1" t="s">
        <v>58</v>
      </c>
      <c r="B11" t="s">
        <v>59</v>
      </c>
      <c r="C11" t="s">
        <v>60</v>
      </c>
      <c r="D11">
        <v>100</v>
      </c>
      <c r="E11">
        <v>6</v>
      </c>
      <c r="F11" t="s">
        <v>61</v>
      </c>
      <c r="G11">
        <v>4</v>
      </c>
      <c r="H11">
        <v>93437151</v>
      </c>
      <c r="I11" t="s">
        <v>62</v>
      </c>
      <c r="J11">
        <v>0</v>
      </c>
      <c r="K11">
        <v>0</v>
      </c>
      <c r="L11">
        <v>2070888</v>
      </c>
      <c r="M11">
        <v>0</v>
      </c>
      <c r="N11">
        <v>0</v>
      </c>
      <c r="O11">
        <v>23201307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2776423</v>
      </c>
      <c r="AB11">
        <v>0</v>
      </c>
      <c r="AC11">
        <v>20167483</v>
      </c>
      <c r="AD11">
        <v>0</v>
      </c>
      <c r="AE11">
        <v>0</v>
      </c>
      <c r="AF11">
        <v>0</v>
      </c>
      <c r="AG11">
        <v>14268916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82836</v>
      </c>
      <c r="AT11">
        <v>82836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116900</v>
      </c>
      <c r="BF11">
        <v>4959000</v>
      </c>
      <c r="BG11">
        <v>0</v>
      </c>
      <c r="BH11" t="s">
        <v>63</v>
      </c>
      <c r="BI11">
        <v>20230101</v>
      </c>
    </row>
    <row r="12" spans="1:61">
      <c r="A12" s="1" t="s">
        <v>69</v>
      </c>
      <c r="B12" t="s">
        <v>65</v>
      </c>
      <c r="C12" t="s">
        <v>97</v>
      </c>
      <c r="D12">
        <v>260</v>
      </c>
      <c r="E12">
        <v>219</v>
      </c>
      <c r="F12" t="s">
        <v>98</v>
      </c>
      <c r="G12">
        <v>18</v>
      </c>
      <c r="H12">
        <v>79355621</v>
      </c>
      <c r="I12" t="s">
        <v>135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424854</v>
      </c>
      <c r="AB12">
        <v>313980</v>
      </c>
      <c r="AC12">
        <v>0</v>
      </c>
      <c r="AD12">
        <v>0</v>
      </c>
      <c r="AE12">
        <v>0</v>
      </c>
      <c r="AF12">
        <v>2122986</v>
      </c>
      <c r="AG12">
        <v>0</v>
      </c>
      <c r="AH12">
        <v>0</v>
      </c>
      <c r="AI12">
        <v>0</v>
      </c>
      <c r="AJ12">
        <v>1209966</v>
      </c>
      <c r="AK12">
        <v>0</v>
      </c>
      <c r="AL12">
        <v>4485420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276895</v>
      </c>
      <c r="AT12">
        <v>276895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100000</v>
      </c>
      <c r="BB12">
        <v>0</v>
      </c>
      <c r="BC12">
        <v>1040949</v>
      </c>
      <c r="BD12">
        <v>0</v>
      </c>
      <c r="BE12">
        <v>69400</v>
      </c>
      <c r="BF12">
        <v>0</v>
      </c>
      <c r="BG12">
        <v>0</v>
      </c>
      <c r="BH12" t="s">
        <v>63</v>
      </c>
      <c r="BI12">
        <v>20230101</v>
      </c>
    </row>
    <row r="13" spans="1:61">
      <c r="A13" s="1" t="s">
        <v>137</v>
      </c>
      <c r="B13" t="s">
        <v>59</v>
      </c>
      <c r="C13" t="s">
        <v>71</v>
      </c>
      <c r="D13">
        <v>300</v>
      </c>
      <c r="E13">
        <v>68</v>
      </c>
      <c r="F13" t="s">
        <v>72</v>
      </c>
      <c r="G13">
        <v>7</v>
      </c>
      <c r="H13">
        <v>2234828</v>
      </c>
      <c r="I13" t="s">
        <v>143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5545512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3554494</v>
      </c>
      <c r="AB13">
        <v>0</v>
      </c>
      <c r="AC13">
        <v>0</v>
      </c>
      <c r="AD13">
        <v>0</v>
      </c>
      <c r="AE13">
        <v>0</v>
      </c>
      <c r="AF13">
        <v>6931890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13863780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1053647</v>
      </c>
      <c r="AT13">
        <v>1053647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345177</v>
      </c>
      <c r="BD13">
        <v>0</v>
      </c>
      <c r="BE13">
        <v>527000</v>
      </c>
      <c r="BF13">
        <v>3247000</v>
      </c>
      <c r="BG13">
        <v>0</v>
      </c>
      <c r="BH13" t="s">
        <v>63</v>
      </c>
      <c r="BI13">
        <v>20230101</v>
      </c>
    </row>
    <row r="14" spans="1:61">
      <c r="A14" s="1" t="s">
        <v>69</v>
      </c>
      <c r="B14" t="s">
        <v>161</v>
      </c>
      <c r="C14" t="s">
        <v>153</v>
      </c>
      <c r="D14">
        <v>320</v>
      </c>
      <c r="E14">
        <v>39</v>
      </c>
      <c r="F14" t="s">
        <v>154</v>
      </c>
      <c r="G14">
        <v>4</v>
      </c>
      <c r="H14">
        <v>1065585489</v>
      </c>
      <c r="I14" t="s">
        <v>162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4112077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59448</v>
      </c>
      <c r="AB14">
        <v>0</v>
      </c>
      <c r="AC14">
        <v>0</v>
      </c>
      <c r="AD14">
        <v>0</v>
      </c>
      <c r="AE14">
        <v>0</v>
      </c>
      <c r="AF14">
        <v>5140096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10280192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781295</v>
      </c>
      <c r="AT14">
        <v>781295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234500</v>
      </c>
      <c r="BF14">
        <v>2367000</v>
      </c>
      <c r="BG14">
        <v>0</v>
      </c>
      <c r="BH14" t="s">
        <v>63</v>
      </c>
      <c r="BI14">
        <v>20230101</v>
      </c>
    </row>
    <row r="15" spans="1:61">
      <c r="A15" s="1" t="s">
        <v>69</v>
      </c>
      <c r="B15" t="s">
        <v>65</v>
      </c>
      <c r="C15" t="s">
        <v>97</v>
      </c>
      <c r="D15">
        <v>220</v>
      </c>
      <c r="E15">
        <v>219</v>
      </c>
      <c r="F15" t="s">
        <v>98</v>
      </c>
      <c r="G15">
        <v>17</v>
      </c>
      <c r="H15">
        <v>80039413</v>
      </c>
      <c r="I15" t="s">
        <v>128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840760</v>
      </c>
      <c r="AB15">
        <v>201348</v>
      </c>
      <c r="AC15">
        <v>0</v>
      </c>
      <c r="AD15">
        <v>0</v>
      </c>
      <c r="AE15">
        <v>0</v>
      </c>
      <c r="AF15">
        <v>1610780</v>
      </c>
      <c r="AG15">
        <v>0</v>
      </c>
      <c r="AH15">
        <v>0</v>
      </c>
      <c r="AI15">
        <v>0</v>
      </c>
      <c r="AJ15">
        <v>1739641</v>
      </c>
      <c r="AK15">
        <v>0</v>
      </c>
      <c r="AL15">
        <v>4026950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233563</v>
      </c>
      <c r="AT15">
        <v>233563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275096</v>
      </c>
      <c r="BD15">
        <v>0</v>
      </c>
      <c r="BE15">
        <v>58400</v>
      </c>
      <c r="BF15">
        <v>0</v>
      </c>
      <c r="BG15">
        <v>0</v>
      </c>
      <c r="BH15" t="s">
        <v>63</v>
      </c>
      <c r="BI15">
        <v>20230101</v>
      </c>
    </row>
    <row r="16" spans="1:61">
      <c r="A16" s="1" t="s">
        <v>64</v>
      </c>
      <c r="B16" t="s">
        <v>65</v>
      </c>
      <c r="C16" t="s">
        <v>97</v>
      </c>
      <c r="D16">
        <v>260</v>
      </c>
      <c r="E16">
        <v>219</v>
      </c>
      <c r="F16" t="s">
        <v>98</v>
      </c>
      <c r="G16">
        <v>18</v>
      </c>
      <c r="H16">
        <v>52062015</v>
      </c>
      <c r="I16" t="s">
        <v>136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583913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1763712</v>
      </c>
      <c r="AK16">
        <v>0</v>
      </c>
      <c r="AL16">
        <v>0</v>
      </c>
      <c r="AM16">
        <v>4082666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4082666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32000</v>
      </c>
      <c r="BG16">
        <v>0</v>
      </c>
      <c r="BH16" t="s">
        <v>63</v>
      </c>
      <c r="BI16">
        <v>20230101</v>
      </c>
    </row>
    <row r="17" spans="1:61">
      <c r="A17" s="1" t="s">
        <v>69</v>
      </c>
      <c r="B17" t="s">
        <v>65</v>
      </c>
      <c r="C17" t="s">
        <v>97</v>
      </c>
      <c r="D17">
        <v>310</v>
      </c>
      <c r="E17">
        <v>219</v>
      </c>
      <c r="F17" t="s">
        <v>98</v>
      </c>
      <c r="G17">
        <v>18</v>
      </c>
      <c r="H17">
        <v>37891855</v>
      </c>
      <c r="I17" t="s">
        <v>152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860709</v>
      </c>
      <c r="AB17">
        <v>76210</v>
      </c>
      <c r="AC17">
        <v>0</v>
      </c>
      <c r="AD17">
        <v>0</v>
      </c>
      <c r="AE17">
        <v>0</v>
      </c>
      <c r="AF17">
        <v>435484</v>
      </c>
      <c r="AG17">
        <v>0</v>
      </c>
      <c r="AH17">
        <v>0</v>
      </c>
      <c r="AI17">
        <v>0</v>
      </c>
      <c r="AJ17">
        <v>1854890</v>
      </c>
      <c r="AK17">
        <v>0</v>
      </c>
      <c r="AL17">
        <v>4082666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64016</v>
      </c>
      <c r="AT17">
        <v>64016</v>
      </c>
      <c r="AU17">
        <v>0</v>
      </c>
      <c r="AV17">
        <v>2993955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68000</v>
      </c>
      <c r="BG17">
        <v>0</v>
      </c>
      <c r="BH17" t="s">
        <v>63</v>
      </c>
      <c r="BI17">
        <v>20230101</v>
      </c>
    </row>
    <row r="18" spans="1:61">
      <c r="A18" s="1" t="s">
        <v>69</v>
      </c>
      <c r="B18" t="s">
        <v>70</v>
      </c>
      <c r="C18" t="s">
        <v>97</v>
      </c>
      <c r="D18">
        <v>300</v>
      </c>
      <c r="E18">
        <v>219</v>
      </c>
      <c r="F18" t="s">
        <v>98</v>
      </c>
      <c r="G18">
        <v>18</v>
      </c>
      <c r="H18">
        <v>79384072</v>
      </c>
      <c r="I18" t="s">
        <v>144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439307</v>
      </c>
      <c r="AB18">
        <v>0</v>
      </c>
      <c r="AC18">
        <v>0</v>
      </c>
      <c r="AD18">
        <v>0</v>
      </c>
      <c r="AE18">
        <v>0</v>
      </c>
      <c r="AF18">
        <v>1185500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4946737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245289</v>
      </c>
      <c r="AT18">
        <v>245289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61400</v>
      </c>
      <c r="BF18">
        <v>0</v>
      </c>
      <c r="BG18">
        <v>0</v>
      </c>
      <c r="BH18" t="s">
        <v>63</v>
      </c>
      <c r="BI18">
        <v>20230101</v>
      </c>
    </row>
    <row r="19" spans="1:61">
      <c r="A19" s="1" t="s">
        <v>69</v>
      </c>
      <c r="B19" t="s">
        <v>65</v>
      </c>
      <c r="C19" t="s">
        <v>78</v>
      </c>
      <c r="D19">
        <v>250</v>
      </c>
      <c r="E19">
        <v>425</v>
      </c>
      <c r="F19" t="s">
        <v>79</v>
      </c>
      <c r="G19">
        <v>19</v>
      </c>
      <c r="H19">
        <v>24182848</v>
      </c>
      <c r="I19" t="s">
        <v>131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377937</v>
      </c>
      <c r="AB19">
        <v>75897</v>
      </c>
      <c r="AC19">
        <v>0</v>
      </c>
      <c r="AD19">
        <v>50598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1252610</v>
      </c>
      <c r="AK19">
        <v>0</v>
      </c>
      <c r="AL19">
        <v>2529890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104231</v>
      </c>
      <c r="AT19">
        <v>104231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 t="s">
        <v>63</v>
      </c>
      <c r="BI19">
        <v>20230101</v>
      </c>
    </row>
    <row r="20" spans="1:61">
      <c r="A20" s="1" t="s">
        <v>64</v>
      </c>
      <c r="B20" t="s">
        <v>65</v>
      </c>
      <c r="C20" t="s">
        <v>66</v>
      </c>
      <c r="D20">
        <v>100</v>
      </c>
      <c r="E20">
        <v>314</v>
      </c>
      <c r="F20" t="s">
        <v>67</v>
      </c>
      <c r="G20">
        <v>19</v>
      </c>
      <c r="H20">
        <v>51604666</v>
      </c>
      <c r="I20" t="s">
        <v>68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488726</v>
      </c>
      <c r="AB20">
        <v>220669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1421931</v>
      </c>
      <c r="AK20">
        <v>0</v>
      </c>
      <c r="AL20">
        <v>3152414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134923</v>
      </c>
      <c r="AT20">
        <v>134923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50000</v>
      </c>
      <c r="BB20">
        <v>0</v>
      </c>
      <c r="BC20">
        <v>1291149</v>
      </c>
      <c r="BD20">
        <v>0</v>
      </c>
      <c r="BE20">
        <v>0</v>
      </c>
      <c r="BF20">
        <v>0</v>
      </c>
      <c r="BG20">
        <v>0</v>
      </c>
      <c r="BH20" t="s">
        <v>63</v>
      </c>
      <c r="BI20">
        <v>20230101</v>
      </c>
    </row>
    <row r="21" spans="1:61">
      <c r="A21" s="1" t="s">
        <v>64</v>
      </c>
      <c r="B21" t="s">
        <v>65</v>
      </c>
      <c r="C21" t="s">
        <v>66</v>
      </c>
      <c r="D21">
        <v>140</v>
      </c>
      <c r="E21">
        <v>314</v>
      </c>
      <c r="F21" t="s">
        <v>67</v>
      </c>
      <c r="G21">
        <v>15</v>
      </c>
      <c r="H21">
        <v>79496995</v>
      </c>
      <c r="I21" t="s">
        <v>117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404101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2899561</v>
      </c>
      <c r="AM21">
        <v>0</v>
      </c>
      <c r="AN21">
        <v>0</v>
      </c>
      <c r="AO21">
        <v>0</v>
      </c>
      <c r="AP21">
        <v>0</v>
      </c>
      <c r="AQ21">
        <v>10000</v>
      </c>
      <c r="AR21">
        <v>144978</v>
      </c>
      <c r="AS21">
        <v>115982</v>
      </c>
      <c r="AT21">
        <v>115982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20600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 t="s">
        <v>63</v>
      </c>
      <c r="BI21">
        <v>20230101</v>
      </c>
    </row>
    <row r="22" spans="1:61">
      <c r="A22" s="1" t="s">
        <v>58</v>
      </c>
      <c r="B22" t="s">
        <v>65</v>
      </c>
      <c r="C22" t="s">
        <v>153</v>
      </c>
      <c r="D22">
        <v>310</v>
      </c>
      <c r="E22">
        <v>39</v>
      </c>
      <c r="F22" t="s">
        <v>154</v>
      </c>
      <c r="G22">
        <v>4</v>
      </c>
      <c r="H22">
        <v>52796948</v>
      </c>
      <c r="I22" t="s">
        <v>155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4112077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16390</v>
      </c>
      <c r="AB22">
        <v>0</v>
      </c>
      <c r="AC22">
        <v>0</v>
      </c>
      <c r="AD22">
        <v>0</v>
      </c>
      <c r="AE22">
        <v>0</v>
      </c>
      <c r="AF22">
        <v>5140096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10280192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781295</v>
      </c>
      <c r="AT22">
        <v>781295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234500</v>
      </c>
      <c r="BF22">
        <v>2367000</v>
      </c>
      <c r="BG22">
        <v>0</v>
      </c>
      <c r="BH22" t="s">
        <v>63</v>
      </c>
      <c r="BI22">
        <v>20230101</v>
      </c>
    </row>
    <row r="23" spans="1:61">
      <c r="A23" s="1" t="s">
        <v>64</v>
      </c>
      <c r="B23" t="s">
        <v>65</v>
      </c>
      <c r="C23" t="s">
        <v>97</v>
      </c>
      <c r="D23">
        <v>300</v>
      </c>
      <c r="E23">
        <v>219</v>
      </c>
      <c r="F23" t="s">
        <v>98</v>
      </c>
      <c r="G23">
        <v>18</v>
      </c>
      <c r="H23">
        <v>65728790</v>
      </c>
      <c r="I23" t="s">
        <v>145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13337</v>
      </c>
      <c r="AC23">
        <v>0</v>
      </c>
      <c r="AD23">
        <v>0</v>
      </c>
      <c r="AE23">
        <v>0</v>
      </c>
      <c r="AF23">
        <v>76210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190524</v>
      </c>
      <c r="AM23">
        <v>0</v>
      </c>
      <c r="AN23">
        <v>0</v>
      </c>
      <c r="AO23">
        <v>0</v>
      </c>
      <c r="AP23">
        <v>0</v>
      </c>
      <c r="AQ23">
        <v>10000</v>
      </c>
      <c r="AR23">
        <v>9526</v>
      </c>
      <c r="AS23">
        <v>11203</v>
      </c>
      <c r="AT23">
        <v>11203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 t="s">
        <v>63</v>
      </c>
      <c r="BI23">
        <v>20230101</v>
      </c>
    </row>
    <row r="24" spans="1:61">
      <c r="A24" s="1" t="s">
        <v>121</v>
      </c>
      <c r="B24" t="s">
        <v>65</v>
      </c>
      <c r="C24" t="s">
        <v>66</v>
      </c>
      <c r="D24">
        <v>320</v>
      </c>
      <c r="E24">
        <v>314</v>
      </c>
      <c r="F24" t="s">
        <v>67</v>
      </c>
      <c r="G24">
        <v>19</v>
      </c>
      <c r="H24">
        <v>52984199</v>
      </c>
      <c r="I24" t="s">
        <v>163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460057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3152414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126097</v>
      </c>
      <c r="AT24">
        <v>126097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100000</v>
      </c>
      <c r="BB24">
        <v>0</v>
      </c>
      <c r="BC24">
        <v>651149</v>
      </c>
      <c r="BD24">
        <v>0</v>
      </c>
      <c r="BE24">
        <v>0</v>
      </c>
      <c r="BF24">
        <v>0</v>
      </c>
      <c r="BG24">
        <v>28372</v>
      </c>
      <c r="BH24" t="s">
        <v>63</v>
      </c>
      <c r="BI24">
        <v>20230101</v>
      </c>
    </row>
    <row r="25" spans="1:61">
      <c r="A25" s="1" t="s">
        <v>69</v>
      </c>
      <c r="B25" t="s">
        <v>70</v>
      </c>
      <c r="C25" t="s">
        <v>71</v>
      </c>
      <c r="D25">
        <v>100</v>
      </c>
      <c r="E25">
        <v>68</v>
      </c>
      <c r="F25" t="s">
        <v>72</v>
      </c>
      <c r="G25">
        <v>7</v>
      </c>
      <c r="H25">
        <v>79789515</v>
      </c>
      <c r="I25" t="s">
        <v>73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5545512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3677147</v>
      </c>
      <c r="AB25">
        <v>0</v>
      </c>
      <c r="AC25">
        <v>0</v>
      </c>
      <c r="AD25">
        <v>0</v>
      </c>
      <c r="AE25">
        <v>0</v>
      </c>
      <c r="AF25">
        <v>6931890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13863780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1053647</v>
      </c>
      <c r="AT25">
        <v>1053647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527000</v>
      </c>
      <c r="BF25">
        <v>2892000</v>
      </c>
      <c r="BG25">
        <v>0</v>
      </c>
      <c r="BH25" t="s">
        <v>63</v>
      </c>
      <c r="BI25">
        <v>20230101</v>
      </c>
    </row>
    <row r="26" spans="1:61">
      <c r="A26" s="1" t="s">
        <v>64</v>
      </c>
      <c r="B26" t="s">
        <v>65</v>
      </c>
      <c r="C26" t="s">
        <v>74</v>
      </c>
      <c r="D26">
        <v>100</v>
      </c>
      <c r="E26">
        <v>407</v>
      </c>
      <c r="F26" t="s">
        <v>75</v>
      </c>
      <c r="G26">
        <v>18</v>
      </c>
      <c r="H26">
        <v>79484354</v>
      </c>
      <c r="I26" t="s">
        <v>76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409182</v>
      </c>
      <c r="AB26">
        <v>170384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1023336</v>
      </c>
      <c r="AK26">
        <v>140606</v>
      </c>
      <c r="AL26">
        <v>2434051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104177</v>
      </c>
      <c r="AT26">
        <v>104177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659000</v>
      </c>
      <c r="BD26">
        <v>0</v>
      </c>
      <c r="BE26">
        <v>0</v>
      </c>
      <c r="BF26">
        <v>0</v>
      </c>
      <c r="BG26">
        <v>19472</v>
      </c>
      <c r="BH26" t="s">
        <v>63</v>
      </c>
      <c r="BI26">
        <v>20230101</v>
      </c>
    </row>
    <row r="27" spans="1:61">
      <c r="A27" s="1" t="s">
        <v>156</v>
      </c>
      <c r="B27" t="s">
        <v>65</v>
      </c>
      <c r="C27" t="s">
        <v>66</v>
      </c>
      <c r="D27">
        <v>310</v>
      </c>
      <c r="E27">
        <v>314</v>
      </c>
      <c r="F27" t="s">
        <v>67</v>
      </c>
      <c r="G27">
        <v>11</v>
      </c>
      <c r="H27">
        <v>52025918</v>
      </c>
      <c r="I27" t="s">
        <v>157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415682</v>
      </c>
      <c r="AB27">
        <v>94273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1628072</v>
      </c>
      <c r="AK27">
        <v>0</v>
      </c>
      <c r="AL27">
        <v>2693513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57641</v>
      </c>
      <c r="AT27">
        <v>57641</v>
      </c>
      <c r="AU27">
        <v>0</v>
      </c>
      <c r="AV27">
        <v>1346757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 t="s">
        <v>63</v>
      </c>
      <c r="BI27">
        <v>20230101</v>
      </c>
    </row>
    <row r="28" spans="1:61">
      <c r="A28" s="1" t="s">
        <v>102</v>
      </c>
      <c r="B28" t="s">
        <v>65</v>
      </c>
      <c r="C28" t="s">
        <v>97</v>
      </c>
      <c r="D28">
        <v>240</v>
      </c>
      <c r="E28">
        <v>219</v>
      </c>
      <c r="F28" t="s">
        <v>98</v>
      </c>
      <c r="G28">
        <v>17</v>
      </c>
      <c r="H28">
        <v>79329628</v>
      </c>
      <c r="I28" t="s">
        <v>130</v>
      </c>
      <c r="J28">
        <v>0</v>
      </c>
      <c r="K28">
        <v>0</v>
      </c>
      <c r="L28">
        <v>1479904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840222</v>
      </c>
      <c r="AB28">
        <v>201348</v>
      </c>
      <c r="AC28">
        <v>0</v>
      </c>
      <c r="AD28">
        <v>0</v>
      </c>
      <c r="AE28">
        <v>0</v>
      </c>
      <c r="AF28">
        <v>1610780</v>
      </c>
      <c r="AG28">
        <v>0</v>
      </c>
      <c r="AH28">
        <v>0</v>
      </c>
      <c r="AI28">
        <v>0</v>
      </c>
      <c r="AJ28">
        <v>1739642</v>
      </c>
      <c r="AK28">
        <v>0</v>
      </c>
      <c r="AL28">
        <v>4026950</v>
      </c>
      <c r="AM28">
        <v>0</v>
      </c>
      <c r="AN28">
        <v>0</v>
      </c>
      <c r="AO28">
        <v>0</v>
      </c>
      <c r="AP28">
        <v>0</v>
      </c>
      <c r="AQ28">
        <v>10000</v>
      </c>
      <c r="AR28">
        <v>201348</v>
      </c>
      <c r="AS28">
        <v>292759</v>
      </c>
      <c r="AT28">
        <v>292759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73200</v>
      </c>
      <c r="BF28">
        <v>251000</v>
      </c>
      <c r="BG28">
        <v>20135</v>
      </c>
      <c r="BH28" t="s">
        <v>63</v>
      </c>
      <c r="BI28">
        <v>20230101</v>
      </c>
    </row>
    <row r="29" spans="1:61">
      <c r="A29" s="1" t="s">
        <v>69</v>
      </c>
      <c r="B29" t="s">
        <v>81</v>
      </c>
      <c r="C29" t="s">
        <v>74</v>
      </c>
      <c r="D29">
        <v>210</v>
      </c>
      <c r="E29">
        <v>407</v>
      </c>
      <c r="F29" t="s">
        <v>75</v>
      </c>
      <c r="G29">
        <v>18</v>
      </c>
      <c r="H29">
        <v>1020795697</v>
      </c>
      <c r="I29" t="s">
        <v>124</v>
      </c>
      <c r="J29">
        <v>0</v>
      </c>
      <c r="K29">
        <v>0</v>
      </c>
      <c r="L29">
        <v>851918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291604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2434051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131439</v>
      </c>
      <c r="AT29">
        <v>131439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50000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 t="s">
        <v>63</v>
      </c>
      <c r="BI29">
        <v>20230101</v>
      </c>
    </row>
    <row r="30" spans="1:61">
      <c r="A30" s="1" t="s">
        <v>69</v>
      </c>
      <c r="B30" t="s">
        <v>65</v>
      </c>
      <c r="C30" t="s">
        <v>106</v>
      </c>
      <c r="D30">
        <v>320</v>
      </c>
      <c r="E30">
        <v>222</v>
      </c>
      <c r="F30" t="s">
        <v>107</v>
      </c>
      <c r="G30">
        <v>19</v>
      </c>
      <c r="H30">
        <v>51841009</v>
      </c>
      <c r="I30" t="s">
        <v>164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908950</v>
      </c>
      <c r="AB30">
        <v>300561</v>
      </c>
      <c r="AC30">
        <v>0</v>
      </c>
      <c r="AD30">
        <v>0</v>
      </c>
      <c r="AE30">
        <v>0</v>
      </c>
      <c r="AF30">
        <v>1717492</v>
      </c>
      <c r="AG30">
        <v>0</v>
      </c>
      <c r="AH30">
        <v>0</v>
      </c>
      <c r="AI30">
        <v>0</v>
      </c>
      <c r="AJ30">
        <v>1888457</v>
      </c>
      <c r="AK30">
        <v>0</v>
      </c>
      <c r="AL30">
        <v>4293731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252471</v>
      </c>
      <c r="AT30">
        <v>252471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60000</v>
      </c>
      <c r="BB30">
        <v>0</v>
      </c>
      <c r="BC30">
        <v>584904</v>
      </c>
      <c r="BD30">
        <v>733740</v>
      </c>
      <c r="BE30">
        <v>63200</v>
      </c>
      <c r="BF30">
        <v>293000</v>
      </c>
      <c r="BG30">
        <v>0</v>
      </c>
      <c r="BH30" t="s">
        <v>63</v>
      </c>
      <c r="BI30">
        <v>20230101</v>
      </c>
    </row>
    <row r="31" spans="1:61">
      <c r="A31" s="1" t="s">
        <v>165</v>
      </c>
      <c r="B31" t="s">
        <v>81</v>
      </c>
      <c r="C31" t="s">
        <v>106</v>
      </c>
      <c r="D31">
        <v>320</v>
      </c>
      <c r="E31">
        <v>222</v>
      </c>
      <c r="F31" t="s">
        <v>107</v>
      </c>
      <c r="G31">
        <v>19</v>
      </c>
      <c r="H31">
        <v>74369918</v>
      </c>
      <c r="I31" t="s">
        <v>166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1150163</v>
      </c>
      <c r="AB31">
        <v>0</v>
      </c>
      <c r="AC31">
        <v>0</v>
      </c>
      <c r="AD31">
        <v>0</v>
      </c>
      <c r="AE31">
        <v>0</v>
      </c>
      <c r="AF31">
        <v>2404489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6011222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336628</v>
      </c>
      <c r="AT31">
        <v>336628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84200</v>
      </c>
      <c r="BF31">
        <v>282000</v>
      </c>
      <c r="BG31">
        <v>0</v>
      </c>
      <c r="BH31" t="s">
        <v>63</v>
      </c>
      <c r="BI31">
        <v>20230101</v>
      </c>
    </row>
    <row r="32" spans="1:61">
      <c r="A32" s="1" t="s">
        <v>137</v>
      </c>
      <c r="B32" t="s">
        <v>59</v>
      </c>
      <c r="C32" t="s">
        <v>66</v>
      </c>
      <c r="D32">
        <v>260</v>
      </c>
      <c r="E32">
        <v>314</v>
      </c>
      <c r="F32" t="s">
        <v>67</v>
      </c>
      <c r="G32">
        <v>15</v>
      </c>
      <c r="H32">
        <v>1123622218</v>
      </c>
      <c r="I32" t="s">
        <v>138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433177</v>
      </c>
      <c r="AB32">
        <v>86987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1252610</v>
      </c>
      <c r="AK32">
        <v>0</v>
      </c>
      <c r="AL32">
        <v>2899561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119462</v>
      </c>
      <c r="AT32">
        <v>119462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 t="s">
        <v>63</v>
      </c>
      <c r="BI32">
        <v>20230101</v>
      </c>
    </row>
    <row r="33" spans="1:61">
      <c r="A33" s="1" t="s">
        <v>64</v>
      </c>
      <c r="B33" t="s">
        <v>59</v>
      </c>
      <c r="C33" t="s">
        <v>85</v>
      </c>
      <c r="D33">
        <v>150</v>
      </c>
      <c r="E33">
        <v>105</v>
      </c>
      <c r="F33" t="s">
        <v>86</v>
      </c>
      <c r="G33">
        <v>4</v>
      </c>
      <c r="H33">
        <v>53135985</v>
      </c>
      <c r="I33" t="s">
        <v>120</v>
      </c>
      <c r="J33">
        <v>0</v>
      </c>
      <c r="K33">
        <v>0</v>
      </c>
      <c r="L33">
        <v>5037294</v>
      </c>
      <c r="M33">
        <v>0</v>
      </c>
      <c r="N33">
        <v>0</v>
      </c>
      <c r="O33">
        <v>0</v>
      </c>
      <c r="P33">
        <v>0</v>
      </c>
      <c r="Q33">
        <v>0</v>
      </c>
      <c r="R33">
        <v>4112077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2693706</v>
      </c>
      <c r="AB33">
        <v>0</v>
      </c>
      <c r="AC33">
        <v>0</v>
      </c>
      <c r="AD33">
        <v>0</v>
      </c>
      <c r="AE33">
        <v>0</v>
      </c>
      <c r="AF33">
        <v>5140096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10280192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982786</v>
      </c>
      <c r="AT33">
        <v>982786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491500</v>
      </c>
      <c r="BF33">
        <v>2591000</v>
      </c>
      <c r="BG33">
        <v>0</v>
      </c>
      <c r="BH33" t="s">
        <v>63</v>
      </c>
      <c r="BI33">
        <v>20230101</v>
      </c>
    </row>
    <row r="34" spans="1:61">
      <c r="A34" s="1" t="s">
        <v>69</v>
      </c>
      <c r="B34" t="s">
        <v>65</v>
      </c>
      <c r="C34" t="s">
        <v>106</v>
      </c>
      <c r="D34">
        <v>110</v>
      </c>
      <c r="E34">
        <v>222</v>
      </c>
      <c r="F34" t="s">
        <v>107</v>
      </c>
      <c r="G34">
        <v>24</v>
      </c>
      <c r="H34">
        <v>37726651</v>
      </c>
      <c r="I34" t="s">
        <v>108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1251614</v>
      </c>
      <c r="AB34">
        <v>0</v>
      </c>
      <c r="AC34">
        <v>0</v>
      </c>
      <c r="AD34">
        <v>0</v>
      </c>
      <c r="AE34">
        <v>0</v>
      </c>
      <c r="AF34">
        <v>2616163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6540407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366263</v>
      </c>
      <c r="AT34">
        <v>366263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91600</v>
      </c>
      <c r="BF34">
        <v>184000</v>
      </c>
      <c r="BG34">
        <v>32702</v>
      </c>
      <c r="BH34" t="s">
        <v>63</v>
      </c>
      <c r="BI34">
        <v>20230101</v>
      </c>
    </row>
    <row r="35" spans="1:61">
      <c r="A35" s="1" t="s">
        <v>64</v>
      </c>
      <c r="B35" t="s">
        <v>65</v>
      </c>
      <c r="C35" t="s">
        <v>106</v>
      </c>
      <c r="D35">
        <v>210</v>
      </c>
      <c r="E35">
        <v>222</v>
      </c>
      <c r="F35" t="s">
        <v>107</v>
      </c>
      <c r="G35">
        <v>27</v>
      </c>
      <c r="H35">
        <v>51753989</v>
      </c>
      <c r="I35" t="s">
        <v>125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1067426</v>
      </c>
      <c r="AB35">
        <v>353372</v>
      </c>
      <c r="AC35">
        <v>0</v>
      </c>
      <c r="AD35">
        <v>0</v>
      </c>
      <c r="AE35">
        <v>0</v>
      </c>
      <c r="AF35">
        <v>2019268</v>
      </c>
      <c r="AG35">
        <v>0</v>
      </c>
      <c r="AH35">
        <v>0</v>
      </c>
      <c r="AI35">
        <v>0</v>
      </c>
      <c r="AJ35">
        <v>2180810</v>
      </c>
      <c r="AK35">
        <v>0</v>
      </c>
      <c r="AL35">
        <v>5048171</v>
      </c>
      <c r="AM35">
        <v>0</v>
      </c>
      <c r="AN35">
        <v>0</v>
      </c>
      <c r="AO35">
        <v>0</v>
      </c>
      <c r="AP35">
        <v>0</v>
      </c>
      <c r="AQ35">
        <v>10000</v>
      </c>
      <c r="AR35">
        <v>252409</v>
      </c>
      <c r="AS35">
        <v>296832</v>
      </c>
      <c r="AT35">
        <v>296832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100000</v>
      </c>
      <c r="BB35">
        <v>0</v>
      </c>
      <c r="BC35">
        <v>1015542</v>
      </c>
      <c r="BD35">
        <v>0</v>
      </c>
      <c r="BE35">
        <v>74400</v>
      </c>
      <c r="BF35">
        <v>309000</v>
      </c>
      <c r="BG35">
        <v>0</v>
      </c>
      <c r="BH35" t="s">
        <v>63</v>
      </c>
      <c r="BI35">
        <v>20230101</v>
      </c>
    </row>
    <row r="36" spans="1:61">
      <c r="A36" s="1" t="s">
        <v>58</v>
      </c>
      <c r="B36" t="s">
        <v>65</v>
      </c>
      <c r="C36" t="s">
        <v>85</v>
      </c>
      <c r="D36">
        <v>300</v>
      </c>
      <c r="E36">
        <v>105</v>
      </c>
      <c r="F36" t="s">
        <v>86</v>
      </c>
      <c r="G36">
        <v>4</v>
      </c>
      <c r="H36">
        <v>79315507</v>
      </c>
      <c r="I36" t="s">
        <v>146</v>
      </c>
      <c r="J36">
        <v>58500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1787858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542317</v>
      </c>
      <c r="AC36">
        <v>0</v>
      </c>
      <c r="AD36">
        <v>0</v>
      </c>
      <c r="AE36">
        <v>0</v>
      </c>
      <c r="AF36">
        <v>3873692</v>
      </c>
      <c r="AG36">
        <v>0</v>
      </c>
      <c r="AH36">
        <v>0</v>
      </c>
      <c r="AI36">
        <v>0</v>
      </c>
      <c r="AJ36">
        <v>2574515</v>
      </c>
      <c r="AK36">
        <v>0</v>
      </c>
      <c r="AL36">
        <v>5959525</v>
      </c>
      <c r="AM36">
        <v>0</v>
      </c>
      <c r="AN36">
        <v>0</v>
      </c>
      <c r="AO36">
        <v>0</v>
      </c>
      <c r="AP36">
        <v>0</v>
      </c>
      <c r="AQ36">
        <v>10000</v>
      </c>
      <c r="AR36">
        <v>595953</v>
      </c>
      <c r="AS36">
        <v>486536</v>
      </c>
      <c r="AT36">
        <v>486536</v>
      </c>
      <c r="AU36">
        <v>0</v>
      </c>
      <c r="AV36">
        <v>0</v>
      </c>
      <c r="AW36">
        <v>0</v>
      </c>
      <c r="AX36">
        <v>775000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121800</v>
      </c>
      <c r="BF36">
        <v>1436000</v>
      </c>
      <c r="BG36">
        <v>0</v>
      </c>
      <c r="BH36" t="s">
        <v>63</v>
      </c>
      <c r="BI36">
        <v>20230101</v>
      </c>
    </row>
    <row r="37" spans="1:61">
      <c r="A37" s="1" t="s">
        <v>69</v>
      </c>
      <c r="B37" t="s">
        <v>59</v>
      </c>
      <c r="C37" t="s">
        <v>97</v>
      </c>
      <c r="D37">
        <v>310</v>
      </c>
      <c r="E37">
        <v>219</v>
      </c>
      <c r="F37" t="s">
        <v>98</v>
      </c>
      <c r="G37">
        <v>15</v>
      </c>
      <c r="H37">
        <v>1049606827</v>
      </c>
      <c r="I37" t="s">
        <v>158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-258677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172452</v>
      </c>
      <c r="Z37">
        <v>0</v>
      </c>
      <c r="AA37">
        <v>55482</v>
      </c>
      <c r="AB37">
        <v>0</v>
      </c>
      <c r="AC37">
        <v>0</v>
      </c>
      <c r="AD37">
        <v>0</v>
      </c>
      <c r="AE37">
        <v>0</v>
      </c>
      <c r="AF37">
        <v>2217234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5543084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306964</v>
      </c>
      <c r="AT37">
        <v>306964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76800</v>
      </c>
      <c r="BF37">
        <v>205000</v>
      </c>
      <c r="BG37">
        <v>0</v>
      </c>
      <c r="BH37" t="s">
        <v>63</v>
      </c>
      <c r="BI37">
        <v>20230101</v>
      </c>
    </row>
    <row r="38" spans="1:61">
      <c r="A38" s="1" t="s">
        <v>69</v>
      </c>
      <c r="B38" t="s">
        <v>65</v>
      </c>
      <c r="C38" t="s">
        <v>66</v>
      </c>
      <c r="D38">
        <v>330</v>
      </c>
      <c r="E38">
        <v>314</v>
      </c>
      <c r="F38" t="s">
        <v>67</v>
      </c>
      <c r="G38">
        <v>19</v>
      </c>
      <c r="H38">
        <v>1058845375</v>
      </c>
      <c r="I38" t="s">
        <v>175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317714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3152414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126097</v>
      </c>
      <c r="AT38">
        <v>126097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 t="s">
        <v>63</v>
      </c>
      <c r="BI38">
        <v>20230101</v>
      </c>
    </row>
    <row r="39" spans="1:61">
      <c r="A39" s="1" t="s">
        <v>69</v>
      </c>
      <c r="B39" t="s">
        <v>59</v>
      </c>
      <c r="C39" t="s">
        <v>66</v>
      </c>
      <c r="D39">
        <v>320</v>
      </c>
      <c r="E39">
        <v>314</v>
      </c>
      <c r="F39" t="s">
        <v>67</v>
      </c>
      <c r="G39">
        <v>15</v>
      </c>
      <c r="H39">
        <v>1031127460</v>
      </c>
      <c r="I39" t="s">
        <v>167</v>
      </c>
      <c r="J39">
        <v>0</v>
      </c>
      <c r="K39">
        <v>193304</v>
      </c>
      <c r="L39">
        <v>1014846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347372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1519417</v>
      </c>
      <c r="AH39">
        <v>0</v>
      </c>
      <c r="AI39">
        <v>0</v>
      </c>
      <c r="AJ39">
        <v>0</v>
      </c>
      <c r="AK39">
        <v>0</v>
      </c>
      <c r="AL39">
        <v>2899561</v>
      </c>
      <c r="AM39">
        <v>0</v>
      </c>
      <c r="AN39">
        <v>2127184</v>
      </c>
      <c r="AO39">
        <v>0</v>
      </c>
      <c r="AP39">
        <v>0</v>
      </c>
      <c r="AQ39">
        <v>0</v>
      </c>
      <c r="AR39">
        <v>0</v>
      </c>
      <c r="AS39">
        <v>237764</v>
      </c>
      <c r="AT39">
        <v>237764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272000</v>
      </c>
      <c r="BG39">
        <v>0</v>
      </c>
      <c r="BH39" t="s">
        <v>63</v>
      </c>
      <c r="BI39">
        <v>20230101</v>
      </c>
    </row>
    <row r="40" spans="1:61">
      <c r="A40" s="1" t="s">
        <v>69</v>
      </c>
      <c r="B40" t="s">
        <v>65</v>
      </c>
      <c r="C40" t="s">
        <v>71</v>
      </c>
      <c r="D40">
        <v>100</v>
      </c>
      <c r="E40">
        <v>68</v>
      </c>
      <c r="F40" t="s">
        <v>72</v>
      </c>
      <c r="G40">
        <v>7</v>
      </c>
      <c r="H40">
        <v>52227361</v>
      </c>
      <c r="I40" t="s">
        <v>77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5545512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3634498</v>
      </c>
      <c r="AB40">
        <v>0</v>
      </c>
      <c r="AC40">
        <v>0</v>
      </c>
      <c r="AD40">
        <v>0</v>
      </c>
      <c r="AE40">
        <v>0</v>
      </c>
      <c r="AF40">
        <v>6931890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13863780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1053647</v>
      </c>
      <c r="AT40">
        <v>1053647</v>
      </c>
      <c r="AU40">
        <v>0</v>
      </c>
      <c r="AV40">
        <v>0</v>
      </c>
      <c r="AW40">
        <v>0</v>
      </c>
      <c r="AX40">
        <v>0</v>
      </c>
      <c r="AY40">
        <v>3000000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527000</v>
      </c>
      <c r="BF40">
        <v>2745000</v>
      </c>
      <c r="BG40">
        <v>0</v>
      </c>
      <c r="BH40" t="s">
        <v>63</v>
      </c>
      <c r="BI40">
        <v>20230101</v>
      </c>
    </row>
    <row r="41" spans="1:61">
      <c r="A41" s="1" t="s">
        <v>69</v>
      </c>
      <c r="B41" t="s">
        <v>65</v>
      </c>
      <c r="C41" t="s">
        <v>78</v>
      </c>
      <c r="D41">
        <v>100</v>
      </c>
      <c r="E41">
        <v>425</v>
      </c>
      <c r="F41" t="s">
        <v>79</v>
      </c>
      <c r="G41">
        <v>26</v>
      </c>
      <c r="H41">
        <v>39722264</v>
      </c>
      <c r="I41" t="s">
        <v>80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16982</v>
      </c>
      <c r="AB41">
        <v>0</v>
      </c>
      <c r="AC41">
        <v>0</v>
      </c>
      <c r="AD41">
        <v>59223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2961138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118446</v>
      </c>
      <c r="AT41">
        <v>118446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 t="s">
        <v>63</v>
      </c>
      <c r="BI41">
        <v>20230101</v>
      </c>
    </row>
    <row r="42" spans="1:61">
      <c r="A42" s="1" t="s">
        <v>69</v>
      </c>
      <c r="B42" t="s">
        <v>81</v>
      </c>
      <c r="C42" t="s">
        <v>82</v>
      </c>
      <c r="D42">
        <v>100</v>
      </c>
      <c r="E42">
        <v>6</v>
      </c>
      <c r="F42" t="s">
        <v>83</v>
      </c>
      <c r="G42">
        <v>4</v>
      </c>
      <c r="H42">
        <v>79313645</v>
      </c>
      <c r="I42" t="s">
        <v>84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4112077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194321</v>
      </c>
      <c r="AB42">
        <v>0</v>
      </c>
      <c r="AC42">
        <v>0</v>
      </c>
      <c r="AD42">
        <v>0</v>
      </c>
      <c r="AE42">
        <v>0</v>
      </c>
      <c r="AF42">
        <v>3495265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10280192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715501</v>
      </c>
      <c r="AT42">
        <v>715501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179000</v>
      </c>
      <c r="BF42">
        <v>2061000</v>
      </c>
      <c r="BG42">
        <v>0</v>
      </c>
      <c r="BH42" t="s">
        <v>63</v>
      </c>
      <c r="BI42">
        <v>20230101</v>
      </c>
    </row>
    <row r="43" spans="1:61">
      <c r="A43" s="1" t="s">
        <v>69</v>
      </c>
      <c r="B43" t="s">
        <v>65</v>
      </c>
      <c r="C43" t="s">
        <v>85</v>
      </c>
      <c r="D43">
        <v>100</v>
      </c>
      <c r="E43">
        <v>105</v>
      </c>
      <c r="F43" t="s">
        <v>86</v>
      </c>
      <c r="G43">
        <v>4</v>
      </c>
      <c r="H43">
        <v>37942458</v>
      </c>
      <c r="I43" t="s">
        <v>87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4112077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49244</v>
      </c>
      <c r="AB43">
        <v>0</v>
      </c>
      <c r="AC43">
        <v>0</v>
      </c>
      <c r="AD43">
        <v>0</v>
      </c>
      <c r="AE43">
        <v>0</v>
      </c>
      <c r="AF43">
        <v>5140096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10280192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781295</v>
      </c>
      <c r="AT43">
        <v>781295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234500</v>
      </c>
      <c r="BF43">
        <v>2367000</v>
      </c>
      <c r="BG43">
        <v>0</v>
      </c>
      <c r="BH43" t="s">
        <v>63</v>
      </c>
      <c r="BI43">
        <v>20230101</v>
      </c>
    </row>
    <row r="44" spans="1:61">
      <c r="A44" s="1" t="s">
        <v>64</v>
      </c>
      <c r="B44" t="s">
        <v>65</v>
      </c>
      <c r="C44" t="s">
        <v>66</v>
      </c>
      <c r="D44">
        <v>100</v>
      </c>
      <c r="E44">
        <v>314</v>
      </c>
      <c r="F44" t="s">
        <v>67</v>
      </c>
      <c r="G44">
        <v>15</v>
      </c>
      <c r="H44">
        <v>39760112</v>
      </c>
      <c r="I44" t="s">
        <v>88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449505</v>
      </c>
      <c r="AB44">
        <v>202969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1185850</v>
      </c>
      <c r="AK44">
        <v>0</v>
      </c>
      <c r="AL44">
        <v>2899561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124101</v>
      </c>
      <c r="AT44">
        <v>124101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 t="s">
        <v>63</v>
      </c>
      <c r="BI44">
        <v>20230101</v>
      </c>
    </row>
    <row r="45" spans="1:61">
      <c r="A45" s="1" t="s">
        <v>58</v>
      </c>
      <c r="B45" t="s">
        <v>59</v>
      </c>
      <c r="C45" t="s">
        <v>66</v>
      </c>
      <c r="D45">
        <v>100</v>
      </c>
      <c r="E45">
        <v>314</v>
      </c>
      <c r="F45" t="s">
        <v>67</v>
      </c>
      <c r="G45">
        <v>15</v>
      </c>
      <c r="H45">
        <v>1015994465</v>
      </c>
      <c r="I45" t="s">
        <v>89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449482</v>
      </c>
      <c r="AB45">
        <v>23196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1252610</v>
      </c>
      <c r="AK45">
        <v>0</v>
      </c>
      <c r="AL45">
        <v>2899561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31856</v>
      </c>
      <c r="AT45">
        <v>31856</v>
      </c>
      <c r="AU45">
        <v>0</v>
      </c>
      <c r="AV45">
        <v>2126345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 t="s">
        <v>63</v>
      </c>
      <c r="BI45">
        <v>20230101</v>
      </c>
    </row>
    <row r="46" spans="1:61">
      <c r="A46" s="1" t="s">
        <v>69</v>
      </c>
      <c r="B46" t="s">
        <v>65</v>
      </c>
      <c r="C46" t="s">
        <v>66</v>
      </c>
      <c r="D46">
        <v>320</v>
      </c>
      <c r="E46">
        <v>314</v>
      </c>
      <c r="F46" t="s">
        <v>67</v>
      </c>
      <c r="G46">
        <v>21</v>
      </c>
      <c r="H46">
        <v>46357433</v>
      </c>
      <c r="I46" t="s">
        <v>168</v>
      </c>
      <c r="J46">
        <v>0</v>
      </c>
      <c r="K46">
        <v>0</v>
      </c>
      <c r="L46">
        <v>1152027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394328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3291507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177741</v>
      </c>
      <c r="AT46">
        <v>177741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200000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 t="s">
        <v>63</v>
      </c>
      <c r="BI46">
        <v>20230101</v>
      </c>
    </row>
    <row r="47" spans="1:61">
      <c r="A47" s="1" t="s">
        <v>69</v>
      </c>
      <c r="B47" t="s">
        <v>65</v>
      </c>
      <c r="C47" t="s">
        <v>85</v>
      </c>
      <c r="D47">
        <v>210</v>
      </c>
      <c r="E47">
        <v>105</v>
      </c>
      <c r="F47" t="s">
        <v>86</v>
      </c>
      <c r="G47">
        <v>5</v>
      </c>
      <c r="H47">
        <v>35325745</v>
      </c>
      <c r="I47" t="s">
        <v>126</v>
      </c>
      <c r="J47">
        <v>58500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1890934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585045</v>
      </c>
      <c r="AC47">
        <v>0</v>
      </c>
      <c r="AD47">
        <v>0</v>
      </c>
      <c r="AE47">
        <v>0</v>
      </c>
      <c r="AF47">
        <v>4097024</v>
      </c>
      <c r="AG47">
        <v>0</v>
      </c>
      <c r="AH47">
        <v>0</v>
      </c>
      <c r="AI47">
        <v>0</v>
      </c>
      <c r="AJ47">
        <v>2722944</v>
      </c>
      <c r="AK47">
        <v>0</v>
      </c>
      <c r="AL47">
        <v>6303113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515045</v>
      </c>
      <c r="AT47">
        <v>515045</v>
      </c>
      <c r="AU47">
        <v>0</v>
      </c>
      <c r="AV47">
        <v>0</v>
      </c>
      <c r="AW47">
        <v>0</v>
      </c>
      <c r="AX47">
        <v>1766902</v>
      </c>
      <c r="AY47">
        <v>0</v>
      </c>
      <c r="AZ47">
        <v>0</v>
      </c>
      <c r="BA47">
        <v>0</v>
      </c>
      <c r="BB47">
        <v>0</v>
      </c>
      <c r="BC47">
        <v>2820000</v>
      </c>
      <c r="BD47">
        <v>0</v>
      </c>
      <c r="BE47">
        <v>128800</v>
      </c>
      <c r="BF47">
        <v>1272000</v>
      </c>
      <c r="BG47">
        <v>0</v>
      </c>
      <c r="BH47" t="s">
        <v>63</v>
      </c>
      <c r="BI47">
        <v>20230101</v>
      </c>
    </row>
    <row r="48" spans="1:61">
      <c r="A48" s="1" t="s">
        <v>58</v>
      </c>
      <c r="B48" t="s">
        <v>65</v>
      </c>
      <c r="C48" t="s">
        <v>106</v>
      </c>
      <c r="D48">
        <v>320</v>
      </c>
      <c r="E48">
        <v>222</v>
      </c>
      <c r="F48" t="s">
        <v>107</v>
      </c>
      <c r="G48">
        <v>30</v>
      </c>
      <c r="H48">
        <v>51978047</v>
      </c>
      <c r="I48" t="s">
        <v>169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1209366</v>
      </c>
      <c r="AB48">
        <v>289575</v>
      </c>
      <c r="AC48">
        <v>0</v>
      </c>
      <c r="AD48">
        <v>0</v>
      </c>
      <c r="AE48">
        <v>0</v>
      </c>
      <c r="AF48">
        <v>2316599</v>
      </c>
      <c r="AG48">
        <v>0</v>
      </c>
      <c r="AH48">
        <v>0</v>
      </c>
      <c r="AI48">
        <v>0</v>
      </c>
      <c r="AJ48">
        <v>2501925</v>
      </c>
      <c r="AK48">
        <v>0</v>
      </c>
      <c r="AL48">
        <v>5791497</v>
      </c>
      <c r="AM48">
        <v>0</v>
      </c>
      <c r="AN48">
        <v>0</v>
      </c>
      <c r="AO48">
        <v>0</v>
      </c>
      <c r="AP48">
        <v>0</v>
      </c>
      <c r="AQ48">
        <v>299575</v>
      </c>
      <c r="AR48">
        <v>0</v>
      </c>
      <c r="AS48">
        <v>335907</v>
      </c>
      <c r="AT48">
        <v>335907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100000</v>
      </c>
      <c r="BB48">
        <v>0</v>
      </c>
      <c r="BC48">
        <v>0</v>
      </c>
      <c r="BD48">
        <v>387870</v>
      </c>
      <c r="BE48">
        <v>84000</v>
      </c>
      <c r="BF48">
        <v>721000</v>
      </c>
      <c r="BG48">
        <v>0</v>
      </c>
      <c r="BH48" t="s">
        <v>63</v>
      </c>
      <c r="BI48">
        <v>20230101</v>
      </c>
    </row>
    <row r="49" spans="1:61">
      <c r="A49" s="1" t="s">
        <v>69</v>
      </c>
      <c r="B49" t="s">
        <v>65</v>
      </c>
      <c r="C49" t="s">
        <v>85</v>
      </c>
      <c r="D49">
        <v>250</v>
      </c>
      <c r="E49">
        <v>105</v>
      </c>
      <c r="F49" t="s">
        <v>86</v>
      </c>
      <c r="G49">
        <v>4</v>
      </c>
      <c r="H49">
        <v>24022412</v>
      </c>
      <c r="I49" t="s">
        <v>132</v>
      </c>
      <c r="J49">
        <v>58500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1787858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1755883</v>
      </c>
      <c r="AB49">
        <v>542317</v>
      </c>
      <c r="AC49">
        <v>0</v>
      </c>
      <c r="AD49">
        <v>0</v>
      </c>
      <c r="AE49">
        <v>0</v>
      </c>
      <c r="AF49">
        <v>3873692</v>
      </c>
      <c r="AG49">
        <v>0</v>
      </c>
      <c r="AH49">
        <v>0</v>
      </c>
      <c r="AI49">
        <v>0</v>
      </c>
      <c r="AJ49">
        <v>2574515</v>
      </c>
      <c r="AK49">
        <v>0</v>
      </c>
      <c r="AL49">
        <v>5959525</v>
      </c>
      <c r="AM49">
        <v>0</v>
      </c>
      <c r="AN49">
        <v>0</v>
      </c>
      <c r="AO49">
        <v>0</v>
      </c>
      <c r="AP49">
        <v>0</v>
      </c>
      <c r="AQ49">
        <v>10000</v>
      </c>
      <c r="AR49">
        <v>297976</v>
      </c>
      <c r="AS49">
        <v>486536</v>
      </c>
      <c r="AT49">
        <v>486536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30902</v>
      </c>
      <c r="BB49">
        <v>0</v>
      </c>
      <c r="BC49">
        <v>0</v>
      </c>
      <c r="BD49">
        <v>1202775</v>
      </c>
      <c r="BE49">
        <v>121800</v>
      </c>
      <c r="BF49">
        <v>1554000</v>
      </c>
      <c r="BG49">
        <v>0</v>
      </c>
      <c r="BH49" t="s">
        <v>63</v>
      </c>
      <c r="BI49">
        <v>20230101</v>
      </c>
    </row>
    <row r="50" spans="1:61">
      <c r="A50" s="1" t="s">
        <v>58</v>
      </c>
      <c r="B50" t="s">
        <v>65</v>
      </c>
      <c r="C50" t="s">
        <v>66</v>
      </c>
      <c r="D50">
        <v>140</v>
      </c>
      <c r="E50">
        <v>314</v>
      </c>
      <c r="F50" t="s">
        <v>67</v>
      </c>
      <c r="G50">
        <v>19</v>
      </c>
      <c r="H50">
        <v>52559589</v>
      </c>
      <c r="I50" t="s">
        <v>118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478322</v>
      </c>
      <c r="AB50">
        <v>157621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3152414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132401</v>
      </c>
      <c r="AT50">
        <v>132401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 t="s">
        <v>63</v>
      </c>
      <c r="BI50">
        <v>20230101</v>
      </c>
    </row>
    <row r="51" spans="1:61">
      <c r="A51" s="1" t="s">
        <v>58</v>
      </c>
      <c r="B51" t="s">
        <v>59</v>
      </c>
      <c r="C51" t="s">
        <v>66</v>
      </c>
      <c r="D51">
        <v>100</v>
      </c>
      <c r="E51">
        <v>314</v>
      </c>
      <c r="F51" t="s">
        <v>67</v>
      </c>
      <c r="G51">
        <v>9</v>
      </c>
      <c r="H51">
        <v>1068927203</v>
      </c>
      <c r="I51" t="s">
        <v>90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363120</v>
      </c>
      <c r="AB51">
        <v>75897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1092912</v>
      </c>
      <c r="AK51">
        <v>0</v>
      </c>
      <c r="AL51">
        <v>2529890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104231</v>
      </c>
      <c r="AT51">
        <v>104231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 t="s">
        <v>63</v>
      </c>
      <c r="BI51">
        <v>20230101</v>
      </c>
    </row>
    <row r="52" spans="1:61">
      <c r="A52" s="1" t="s">
        <v>121</v>
      </c>
      <c r="B52" t="s">
        <v>65</v>
      </c>
      <c r="C52" t="s">
        <v>92</v>
      </c>
      <c r="D52">
        <v>200</v>
      </c>
      <c r="E52">
        <v>480</v>
      </c>
      <c r="F52" t="s">
        <v>93</v>
      </c>
      <c r="G52">
        <v>16</v>
      </c>
      <c r="H52">
        <v>79837126</v>
      </c>
      <c r="I52" t="s">
        <v>122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364961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2290291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27483</v>
      </c>
      <c r="AT52">
        <v>27483</v>
      </c>
      <c r="AU52">
        <v>0</v>
      </c>
      <c r="AV52">
        <v>1603204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 t="s">
        <v>63</v>
      </c>
      <c r="BI52">
        <v>20230101</v>
      </c>
    </row>
    <row r="53" spans="1:61">
      <c r="A53" s="1" t="s">
        <v>69</v>
      </c>
      <c r="B53" t="s">
        <v>65</v>
      </c>
      <c r="C53" t="s">
        <v>106</v>
      </c>
      <c r="D53">
        <v>300</v>
      </c>
      <c r="E53">
        <v>222</v>
      </c>
      <c r="F53" t="s">
        <v>107</v>
      </c>
      <c r="G53">
        <v>24</v>
      </c>
      <c r="H53">
        <v>6762048</v>
      </c>
      <c r="I53" t="s">
        <v>147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865849</v>
      </c>
      <c r="AB53">
        <v>161946</v>
      </c>
      <c r="AC53">
        <v>0</v>
      </c>
      <c r="AD53">
        <v>0</v>
      </c>
      <c r="AE53">
        <v>0</v>
      </c>
      <c r="AF53">
        <v>925404</v>
      </c>
      <c r="AG53">
        <v>0</v>
      </c>
      <c r="AH53">
        <v>0</v>
      </c>
      <c r="AI53">
        <v>0</v>
      </c>
      <c r="AJ53">
        <v>1816019</v>
      </c>
      <c r="AK53">
        <v>0</v>
      </c>
      <c r="AL53">
        <v>4082666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136034</v>
      </c>
      <c r="AT53">
        <v>136034</v>
      </c>
      <c r="AU53">
        <v>0</v>
      </c>
      <c r="AV53">
        <v>1769155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34200</v>
      </c>
      <c r="BF53">
        <v>199000</v>
      </c>
      <c r="BG53">
        <v>0</v>
      </c>
      <c r="BH53" t="s">
        <v>63</v>
      </c>
      <c r="BI53">
        <v>20230101</v>
      </c>
    </row>
    <row r="54" spans="1:61">
      <c r="A54" s="1" t="s">
        <v>69</v>
      </c>
      <c r="B54" t="s">
        <v>65</v>
      </c>
      <c r="C54" t="s">
        <v>66</v>
      </c>
      <c r="D54">
        <v>100</v>
      </c>
      <c r="E54">
        <v>314</v>
      </c>
      <c r="F54" t="s">
        <v>67</v>
      </c>
      <c r="G54">
        <v>19</v>
      </c>
      <c r="H54">
        <v>52464940</v>
      </c>
      <c r="I54" t="s">
        <v>91</v>
      </c>
      <c r="J54">
        <v>0</v>
      </c>
      <c r="K54">
        <v>0</v>
      </c>
      <c r="L54">
        <v>1103345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450324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3152414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170230</v>
      </c>
      <c r="AT54">
        <v>170230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130000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 t="s">
        <v>63</v>
      </c>
      <c r="BI54">
        <v>20230101</v>
      </c>
    </row>
    <row r="55" spans="1:61">
      <c r="A55" s="1" t="s">
        <v>64</v>
      </c>
      <c r="B55" t="s">
        <v>65</v>
      </c>
      <c r="C55" t="s">
        <v>97</v>
      </c>
      <c r="D55">
        <v>320</v>
      </c>
      <c r="E55">
        <v>219</v>
      </c>
      <c r="F55" t="s">
        <v>98</v>
      </c>
      <c r="G55">
        <v>17</v>
      </c>
      <c r="H55">
        <v>39789074</v>
      </c>
      <c r="I55" t="s">
        <v>170</v>
      </c>
      <c r="J55">
        <v>42900</v>
      </c>
      <c r="K55">
        <v>0</v>
      </c>
      <c r="L55">
        <v>0</v>
      </c>
      <c r="M55">
        <v>0</v>
      </c>
      <c r="N55">
        <v>0</v>
      </c>
      <c r="O55">
        <v>0</v>
      </c>
      <c r="P55">
        <v>-394641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263094</v>
      </c>
      <c r="Z55">
        <v>0</v>
      </c>
      <c r="AA55">
        <v>859835</v>
      </c>
      <c r="AB55">
        <v>225509</v>
      </c>
      <c r="AC55">
        <v>0</v>
      </c>
      <c r="AD55">
        <v>0</v>
      </c>
      <c r="AE55">
        <v>0</v>
      </c>
      <c r="AF55">
        <v>1288624</v>
      </c>
      <c r="AG55">
        <v>0</v>
      </c>
      <c r="AH55">
        <v>0</v>
      </c>
      <c r="AI55">
        <v>0</v>
      </c>
      <c r="AJ55">
        <v>1763332</v>
      </c>
      <c r="AK55">
        <v>0</v>
      </c>
      <c r="AL55">
        <v>4026950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184166</v>
      </c>
      <c r="AT55">
        <v>184166</v>
      </c>
      <c r="AU55">
        <v>0</v>
      </c>
      <c r="AV55">
        <v>805390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46200</v>
      </c>
      <c r="BF55">
        <v>183000</v>
      </c>
      <c r="BG55">
        <v>0</v>
      </c>
      <c r="BH55" t="s">
        <v>63</v>
      </c>
      <c r="BI55">
        <v>20230101</v>
      </c>
    </row>
    <row r="56" spans="1:61">
      <c r="A56" s="1" t="s">
        <v>156</v>
      </c>
      <c r="B56" t="s">
        <v>59</v>
      </c>
      <c r="C56" t="s">
        <v>106</v>
      </c>
      <c r="D56">
        <v>320</v>
      </c>
      <c r="E56">
        <v>222</v>
      </c>
      <c r="F56" t="s">
        <v>107</v>
      </c>
      <c r="G56">
        <v>21</v>
      </c>
      <c r="H56">
        <v>29328794</v>
      </c>
      <c r="I56" t="s">
        <v>171</v>
      </c>
      <c r="J56">
        <v>0</v>
      </c>
      <c r="K56">
        <v>420438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1088749</v>
      </c>
      <c r="AB56">
        <v>0</v>
      </c>
      <c r="AC56">
        <v>0</v>
      </c>
      <c r="AD56">
        <v>0</v>
      </c>
      <c r="AE56">
        <v>0</v>
      </c>
      <c r="AF56">
        <v>2522628</v>
      </c>
      <c r="AG56">
        <v>4641529</v>
      </c>
      <c r="AH56">
        <v>0</v>
      </c>
      <c r="AI56">
        <v>0</v>
      </c>
      <c r="AJ56">
        <v>0</v>
      </c>
      <c r="AK56">
        <v>0</v>
      </c>
      <c r="AL56">
        <v>6306570</v>
      </c>
      <c r="AM56">
        <v>0</v>
      </c>
      <c r="AN56">
        <v>7117012</v>
      </c>
      <c r="AO56">
        <v>0</v>
      </c>
      <c r="AP56">
        <v>0</v>
      </c>
      <c r="AQ56">
        <v>0</v>
      </c>
      <c r="AR56">
        <v>0</v>
      </c>
      <c r="AS56">
        <v>623930</v>
      </c>
      <c r="AT56">
        <v>623930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156000</v>
      </c>
      <c r="BF56">
        <v>586000</v>
      </c>
      <c r="BG56">
        <v>0</v>
      </c>
      <c r="BH56" t="s">
        <v>63</v>
      </c>
      <c r="BI56">
        <v>20230101</v>
      </c>
    </row>
    <row r="57" spans="1:61">
      <c r="A57" s="1" t="s">
        <v>69</v>
      </c>
      <c r="B57" t="s">
        <v>65</v>
      </c>
      <c r="C57" t="s">
        <v>92</v>
      </c>
      <c r="D57">
        <v>100</v>
      </c>
      <c r="E57">
        <v>480</v>
      </c>
      <c r="F57" t="s">
        <v>93</v>
      </c>
      <c r="G57">
        <v>16</v>
      </c>
      <c r="H57">
        <v>79334363</v>
      </c>
      <c r="I57" t="s">
        <v>94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53679</v>
      </c>
      <c r="U57">
        <v>0</v>
      </c>
      <c r="V57">
        <v>0</v>
      </c>
      <c r="W57">
        <v>167000</v>
      </c>
      <c r="X57">
        <v>0</v>
      </c>
      <c r="Y57">
        <v>0</v>
      </c>
      <c r="Z57">
        <v>0</v>
      </c>
      <c r="AA57">
        <v>348397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2290291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100439</v>
      </c>
      <c r="AT57">
        <v>100439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150000</v>
      </c>
      <c r="BB57">
        <v>0</v>
      </c>
      <c r="BC57">
        <v>772007</v>
      </c>
      <c r="BD57">
        <v>0</v>
      </c>
      <c r="BE57">
        <v>0</v>
      </c>
      <c r="BF57">
        <v>0</v>
      </c>
      <c r="BG57">
        <v>0</v>
      </c>
      <c r="BH57" t="s">
        <v>63</v>
      </c>
      <c r="BI57">
        <v>20230101</v>
      </c>
    </row>
    <row r="58" spans="1:61">
      <c r="A58" s="1" t="s">
        <v>102</v>
      </c>
      <c r="B58" t="s">
        <v>65</v>
      </c>
      <c r="C58" t="s">
        <v>92</v>
      </c>
      <c r="D58">
        <v>200</v>
      </c>
      <c r="E58">
        <v>480</v>
      </c>
      <c r="F58" t="s">
        <v>93</v>
      </c>
      <c r="G58">
        <v>16</v>
      </c>
      <c r="H58">
        <v>79576915</v>
      </c>
      <c r="I58" t="s">
        <v>123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167000</v>
      </c>
      <c r="U58">
        <v>0</v>
      </c>
      <c r="V58">
        <v>0</v>
      </c>
      <c r="W58">
        <v>233801</v>
      </c>
      <c r="X58">
        <v>0</v>
      </c>
      <c r="Y58">
        <v>0</v>
      </c>
      <c r="Z58">
        <v>0</v>
      </c>
      <c r="AA58">
        <v>25739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2290291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107644</v>
      </c>
      <c r="AT58">
        <v>107644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 t="s">
        <v>63</v>
      </c>
      <c r="BI58">
        <v>20230101</v>
      </c>
    </row>
    <row r="59" spans="1:61">
      <c r="A59" s="1" t="s">
        <v>121</v>
      </c>
      <c r="B59" t="s">
        <v>65</v>
      </c>
      <c r="C59" t="s">
        <v>66</v>
      </c>
      <c r="D59">
        <v>250</v>
      </c>
      <c r="E59">
        <v>314</v>
      </c>
      <c r="F59" t="s">
        <v>67</v>
      </c>
      <c r="G59">
        <v>11</v>
      </c>
      <c r="H59">
        <v>7316992</v>
      </c>
      <c r="I59" t="s">
        <v>133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389823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2693513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28731</v>
      </c>
      <c r="AT59">
        <v>28731</v>
      </c>
      <c r="AU59">
        <v>0</v>
      </c>
      <c r="AV59">
        <v>1975243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 t="s">
        <v>63</v>
      </c>
      <c r="BI59">
        <v>20230101</v>
      </c>
    </row>
    <row r="60" spans="1:61">
      <c r="A60" s="1" t="s">
        <v>64</v>
      </c>
      <c r="B60" t="s">
        <v>65</v>
      </c>
      <c r="C60" t="s">
        <v>85</v>
      </c>
      <c r="D60">
        <v>100</v>
      </c>
      <c r="E60">
        <v>105</v>
      </c>
      <c r="F60" t="s">
        <v>86</v>
      </c>
      <c r="G60">
        <v>4</v>
      </c>
      <c r="H60">
        <v>1032373899</v>
      </c>
      <c r="I60" t="s">
        <v>95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4112077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2635495</v>
      </c>
      <c r="AB60">
        <v>0</v>
      </c>
      <c r="AC60">
        <v>0</v>
      </c>
      <c r="AD60">
        <v>0</v>
      </c>
      <c r="AE60">
        <v>0</v>
      </c>
      <c r="AF60">
        <v>5140096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10280192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781295</v>
      </c>
      <c r="AT60">
        <v>781295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1000000</v>
      </c>
      <c r="BA60">
        <v>0</v>
      </c>
      <c r="BB60">
        <v>0</v>
      </c>
      <c r="BC60">
        <v>0</v>
      </c>
      <c r="BD60">
        <v>0</v>
      </c>
      <c r="BE60">
        <v>234500</v>
      </c>
      <c r="BF60">
        <v>1717000</v>
      </c>
      <c r="BG60">
        <v>0</v>
      </c>
      <c r="BH60" t="s">
        <v>63</v>
      </c>
      <c r="BI60">
        <v>20230101</v>
      </c>
    </row>
    <row r="61" spans="1:61">
      <c r="A61" s="1" t="s">
        <v>69</v>
      </c>
      <c r="B61" t="s">
        <v>65</v>
      </c>
      <c r="C61" t="s">
        <v>97</v>
      </c>
      <c r="D61">
        <v>210</v>
      </c>
      <c r="E61">
        <v>219</v>
      </c>
      <c r="F61" t="s">
        <v>98</v>
      </c>
      <c r="G61">
        <v>17</v>
      </c>
      <c r="H61">
        <v>79737305</v>
      </c>
      <c r="I61" t="s">
        <v>127</v>
      </c>
      <c r="J61">
        <v>0</v>
      </c>
      <c r="K61">
        <v>0</v>
      </c>
      <c r="L61">
        <v>1973206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1068791</v>
      </c>
      <c r="AB61">
        <v>0</v>
      </c>
      <c r="AC61">
        <v>0</v>
      </c>
      <c r="AD61">
        <v>0</v>
      </c>
      <c r="AE61">
        <v>0</v>
      </c>
      <c r="AF61">
        <v>1653734</v>
      </c>
      <c r="AG61">
        <v>82217</v>
      </c>
      <c r="AH61">
        <v>0</v>
      </c>
      <c r="AI61">
        <v>0</v>
      </c>
      <c r="AJ61">
        <v>0</v>
      </c>
      <c r="AK61">
        <v>0</v>
      </c>
      <c r="AL61">
        <v>5637730</v>
      </c>
      <c r="AM61">
        <v>0</v>
      </c>
      <c r="AN61">
        <v>98660</v>
      </c>
      <c r="AO61">
        <v>0</v>
      </c>
      <c r="AP61">
        <v>0</v>
      </c>
      <c r="AQ61">
        <v>0</v>
      </c>
      <c r="AR61">
        <v>0</v>
      </c>
      <c r="AS61">
        <v>314397</v>
      </c>
      <c r="AT61">
        <v>314397</v>
      </c>
      <c r="AU61">
        <v>0</v>
      </c>
      <c r="AV61">
        <v>1503395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78600</v>
      </c>
      <c r="BF61">
        <v>194000</v>
      </c>
      <c r="BG61">
        <v>0</v>
      </c>
      <c r="BH61" t="s">
        <v>63</v>
      </c>
      <c r="BI61">
        <v>20230101</v>
      </c>
    </row>
    <row r="62" spans="1:61">
      <c r="A62" s="1" t="s">
        <v>121</v>
      </c>
      <c r="B62" t="s">
        <v>65</v>
      </c>
      <c r="C62" t="s">
        <v>106</v>
      </c>
      <c r="D62">
        <v>320</v>
      </c>
      <c r="E62">
        <v>222</v>
      </c>
      <c r="F62" t="s">
        <v>107</v>
      </c>
      <c r="G62">
        <v>24</v>
      </c>
      <c r="H62">
        <v>20730522</v>
      </c>
      <c r="I62" t="s">
        <v>172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1299753</v>
      </c>
      <c r="AB62">
        <v>0</v>
      </c>
      <c r="AC62">
        <v>0</v>
      </c>
      <c r="AD62">
        <v>0</v>
      </c>
      <c r="AE62">
        <v>0</v>
      </c>
      <c r="AF62">
        <v>697643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6540407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97670</v>
      </c>
      <c r="AT62">
        <v>97670</v>
      </c>
      <c r="AU62">
        <v>0</v>
      </c>
      <c r="AV62">
        <v>4796298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24600</v>
      </c>
      <c r="BF62">
        <v>87000</v>
      </c>
      <c r="BG62">
        <v>0</v>
      </c>
      <c r="BH62" t="s">
        <v>63</v>
      </c>
      <c r="BI62">
        <v>20230101</v>
      </c>
    </row>
    <row r="63" spans="1:61">
      <c r="A63" s="1" t="s">
        <v>156</v>
      </c>
      <c r="B63" t="s">
        <v>65</v>
      </c>
      <c r="C63" t="s">
        <v>97</v>
      </c>
      <c r="D63">
        <v>310</v>
      </c>
      <c r="E63">
        <v>219</v>
      </c>
      <c r="F63" t="s">
        <v>98</v>
      </c>
      <c r="G63">
        <v>18</v>
      </c>
      <c r="H63">
        <v>79489819</v>
      </c>
      <c r="I63" t="s">
        <v>159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863320</v>
      </c>
      <c r="AB63">
        <v>285787</v>
      </c>
      <c r="AC63">
        <v>0</v>
      </c>
      <c r="AD63">
        <v>0</v>
      </c>
      <c r="AE63">
        <v>0</v>
      </c>
      <c r="AF63">
        <v>1633066</v>
      </c>
      <c r="AG63">
        <v>0</v>
      </c>
      <c r="AH63">
        <v>0</v>
      </c>
      <c r="AI63">
        <v>0</v>
      </c>
      <c r="AJ63">
        <v>1763712</v>
      </c>
      <c r="AK63">
        <v>0</v>
      </c>
      <c r="AL63">
        <v>4082666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240061</v>
      </c>
      <c r="AT63">
        <v>240061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1328000</v>
      </c>
      <c r="BD63">
        <v>0</v>
      </c>
      <c r="BE63">
        <v>60200</v>
      </c>
      <c r="BF63">
        <v>239000</v>
      </c>
      <c r="BG63">
        <v>0</v>
      </c>
      <c r="BH63" t="s">
        <v>63</v>
      </c>
      <c r="BI63">
        <v>20230101</v>
      </c>
    </row>
    <row r="64" spans="1:61">
      <c r="A64" s="1" t="s">
        <v>69</v>
      </c>
      <c r="B64" t="s">
        <v>65</v>
      </c>
      <c r="C64" t="s">
        <v>106</v>
      </c>
      <c r="D64">
        <v>320</v>
      </c>
      <c r="E64">
        <v>222</v>
      </c>
      <c r="F64" t="s">
        <v>107</v>
      </c>
      <c r="G64">
        <v>19</v>
      </c>
      <c r="H64">
        <v>51653368</v>
      </c>
      <c r="I64" t="s">
        <v>173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945127</v>
      </c>
      <c r="AB64">
        <v>300561</v>
      </c>
      <c r="AC64">
        <v>0</v>
      </c>
      <c r="AD64">
        <v>0</v>
      </c>
      <c r="AE64">
        <v>0</v>
      </c>
      <c r="AF64">
        <v>1717492</v>
      </c>
      <c r="AG64">
        <v>0</v>
      </c>
      <c r="AH64">
        <v>0</v>
      </c>
      <c r="AI64">
        <v>0</v>
      </c>
      <c r="AJ64">
        <v>1863056</v>
      </c>
      <c r="AK64">
        <v>0</v>
      </c>
      <c r="AL64">
        <v>4293731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252471</v>
      </c>
      <c r="AT64">
        <v>252471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100000</v>
      </c>
      <c r="BB64">
        <v>0</v>
      </c>
      <c r="BC64">
        <v>2221855</v>
      </c>
      <c r="BD64">
        <v>356475</v>
      </c>
      <c r="BE64">
        <v>63200</v>
      </c>
      <c r="BF64">
        <v>324000</v>
      </c>
      <c r="BG64">
        <v>0</v>
      </c>
      <c r="BH64" t="s">
        <v>63</v>
      </c>
      <c r="BI64">
        <v>20230101</v>
      </c>
    </row>
    <row r="65" spans="1:61">
      <c r="A65" s="1" t="s">
        <v>64</v>
      </c>
      <c r="B65" t="s">
        <v>65</v>
      </c>
      <c r="C65" t="s">
        <v>97</v>
      </c>
      <c r="D65">
        <v>330</v>
      </c>
      <c r="E65">
        <v>219</v>
      </c>
      <c r="F65" t="s">
        <v>98</v>
      </c>
      <c r="G65">
        <v>17</v>
      </c>
      <c r="H65">
        <v>51665925</v>
      </c>
      <c r="I65" t="s">
        <v>176</v>
      </c>
      <c r="J65">
        <v>58500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859790</v>
      </c>
      <c r="AB65">
        <v>281887</v>
      </c>
      <c r="AC65">
        <v>0</v>
      </c>
      <c r="AD65">
        <v>0</v>
      </c>
      <c r="AE65">
        <v>0</v>
      </c>
      <c r="AF65">
        <v>1610780</v>
      </c>
      <c r="AG65">
        <v>0</v>
      </c>
      <c r="AH65">
        <v>0</v>
      </c>
      <c r="AI65">
        <v>0</v>
      </c>
      <c r="AJ65">
        <v>1739642</v>
      </c>
      <c r="AK65">
        <v>0</v>
      </c>
      <c r="AL65">
        <v>4026950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236785</v>
      </c>
      <c r="AT65">
        <v>236785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200000</v>
      </c>
      <c r="BB65">
        <v>0</v>
      </c>
      <c r="BC65">
        <v>1824330</v>
      </c>
      <c r="BD65">
        <v>0</v>
      </c>
      <c r="BE65">
        <v>59200</v>
      </c>
      <c r="BF65">
        <v>198000</v>
      </c>
      <c r="BG65">
        <v>0</v>
      </c>
      <c r="BH65" t="s">
        <v>63</v>
      </c>
      <c r="BI65">
        <v>20230101</v>
      </c>
    </row>
    <row r="66" spans="1:61">
      <c r="A66" s="1" t="s">
        <v>69</v>
      </c>
      <c r="B66" t="s">
        <v>65</v>
      </c>
      <c r="C66" t="s">
        <v>60</v>
      </c>
      <c r="D66">
        <v>100</v>
      </c>
      <c r="E66">
        <v>6</v>
      </c>
      <c r="F66" t="s">
        <v>61</v>
      </c>
      <c r="G66">
        <v>4</v>
      </c>
      <c r="H66">
        <v>79786742</v>
      </c>
      <c r="I66" t="s">
        <v>96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3975008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4968759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9937519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755251</v>
      </c>
      <c r="AT66">
        <v>755251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226700</v>
      </c>
      <c r="BF66">
        <v>2243000</v>
      </c>
      <c r="BG66">
        <v>0</v>
      </c>
      <c r="BH66" t="s">
        <v>63</v>
      </c>
      <c r="BI66">
        <v>20230101</v>
      </c>
    </row>
    <row r="67" spans="1:61">
      <c r="A67" s="1" t="s">
        <v>64</v>
      </c>
      <c r="B67" t="s">
        <v>65</v>
      </c>
      <c r="C67" t="s">
        <v>106</v>
      </c>
      <c r="D67">
        <v>320</v>
      </c>
      <c r="E67">
        <v>222</v>
      </c>
      <c r="F67" t="s">
        <v>107</v>
      </c>
      <c r="G67">
        <v>21</v>
      </c>
      <c r="H67">
        <v>40030681</v>
      </c>
      <c r="I67" t="s">
        <v>174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161946</v>
      </c>
      <c r="AC67">
        <v>0</v>
      </c>
      <c r="AD67">
        <v>0</v>
      </c>
      <c r="AE67">
        <v>0</v>
      </c>
      <c r="AF67">
        <v>925404</v>
      </c>
      <c r="AG67">
        <v>0</v>
      </c>
      <c r="AH67">
        <v>0</v>
      </c>
      <c r="AI67">
        <v>0</v>
      </c>
      <c r="AJ67">
        <v>1763711</v>
      </c>
      <c r="AK67">
        <v>0</v>
      </c>
      <c r="AL67">
        <v>4082666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136034</v>
      </c>
      <c r="AT67">
        <v>136034</v>
      </c>
      <c r="AU67">
        <v>0</v>
      </c>
      <c r="AV67">
        <v>1769155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34200</v>
      </c>
      <c r="BF67">
        <v>106000</v>
      </c>
      <c r="BG67">
        <v>0</v>
      </c>
      <c r="BH67" t="s">
        <v>63</v>
      </c>
      <c r="BI67">
        <v>20230101</v>
      </c>
    </row>
    <row r="68" spans="1:61">
      <c r="A68" s="1" t="s">
        <v>69</v>
      </c>
      <c r="B68" t="s">
        <v>59</v>
      </c>
      <c r="C68" t="s">
        <v>97</v>
      </c>
      <c r="D68">
        <v>100</v>
      </c>
      <c r="E68">
        <v>219</v>
      </c>
      <c r="F68" t="s">
        <v>98</v>
      </c>
      <c r="G68">
        <v>18</v>
      </c>
      <c r="H68">
        <v>80203300</v>
      </c>
      <c r="I68" t="s">
        <v>99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1878</v>
      </c>
      <c r="AB68">
        <v>0</v>
      </c>
      <c r="AC68">
        <v>0</v>
      </c>
      <c r="AD68">
        <v>0</v>
      </c>
      <c r="AE68">
        <v>0</v>
      </c>
      <c r="AF68">
        <v>2206273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5715733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316880</v>
      </c>
      <c r="AT68">
        <v>316880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79400</v>
      </c>
      <c r="BF68">
        <v>262000</v>
      </c>
      <c r="BG68">
        <v>0</v>
      </c>
      <c r="BH68" t="s">
        <v>63</v>
      </c>
      <c r="BI68">
        <v>20230101</v>
      </c>
    </row>
    <row r="69" spans="1:61">
      <c r="A69" s="1" t="s">
        <v>64</v>
      </c>
      <c r="B69" t="s">
        <v>65</v>
      </c>
      <c r="C69" t="s">
        <v>78</v>
      </c>
      <c r="D69">
        <v>110</v>
      </c>
      <c r="E69">
        <v>425</v>
      </c>
      <c r="F69" t="s">
        <v>79</v>
      </c>
      <c r="G69">
        <v>26</v>
      </c>
      <c r="H69">
        <v>52316271</v>
      </c>
      <c r="I69" t="s">
        <v>109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422471</v>
      </c>
      <c r="AB69">
        <v>0</v>
      </c>
      <c r="AC69">
        <v>0</v>
      </c>
      <c r="AD69">
        <v>15793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2961138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31585</v>
      </c>
      <c r="AT69">
        <v>31585</v>
      </c>
      <c r="AU69">
        <v>0</v>
      </c>
      <c r="AV69">
        <v>2171501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 t="s">
        <v>63</v>
      </c>
      <c r="BI69">
        <v>20230101</v>
      </c>
    </row>
    <row r="70" spans="1:61">
      <c r="A70" s="1" t="s">
        <v>58</v>
      </c>
      <c r="B70" t="s">
        <v>59</v>
      </c>
      <c r="C70" t="s">
        <v>85</v>
      </c>
      <c r="D70">
        <v>100</v>
      </c>
      <c r="E70">
        <v>105</v>
      </c>
      <c r="F70" t="s">
        <v>86</v>
      </c>
      <c r="G70">
        <v>4</v>
      </c>
      <c r="H70">
        <v>79455999</v>
      </c>
      <c r="I70" t="s">
        <v>100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4112077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2751669</v>
      </c>
      <c r="AB70">
        <v>308406</v>
      </c>
      <c r="AC70">
        <v>0</v>
      </c>
      <c r="AD70">
        <v>0</v>
      </c>
      <c r="AE70">
        <v>0</v>
      </c>
      <c r="AF70">
        <v>5140096</v>
      </c>
      <c r="AG70">
        <v>0</v>
      </c>
      <c r="AH70">
        <v>0</v>
      </c>
      <c r="AI70">
        <v>0</v>
      </c>
      <c r="AJ70">
        <v>4441043</v>
      </c>
      <c r="AK70">
        <v>0</v>
      </c>
      <c r="AL70">
        <v>10280192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793631</v>
      </c>
      <c r="AT70">
        <v>793631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277900</v>
      </c>
      <c r="BF70">
        <v>2315000</v>
      </c>
      <c r="BG70">
        <v>0</v>
      </c>
      <c r="BH70" t="s">
        <v>63</v>
      </c>
      <c r="BI70">
        <v>20230101</v>
      </c>
    </row>
    <row r="71" spans="1:61">
      <c r="A71" s="1" t="s">
        <v>121</v>
      </c>
      <c r="B71" t="s">
        <v>70</v>
      </c>
      <c r="C71" t="s">
        <v>85</v>
      </c>
      <c r="D71">
        <v>220</v>
      </c>
      <c r="E71">
        <v>105</v>
      </c>
      <c r="F71" t="s">
        <v>86</v>
      </c>
      <c r="G71">
        <v>4</v>
      </c>
      <c r="H71">
        <v>51605363</v>
      </c>
      <c r="I71" t="s">
        <v>129</v>
      </c>
      <c r="J71">
        <v>58500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1787858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1755883</v>
      </c>
      <c r="AB71">
        <v>542317</v>
      </c>
      <c r="AC71">
        <v>0</v>
      </c>
      <c r="AD71">
        <v>0</v>
      </c>
      <c r="AE71">
        <v>0</v>
      </c>
      <c r="AF71">
        <v>3873692</v>
      </c>
      <c r="AG71">
        <v>0</v>
      </c>
      <c r="AH71">
        <v>0</v>
      </c>
      <c r="AI71">
        <v>0</v>
      </c>
      <c r="AJ71">
        <v>2574515</v>
      </c>
      <c r="AK71">
        <v>0</v>
      </c>
      <c r="AL71">
        <v>5959525</v>
      </c>
      <c r="AM71">
        <v>0</v>
      </c>
      <c r="AN71">
        <v>0</v>
      </c>
      <c r="AO71">
        <v>0</v>
      </c>
      <c r="AP71">
        <v>0</v>
      </c>
      <c r="AQ71">
        <v>10000</v>
      </c>
      <c r="AR71">
        <v>297976</v>
      </c>
      <c r="AS71">
        <v>486536</v>
      </c>
      <c r="AT71">
        <v>486536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4000000</v>
      </c>
      <c r="BA71">
        <v>0</v>
      </c>
      <c r="BB71">
        <v>0</v>
      </c>
      <c r="BC71">
        <v>0</v>
      </c>
      <c r="BD71">
        <v>0</v>
      </c>
      <c r="BE71">
        <v>121800</v>
      </c>
      <c r="BF71">
        <v>747000</v>
      </c>
      <c r="BG71">
        <v>0</v>
      </c>
      <c r="BH71" t="s">
        <v>63</v>
      </c>
      <c r="BI71">
        <v>20230101</v>
      </c>
    </row>
    <row r="72" spans="1:61">
      <c r="A72" s="1" t="s">
        <v>69</v>
      </c>
      <c r="B72" t="s">
        <v>65</v>
      </c>
      <c r="C72" t="s">
        <v>66</v>
      </c>
      <c r="D72">
        <v>300</v>
      </c>
      <c r="E72">
        <v>314</v>
      </c>
      <c r="F72" t="s">
        <v>67</v>
      </c>
      <c r="G72">
        <v>15</v>
      </c>
      <c r="H72">
        <v>1016020166</v>
      </c>
      <c r="I72" t="s">
        <v>148</v>
      </c>
      <c r="J72">
        <v>0</v>
      </c>
      <c r="K72">
        <v>0</v>
      </c>
      <c r="L72">
        <v>1014846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347372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2899561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156576</v>
      </c>
      <c r="AT72">
        <v>156576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444354</v>
      </c>
      <c r="BD72">
        <v>0</v>
      </c>
      <c r="BE72">
        <v>0</v>
      </c>
      <c r="BF72">
        <v>0</v>
      </c>
      <c r="BG72">
        <v>0</v>
      </c>
      <c r="BH72" t="s">
        <v>63</v>
      </c>
      <c r="BI72">
        <v>20230101</v>
      </c>
    </row>
    <row r="73" spans="1:61">
      <c r="A73" s="1" t="s">
        <v>64</v>
      </c>
      <c r="B73" t="s">
        <v>65</v>
      </c>
      <c r="C73" t="s">
        <v>153</v>
      </c>
      <c r="D73">
        <v>310</v>
      </c>
      <c r="E73">
        <v>39</v>
      </c>
      <c r="F73" t="s">
        <v>154</v>
      </c>
      <c r="G73">
        <v>4</v>
      </c>
      <c r="H73">
        <v>51564303</v>
      </c>
      <c r="I73" t="s">
        <v>160</v>
      </c>
      <c r="J73">
        <v>23400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863372</v>
      </c>
      <c r="AB73">
        <v>112755</v>
      </c>
      <c r="AC73">
        <v>0</v>
      </c>
      <c r="AD73">
        <v>0</v>
      </c>
      <c r="AE73">
        <v>0</v>
      </c>
      <c r="AF73">
        <v>644312</v>
      </c>
      <c r="AG73">
        <v>0</v>
      </c>
      <c r="AH73">
        <v>0</v>
      </c>
      <c r="AI73">
        <v>0</v>
      </c>
      <c r="AJ73">
        <v>1739642</v>
      </c>
      <c r="AK73">
        <v>0</v>
      </c>
      <c r="AL73">
        <v>4026950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94714</v>
      </c>
      <c r="AT73">
        <v>94714</v>
      </c>
      <c r="AU73">
        <v>0</v>
      </c>
      <c r="AV73">
        <v>2416170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23800</v>
      </c>
      <c r="BF73">
        <v>156000</v>
      </c>
      <c r="BG73">
        <v>0</v>
      </c>
      <c r="BH73" t="s">
        <v>63</v>
      </c>
      <c r="BI73">
        <v>20230101</v>
      </c>
    </row>
    <row r="74" spans="1:61">
      <c r="A74" s="1" t="s">
        <v>64</v>
      </c>
      <c r="B74" t="s">
        <v>70</v>
      </c>
      <c r="C74" t="s">
        <v>66</v>
      </c>
      <c r="D74">
        <v>130</v>
      </c>
      <c r="E74">
        <v>314</v>
      </c>
      <c r="F74" t="s">
        <v>67</v>
      </c>
      <c r="G74">
        <v>19</v>
      </c>
      <c r="H74">
        <v>1030523580</v>
      </c>
      <c r="I74" t="s">
        <v>114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457233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3152414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126097</v>
      </c>
      <c r="AT74">
        <v>126097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 t="s">
        <v>63</v>
      </c>
      <c r="BI74">
        <v>20230101</v>
      </c>
    </row>
    <row r="75" spans="1:61">
      <c r="A75" s="1" t="s">
        <v>64</v>
      </c>
      <c r="B75" t="s">
        <v>70</v>
      </c>
      <c r="C75" t="s">
        <v>85</v>
      </c>
      <c r="D75">
        <v>100</v>
      </c>
      <c r="E75">
        <v>105</v>
      </c>
      <c r="F75" t="s">
        <v>86</v>
      </c>
      <c r="G75">
        <v>5</v>
      </c>
      <c r="H75">
        <v>53141042</v>
      </c>
      <c r="I75" t="s">
        <v>101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4512290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3012498</v>
      </c>
      <c r="AB75">
        <v>0</v>
      </c>
      <c r="AC75">
        <v>0</v>
      </c>
      <c r="AD75">
        <v>0</v>
      </c>
      <c r="AE75">
        <v>0</v>
      </c>
      <c r="AF75">
        <v>5640363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11280725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857335</v>
      </c>
      <c r="AT75">
        <v>857335</v>
      </c>
      <c r="AU75">
        <v>0</v>
      </c>
      <c r="AV75">
        <v>0</v>
      </c>
      <c r="AW75">
        <v>0</v>
      </c>
      <c r="AX75">
        <v>0</v>
      </c>
      <c r="AY75">
        <v>5000000</v>
      </c>
      <c r="AZ75">
        <v>800000</v>
      </c>
      <c r="BA75">
        <v>0</v>
      </c>
      <c r="BB75">
        <v>0</v>
      </c>
      <c r="BC75">
        <v>0</v>
      </c>
      <c r="BD75">
        <v>0</v>
      </c>
      <c r="BE75">
        <v>343000</v>
      </c>
      <c r="BF75">
        <v>1249000</v>
      </c>
      <c r="BG75">
        <v>0</v>
      </c>
      <c r="BH75" t="s">
        <v>63</v>
      </c>
      <c r="BI75">
        <v>20230101</v>
      </c>
    </row>
    <row r="76" spans="1:61">
      <c r="A76" s="1" t="s">
        <v>64</v>
      </c>
      <c r="B76" t="s">
        <v>65</v>
      </c>
      <c r="C76" t="s">
        <v>97</v>
      </c>
      <c r="D76">
        <v>140</v>
      </c>
      <c r="E76">
        <v>219</v>
      </c>
      <c r="F76" t="s">
        <v>98</v>
      </c>
      <c r="G76">
        <v>15</v>
      </c>
      <c r="H76">
        <v>52116283</v>
      </c>
      <c r="I76" t="s">
        <v>119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842874</v>
      </c>
      <c r="AB76">
        <v>277154</v>
      </c>
      <c r="AC76">
        <v>0</v>
      </c>
      <c r="AD76">
        <v>0</v>
      </c>
      <c r="AE76">
        <v>0</v>
      </c>
      <c r="AF76">
        <v>1583739</v>
      </c>
      <c r="AG76">
        <v>0</v>
      </c>
      <c r="AH76">
        <v>0</v>
      </c>
      <c r="AI76">
        <v>0</v>
      </c>
      <c r="AJ76">
        <v>1710438</v>
      </c>
      <c r="AK76">
        <v>0</v>
      </c>
      <c r="AL76">
        <v>3959348</v>
      </c>
      <c r="AM76">
        <v>0</v>
      </c>
      <c r="AN76">
        <v>0</v>
      </c>
      <c r="AO76">
        <v>0</v>
      </c>
      <c r="AP76">
        <v>0</v>
      </c>
      <c r="AQ76">
        <v>10000</v>
      </c>
      <c r="AR76">
        <v>450000</v>
      </c>
      <c r="AS76">
        <v>232810</v>
      </c>
      <c r="AT76">
        <v>232810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58400</v>
      </c>
      <c r="BF76">
        <v>274000</v>
      </c>
      <c r="BG76">
        <v>0</v>
      </c>
      <c r="BH76" t="s">
        <v>63</v>
      </c>
      <c r="BI76">
        <v>20230101</v>
      </c>
    </row>
    <row r="77" spans="1:61">
      <c r="A77" s="1" t="s">
        <v>64</v>
      </c>
      <c r="B77" t="s">
        <v>65</v>
      </c>
      <c r="C77" t="s">
        <v>66</v>
      </c>
      <c r="D77">
        <v>130</v>
      </c>
      <c r="E77">
        <v>314</v>
      </c>
      <c r="F77" t="s">
        <v>67</v>
      </c>
      <c r="G77">
        <v>19</v>
      </c>
      <c r="H77">
        <v>79313081</v>
      </c>
      <c r="I77" t="s">
        <v>115</v>
      </c>
      <c r="J77">
        <v>33150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442402</v>
      </c>
      <c r="AB77">
        <v>106843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1163597</v>
      </c>
      <c r="AK77">
        <v>79677</v>
      </c>
      <c r="AL77">
        <v>2693513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65327</v>
      </c>
      <c r="AT77">
        <v>65327</v>
      </c>
      <c r="AU77">
        <v>0</v>
      </c>
      <c r="AV77">
        <v>1167189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 t="s">
        <v>63</v>
      </c>
      <c r="BI77">
        <v>20230101</v>
      </c>
    </row>
    <row r="78" spans="1:61">
      <c r="A78" s="1" t="s">
        <v>102</v>
      </c>
      <c r="B78" t="s">
        <v>65</v>
      </c>
      <c r="C78" t="s">
        <v>103</v>
      </c>
      <c r="D78">
        <v>100</v>
      </c>
      <c r="E78">
        <v>50</v>
      </c>
      <c r="F78" t="s">
        <v>104</v>
      </c>
      <c r="G78">
        <v>9</v>
      </c>
      <c r="H78">
        <v>65777483</v>
      </c>
      <c r="I78" t="s">
        <v>105</v>
      </c>
      <c r="J78">
        <v>0</v>
      </c>
      <c r="K78">
        <v>0</v>
      </c>
      <c r="L78">
        <v>9816745</v>
      </c>
      <c r="M78">
        <v>0</v>
      </c>
      <c r="N78">
        <v>0</v>
      </c>
      <c r="O78">
        <v>0</v>
      </c>
      <c r="P78">
        <v>0</v>
      </c>
      <c r="Q78">
        <v>0</v>
      </c>
      <c r="R78">
        <v>9796994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3952315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15801602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928000</v>
      </c>
      <c r="AT78">
        <v>928000</v>
      </c>
      <c r="AU78">
        <v>0</v>
      </c>
      <c r="AV78">
        <v>3160320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464000</v>
      </c>
      <c r="BF78">
        <v>4753000</v>
      </c>
      <c r="BG78">
        <v>0</v>
      </c>
      <c r="BH78" t="s">
        <v>63</v>
      </c>
      <c r="BI78">
        <v>20230101</v>
      </c>
    </row>
    <row r="79" spans="1:61">
      <c r="A79" s="1" t="s">
        <v>102</v>
      </c>
      <c r="B79" t="s">
        <v>65</v>
      </c>
      <c r="C79" t="s">
        <v>60</v>
      </c>
      <c r="D79">
        <v>130</v>
      </c>
      <c r="E79">
        <v>6</v>
      </c>
      <c r="F79" t="s">
        <v>61</v>
      </c>
      <c r="G79">
        <v>4</v>
      </c>
      <c r="H79">
        <v>51852403</v>
      </c>
      <c r="I79" t="s">
        <v>116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4112077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2778443</v>
      </c>
      <c r="AB79">
        <v>308406</v>
      </c>
      <c r="AC79">
        <v>0</v>
      </c>
      <c r="AD79">
        <v>0</v>
      </c>
      <c r="AE79">
        <v>0</v>
      </c>
      <c r="AF79">
        <v>5140096</v>
      </c>
      <c r="AG79">
        <v>0</v>
      </c>
      <c r="AH79">
        <v>0</v>
      </c>
      <c r="AI79">
        <v>0</v>
      </c>
      <c r="AJ79">
        <v>2467246</v>
      </c>
      <c r="AK79">
        <v>0</v>
      </c>
      <c r="AL79">
        <v>10280192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793631</v>
      </c>
      <c r="AT79">
        <v>793631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277900</v>
      </c>
      <c r="BF79">
        <v>2679000</v>
      </c>
      <c r="BG79">
        <v>0</v>
      </c>
      <c r="BH79" t="s">
        <v>63</v>
      </c>
      <c r="BI79">
        <v>20230101</v>
      </c>
    </row>
    <row r="80" spans="1:61">
      <c r="A80" s="1" t="s">
        <v>64</v>
      </c>
      <c r="B80" t="s">
        <v>70</v>
      </c>
      <c r="C80" t="s">
        <v>97</v>
      </c>
      <c r="D80">
        <v>110</v>
      </c>
      <c r="E80">
        <v>219</v>
      </c>
      <c r="F80" t="s">
        <v>98</v>
      </c>
      <c r="G80">
        <v>17</v>
      </c>
      <c r="H80">
        <v>1015404700</v>
      </c>
      <c r="I80" t="s">
        <v>110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1123825</v>
      </c>
      <c r="AB80">
        <v>0</v>
      </c>
      <c r="AC80">
        <v>0</v>
      </c>
      <c r="AD80">
        <v>0</v>
      </c>
      <c r="AE80">
        <v>0</v>
      </c>
      <c r="AF80">
        <v>2255092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5637730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315713</v>
      </c>
      <c r="AT80">
        <v>315713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780258</v>
      </c>
      <c r="BD80">
        <v>0</v>
      </c>
      <c r="BE80">
        <v>79000</v>
      </c>
      <c r="BF80">
        <v>235000</v>
      </c>
      <c r="BG80">
        <v>0</v>
      </c>
      <c r="BH80" t="s">
        <v>63</v>
      </c>
      <c r="BI80">
        <v>20230101</v>
      </c>
    </row>
    <row r="81" spans="10:59">
      <c r="J81" s="2">
        <f>SUM(J2:J80)</f>
        <v>391950</v>
      </c>
      <c r="K81" s="2">
        <f t="shared" ref="K81:BG81" si="0">SUM(K2:K80)</f>
        <v>613742</v>
      </c>
      <c r="L81" s="2">
        <f t="shared" si="0"/>
        <v>30947382</v>
      </c>
      <c r="M81" s="2">
        <f t="shared" si="0"/>
        <v>0</v>
      </c>
      <c r="N81" s="2">
        <f t="shared" si="0"/>
        <v>0</v>
      </c>
      <c r="O81" s="2">
        <f t="shared" si="0"/>
        <v>23201307</v>
      </c>
      <c r="P81" s="2">
        <f t="shared" si="0"/>
        <v>-653318</v>
      </c>
      <c r="Q81" s="2">
        <f t="shared" si="0"/>
        <v>0</v>
      </c>
      <c r="R81" s="2">
        <f t="shared" si="0"/>
        <v>79584242</v>
      </c>
      <c r="S81" s="2">
        <f t="shared" si="0"/>
        <v>-5141</v>
      </c>
      <c r="T81" s="2">
        <f t="shared" si="0"/>
        <v>459729</v>
      </c>
      <c r="U81" s="2">
        <f t="shared" si="0"/>
        <v>0</v>
      </c>
      <c r="V81" s="2">
        <f t="shared" si="0"/>
        <v>0</v>
      </c>
      <c r="W81" s="2">
        <f t="shared" si="0"/>
        <v>681492</v>
      </c>
      <c r="X81" s="2">
        <f t="shared" si="0"/>
        <v>0</v>
      </c>
      <c r="Y81" s="2">
        <f t="shared" si="0"/>
        <v>435546</v>
      </c>
      <c r="Z81" s="2">
        <f t="shared" si="0"/>
        <v>0</v>
      </c>
      <c r="AA81" s="2">
        <f t="shared" si="0"/>
        <v>73454343</v>
      </c>
      <c r="AB81" s="2">
        <f t="shared" si="0"/>
        <v>8186854</v>
      </c>
      <c r="AC81" s="2">
        <f t="shared" si="0"/>
        <v>20167483</v>
      </c>
      <c r="AD81" s="2">
        <f t="shared" si="0"/>
        <v>184837</v>
      </c>
      <c r="AE81" s="2">
        <f t="shared" si="0"/>
        <v>0</v>
      </c>
      <c r="AF81" s="2">
        <f t="shared" si="0"/>
        <v>139843924</v>
      </c>
      <c r="AG81" s="2">
        <f t="shared" si="0"/>
        <v>20512079</v>
      </c>
      <c r="AH81" s="2">
        <f t="shared" si="0"/>
        <v>0</v>
      </c>
      <c r="AI81" s="2">
        <f t="shared" si="0"/>
        <v>0</v>
      </c>
      <c r="AJ81" s="2">
        <f t="shared" si="0"/>
        <v>61879264</v>
      </c>
      <c r="AK81" s="2">
        <f t="shared" si="0"/>
        <v>220283</v>
      </c>
      <c r="AL81" s="2">
        <f>SUM(AL2:AL80)-AV81+AN81+P81+Y81</f>
        <v>394066473</v>
      </c>
      <c r="AM81" s="2">
        <f t="shared" si="0"/>
        <v>4082666</v>
      </c>
      <c r="AN81" s="2">
        <f t="shared" si="0"/>
        <v>9342856</v>
      </c>
      <c r="AO81" s="2">
        <f t="shared" si="0"/>
        <v>0</v>
      </c>
      <c r="AP81" s="2">
        <f t="shared" si="0"/>
        <v>0</v>
      </c>
      <c r="AQ81" s="2">
        <f t="shared" si="0"/>
        <v>399575</v>
      </c>
      <c r="AR81" s="2">
        <f t="shared" si="0"/>
        <v>2398223</v>
      </c>
      <c r="AS81" s="2">
        <f t="shared" si="0"/>
        <v>25770781</v>
      </c>
      <c r="AT81" s="2">
        <f t="shared" si="0"/>
        <v>25770781</v>
      </c>
      <c r="AU81" s="2">
        <f t="shared" si="0"/>
        <v>4082666</v>
      </c>
      <c r="AV81" s="2">
        <f t="shared" si="0"/>
        <v>35921960</v>
      </c>
      <c r="AW81" s="2">
        <f t="shared" si="0"/>
        <v>0</v>
      </c>
      <c r="AX81" s="2">
        <f t="shared" si="0"/>
        <v>2541902</v>
      </c>
      <c r="AY81" s="2">
        <f t="shared" si="0"/>
        <v>8000000</v>
      </c>
      <c r="AZ81" s="2">
        <f t="shared" si="0"/>
        <v>5800000</v>
      </c>
      <c r="BA81" s="2">
        <f t="shared" si="0"/>
        <v>1661502</v>
      </c>
      <c r="BB81" s="2">
        <f t="shared" si="0"/>
        <v>0</v>
      </c>
      <c r="BC81" s="2">
        <f t="shared" si="0"/>
        <v>20472746</v>
      </c>
      <c r="BD81" s="2">
        <f t="shared" si="0"/>
        <v>2680860</v>
      </c>
      <c r="BE81" s="2">
        <f t="shared" si="0"/>
        <v>7539500</v>
      </c>
      <c r="BF81" s="2">
        <f t="shared" si="0"/>
        <v>54325000</v>
      </c>
      <c r="BG81" s="2">
        <f t="shared" si="0"/>
        <v>100681</v>
      </c>
    </row>
    <row r="82" spans="10:59">
      <c r="W82" s="3">
        <f>+W81+T81+S81</f>
        <v>1136080</v>
      </c>
      <c r="AA82" s="3">
        <f>+AA81+O81</f>
        <v>96655650</v>
      </c>
      <c r="AL82" s="3"/>
    </row>
    <row r="83" spans="10:59">
      <c r="AL83" s="3"/>
    </row>
    <row r="84" spans="10:59">
      <c r="AL84" s="2"/>
    </row>
    <row r="85" spans="10:59">
      <c r="AL85" s="3"/>
    </row>
  </sheetData>
  <sortState xmlns:xlrd2="http://schemas.microsoft.com/office/spreadsheetml/2017/richdata2" ref="A2:BI80">
    <sortCondition ref="I2:I8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Nómina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Fernando Bedoya Salazar</dc:creator>
  <cp:lastModifiedBy>Jose Fernando Bedoya Salazar</cp:lastModifiedBy>
  <dcterms:created xsi:type="dcterms:W3CDTF">2023-05-09T17:38:32Z</dcterms:created>
  <dcterms:modified xsi:type="dcterms:W3CDTF">2024-08-05T18:11:21Z</dcterms:modified>
</cp:coreProperties>
</file>