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8_{A580BA68-4F1F-43FC-99BF-16715A8126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78" i="1" l="1"/>
  <c r="AL77" i="1"/>
  <c r="K76" i="1"/>
  <c r="L76" i="1" l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G76" i="1"/>
  <c r="J76" i="1"/>
</calcChain>
</file>

<file path=xl/sharedStrings.xml><?xml version="1.0" encoding="utf-8"?>
<sst xmlns="http://schemas.openxmlformats.org/spreadsheetml/2006/main" count="503" uniqueCount="173">
  <si>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</si>
  <si>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</si>
  <si>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</si>
  <si>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</si>
  <si>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</si>
  <si>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</si>
  <si>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</si>
  <si>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</si>
  <si>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</si>
  <si>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</si>
  <si>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</si>
  <si>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</si>
  <si>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</si>
  <si>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</si>
  <si>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</si>
  <si>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</si>
  <si>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</si>
  <si>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</si>
  <si>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</si>
  <si>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</si>
  <si>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</si>
  <si>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</si>
  <si>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</si>
  <si>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</si>
  <si>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</si>
  <si>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</si>
  <si>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</si>
  <si>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</si>
  <si>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</si>
  <si>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</si>
  <si>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</si>
  <si>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</si>
  <si>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</si>
  <si>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</si>
  <si>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</si>
  <si>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</si>
  <si>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</si>
  <si>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</si>
  <si>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</si>
  <si>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</si>
  <si>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</si>
  <si>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</si>
  <si>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</si>
  <si>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</si>
  <si>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</si>
  <si>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</si>
  <si>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</si>
  <si>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</si>
  <si>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</si>
  <si>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</si>
  <si>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</si>
  <si>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</si>
  <si>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</si>
  <si>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</si>
  <si>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</si>
  <si>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</si>
  <si>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</si>
  <si>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</si>
  <si>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COMPENSAR </t>
  </si>
  <si>
    <t>COLPENSION</t>
  </si>
  <si>
    <t xml:space="preserve">OFICINA DE CONTROL DISCIPLINARIO INTERNO          </t>
  </si>
  <si>
    <t xml:space="preserve">JEFE DE OFICINA                                                                                                         </t>
  </si>
  <si>
    <t xml:space="preserve">GOMEZ ZAPATA KARIB                      </t>
  </si>
  <si>
    <t xml:space="preserve">                       </t>
  </si>
  <si>
    <t>SANITAS SA</t>
  </si>
  <si>
    <t xml:space="preserve">OFICINA INFORMATICA                               </t>
  </si>
  <si>
    <t xml:space="preserve">SANDOVAL GOMEZ MILENA DEL PILAR         </t>
  </si>
  <si>
    <t xml:space="preserve">SUBDIRECCION DE PRESTACIONES ECONOMICAS           </t>
  </si>
  <si>
    <t xml:space="preserve">PROFESIONAL UNIVERSITARIO                                                                                               </t>
  </si>
  <si>
    <t xml:space="preserve">ARBOLEDA RAMIREZ LINA MARIA             </t>
  </si>
  <si>
    <t>PROTECCION</t>
  </si>
  <si>
    <t xml:space="preserve">CASANOVA ROA VICTOR MANUEL              </t>
  </si>
  <si>
    <t>FOSYGA SAL</t>
  </si>
  <si>
    <t xml:space="preserve">COLFONDOS </t>
  </si>
  <si>
    <t xml:space="preserve">GERENCIA DE BONOS Y CUOTAS PARTES PENSIONALES     </t>
  </si>
  <si>
    <t xml:space="preserve">PROFESIONAL ESPECIALIZADO                                                                                               </t>
  </si>
  <si>
    <t xml:space="preserve">GONZALEZ CASTAÑEDA HOLLMAN RODOLFO      </t>
  </si>
  <si>
    <t>ALIANSALUD</t>
  </si>
  <si>
    <t xml:space="preserve">FRANCO CARDONA ADRIANA TERESA           </t>
  </si>
  <si>
    <t xml:space="preserve">NUEVA EPS </t>
  </si>
  <si>
    <t xml:space="preserve">RODRIGUEZ MENDOZA LUZ INES              </t>
  </si>
  <si>
    <t xml:space="preserve">EPS SURA  </t>
  </si>
  <si>
    <t xml:space="preserve">SANABRIA ABDALA DIANA MARCELA           </t>
  </si>
  <si>
    <t xml:space="preserve">OFICINA ASESORA JURIDICA                          </t>
  </si>
  <si>
    <t xml:space="preserve">GRIMALDOS PRADA YORLENY                 </t>
  </si>
  <si>
    <t xml:space="preserve">FAMISANAR </t>
  </si>
  <si>
    <t xml:space="preserve">AGUIRRE DAZA SILVIO ARITH               </t>
  </si>
  <si>
    <t xml:space="preserve">GERENTE                                                                                                                 </t>
  </si>
  <si>
    <t xml:space="preserve">PACHON ROCHA MARIA ALEJANDRA            </t>
  </si>
  <si>
    <t xml:space="preserve">GERENCIA DE PENSIONES                             </t>
  </si>
  <si>
    <t xml:space="preserve">AGUILAR BARRAGAN MARGARITA              </t>
  </si>
  <si>
    <t xml:space="preserve">SUBDIRECTOR                                                                                                             </t>
  </si>
  <si>
    <t xml:space="preserve">VALDERRAMA MUÑOZ ANGELICA MARIA         </t>
  </si>
  <si>
    <t xml:space="preserve">RINCON CAICEDO ANDREA MARCELA           </t>
  </si>
  <si>
    <t>PORVENIR P</t>
  </si>
  <si>
    <t xml:space="preserve">SUBDIRECCION FINANCIERA Y ADMINISTRATIVA          </t>
  </si>
  <si>
    <t xml:space="preserve">RODRIGUEZ MARIN JAIME ALBERTO           </t>
  </si>
  <si>
    <t xml:space="preserve">DIRECCION GENERAL                                 </t>
  </si>
  <si>
    <t xml:space="preserve">DIRECTOR ENTIDAD DESCENTRALIZADA                                                                                        </t>
  </si>
  <si>
    <t xml:space="preserve">CORTES RINCON SERGIO RENE               </t>
  </si>
  <si>
    <t xml:space="preserve">OFICINA CONTROL INTERNO                           </t>
  </si>
  <si>
    <t xml:space="preserve">YOMAYUZA CARTAGENA ALEXANDRA            </t>
  </si>
  <si>
    <t xml:space="preserve">AREA DE CONTABILIDAD                              </t>
  </si>
  <si>
    <t xml:space="preserve">ASESOR                                                                                                                  </t>
  </si>
  <si>
    <t xml:space="preserve">MALDONADO DUARTE RENE ALFREDO           </t>
  </si>
  <si>
    <t xml:space="preserve">AREA DE TALENTO HUMANO                            </t>
  </si>
  <si>
    <t xml:space="preserve">BENDEK RICO JENNIFER DEL ROSARIO        </t>
  </si>
  <si>
    <t xml:space="preserve">ISAZA GONZALEZ MANUEL FERNANDO          </t>
  </si>
  <si>
    <t xml:space="preserve">JURISDICCION COACTIVA                             </t>
  </si>
  <si>
    <t xml:space="preserve">VALBUENA SANCHEZ HELIA ELIZABETH        </t>
  </si>
  <si>
    <t xml:space="preserve">AREA DE TESORERIA                                 </t>
  </si>
  <si>
    <t xml:space="preserve">ALBARRACIN CASTILLO SANDRA CARINA       </t>
  </si>
  <si>
    <t xml:space="preserve">AREA FINANCIERA                                   </t>
  </si>
  <si>
    <t xml:space="preserve">NUÑEZ RODRIGUEZ MELBA CECILIA           </t>
  </si>
  <si>
    <t xml:space="preserve">AREA ADMINISTRATIVA                               </t>
  </si>
  <si>
    <t xml:space="preserve">PARDO SUAREZ ANA DILFA                  </t>
  </si>
  <si>
    <t xml:space="preserve">CALDERON PADILLA GUSTAVO ADOLFO         </t>
  </si>
  <si>
    <t xml:space="preserve">JAIMES SANCHEZ VICTOR MANUEL            </t>
  </si>
  <si>
    <t xml:space="preserve">OFICINA ASESORA DE PLANEACION                     </t>
  </si>
  <si>
    <t xml:space="preserve">JEFE OFICNA ASESORA                                                                                                     </t>
  </si>
  <si>
    <t xml:space="preserve">GRANADOS RODRIGUEZ JOAQUIN MANUEL       </t>
  </si>
  <si>
    <t xml:space="preserve">JIMENEZ SANDOVAL MONICA YOHANA          </t>
  </si>
  <si>
    <t xml:space="preserve">SAENZ SANDOVAL JUAN CARLOS              </t>
  </si>
  <si>
    <t xml:space="preserve">ZULUAGA PEREZ LINA DEL CARMEN           </t>
  </si>
  <si>
    <t xml:space="preserve">BAEZ CEPEDA DIANA CAROLINA              </t>
  </si>
  <si>
    <t xml:space="preserve">ARIAS POSSO ANA LUISA                   </t>
  </si>
  <si>
    <t xml:space="preserve">VELASQUEZ GRANADOS SANDRA MILENA        </t>
  </si>
  <si>
    <t xml:space="preserve">AREA DE CESANTIAS                                 </t>
  </si>
  <si>
    <t xml:space="preserve">SOLER ALVAREZ ANA CECILIA               </t>
  </si>
  <si>
    <t xml:space="preserve">GARCIA SANCHEZ FREDY ALEXANDER          </t>
  </si>
  <si>
    <t xml:space="preserve">RODRIGUEZ GUTIERREZ JENNIFER            </t>
  </si>
  <si>
    <t xml:space="preserve">BEDOYA SALAZAR JOSE FERNANDO            </t>
  </si>
  <si>
    <t xml:space="preserve">SUAREZ HERRERA LIDA MARCELA             </t>
  </si>
  <si>
    <t xml:space="preserve">CARREÑO BUENO MARIA DEL PILAR           </t>
  </si>
  <si>
    <t xml:space="preserve">SANCHEZ VERGARA ROGELIO                 </t>
  </si>
  <si>
    <t xml:space="preserve">RIVERA GARCES HUGO ARMANDO              </t>
  </si>
  <si>
    <t xml:space="preserve">GOMEZ PINZON MARTHA PATRICIA            </t>
  </si>
  <si>
    <t xml:space="preserve">SILVA OBANDO MYRIAM                     </t>
  </si>
  <si>
    <t xml:space="preserve">GUZMAN CRUZ AIDA                        </t>
  </si>
  <si>
    <t xml:space="preserve">OTALORA CANTOR MARIA DEL PILAR          </t>
  </si>
  <si>
    <t xml:space="preserve">TECNICO OPERATIVO                                                                                                       </t>
  </si>
  <si>
    <t xml:space="preserve">MOSCOSO SANCHEZ MANUEL                  </t>
  </si>
  <si>
    <t xml:space="preserve">PULIDO BOHORQUEZ XIMENA                 </t>
  </si>
  <si>
    <t xml:space="preserve">RAMIREZ RUBIANO OSCAR LEONARDO          </t>
  </si>
  <si>
    <t xml:space="preserve">RODRIGUEZ SUAREZ ELMER JOAQUIN          </t>
  </si>
  <si>
    <t xml:space="preserve">GALEANO  OLGA LUCIA                     </t>
  </si>
  <si>
    <t xml:space="preserve">VERGARA ACOSTA CARLOS HUMBERTO          </t>
  </si>
  <si>
    <t xml:space="preserve">LINARES GARZON HELIANA SHIRLEY          </t>
  </si>
  <si>
    <t xml:space="preserve">APOLINAR AGUILAR MARIA TERESA           </t>
  </si>
  <si>
    <t xml:space="preserve">MARROQUIN RESTREPO JOSE ANTONIO         </t>
  </si>
  <si>
    <t xml:space="preserve">MUÑOZ BERNAL YAMILE ASTRID              </t>
  </si>
  <si>
    <t xml:space="preserve">CRUZ QUINTERO HENRY                     </t>
  </si>
  <si>
    <t xml:space="preserve">USAQUEN ROBERTO RICHARD FERNANDO        </t>
  </si>
  <si>
    <t xml:space="preserve">CHICO DIAZ CARMENZA                     </t>
  </si>
  <si>
    <t xml:space="preserve">ROCHA GOMEZ SANDRA MILENA               </t>
  </si>
  <si>
    <t xml:space="preserve">ESCOBAR GOMEZ YULY ALEXANDRA            </t>
  </si>
  <si>
    <t xml:space="preserve">MORENO SUAREZ LIGIA SELENE              </t>
  </si>
  <si>
    <t xml:space="preserve">BEJARANO GARAVITO NIDIA ALEXANDRA       </t>
  </si>
  <si>
    <t xml:space="preserve">VASQUEZ JABONERO OSCAR MAURICIO         </t>
  </si>
  <si>
    <t xml:space="preserve">PARRA GIL GLADYS                        </t>
  </si>
  <si>
    <t xml:space="preserve">ARBOLEDA GIL YUD DALBY                  </t>
  </si>
  <si>
    <t xml:space="preserve">NARANJO AVILA BLANCA ESPERANZA          </t>
  </si>
  <si>
    <t xml:space="preserve">CONDUCTOR                                                                                                               </t>
  </si>
  <si>
    <t xml:space="preserve">RODRIGUEZ ROJAS JORGE ALBERTO           </t>
  </si>
  <si>
    <t xml:space="preserve">SECRETARIO EJECUTIVO                                                                                                    </t>
  </si>
  <si>
    <t xml:space="preserve">SUESCA ORTIZ SANDRA PATRICIA            </t>
  </si>
  <si>
    <t xml:space="preserve">ALVAREZ LARA MARLENY DEL SOCORRO        </t>
  </si>
  <si>
    <t xml:space="preserve">AUXILIAR ADMINISTRATIVO                                                                                                 </t>
  </si>
  <si>
    <t xml:space="preserve">PINEDA PALACIOS JOHN EDWUARD            </t>
  </si>
  <si>
    <t xml:space="preserve">GARNICA ALVAREZ JOHN FREDY              </t>
  </si>
  <si>
    <t xml:space="preserve">AGUIRRE BARRERA ALEJANDRINA             </t>
  </si>
  <si>
    <t xml:space="preserve">FRANCO LANCHEROS ECCEHOMO               </t>
  </si>
  <si>
    <t xml:space="preserve">CASTRO LOPEZ CARMENZA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</si>
</sst>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78"/>
  <sheetViews>
    <sheetView tabSelected="1" workbookViewId="0">
      <selection activeCell="AL79" sqref="AL79"/>
    </sheetView>
  </sheetViews>
  <sheetFormatPr baseColWidth="10" defaultRowHeight="15" x14ac:dyDescent="0.25"/>
  <cols>
    <col min="9" max="9" width="42.28515625" bestFit="1" customWidth="1"/>
  </cols>
  <sheetData>
    <row r="1" spans="1: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 x14ac:dyDescent="0.25">
      <c r="A2" t="s">
        <v>58</v>
      </c>
      <c r="B2" t="s">
        <v>59</v>
      </c>
      <c r="C2" t="s">
        <v>89</v>
      </c>
      <c r="D2">
        <v>310</v>
      </c>
      <c r="E2">
        <v>39</v>
      </c>
      <c r="F2" t="s">
        <v>87</v>
      </c>
      <c r="G2">
        <v>4</v>
      </c>
      <c r="H2">
        <v>23495638</v>
      </c>
      <c r="I2" t="s">
        <v>90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579627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175820</v>
      </c>
      <c r="AC2">
        <v>0</v>
      </c>
      <c r="AD2">
        <v>0</v>
      </c>
      <c r="AE2">
        <v>17954825</v>
      </c>
      <c r="AF2">
        <v>966045</v>
      </c>
      <c r="AG2">
        <v>0</v>
      </c>
      <c r="AH2">
        <v>0</v>
      </c>
      <c r="AI2">
        <v>0</v>
      </c>
      <c r="AJ2">
        <v>0</v>
      </c>
      <c r="AK2">
        <v>0</v>
      </c>
      <c r="AL2">
        <v>7245334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146143</v>
      </c>
      <c r="AT2">
        <v>146143</v>
      </c>
      <c r="AU2">
        <v>0</v>
      </c>
      <c r="AV2">
        <v>5313245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36600</v>
      </c>
      <c r="BF2">
        <v>1242000</v>
      </c>
      <c r="BG2">
        <v>0</v>
      </c>
      <c r="BH2" t="s">
        <v>63</v>
      </c>
      <c r="BI2">
        <v>20240601</v>
      </c>
    </row>
    <row r="3" spans="1:61" x14ac:dyDescent="0.25">
      <c r="A3" t="s">
        <v>81</v>
      </c>
      <c r="B3" t="s">
        <v>59</v>
      </c>
      <c r="C3" t="s">
        <v>97</v>
      </c>
      <c r="D3">
        <v>100</v>
      </c>
      <c r="E3">
        <v>407</v>
      </c>
      <c r="F3" t="s">
        <v>167</v>
      </c>
      <c r="G3">
        <v>18</v>
      </c>
      <c r="H3">
        <v>46364040</v>
      </c>
      <c r="I3" t="s">
        <v>170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3822141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3099033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123961</v>
      </c>
      <c r="AT3">
        <v>123961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101000</v>
      </c>
      <c r="BG3">
        <v>0</v>
      </c>
      <c r="BH3" t="s">
        <v>63</v>
      </c>
      <c r="BI3">
        <v>20240601</v>
      </c>
    </row>
    <row r="4" spans="1:61" x14ac:dyDescent="0.25">
      <c r="A4" t="s">
        <v>85</v>
      </c>
      <c r="B4" t="s">
        <v>59</v>
      </c>
      <c r="C4" t="s">
        <v>67</v>
      </c>
      <c r="D4">
        <v>300</v>
      </c>
      <c r="E4">
        <v>222</v>
      </c>
      <c r="F4" t="s">
        <v>75</v>
      </c>
      <c r="G4">
        <v>24</v>
      </c>
      <c r="H4">
        <v>79536419</v>
      </c>
      <c r="I4" t="s">
        <v>86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15047799</v>
      </c>
      <c r="AF4">
        <v>1776478</v>
      </c>
      <c r="AG4">
        <v>0</v>
      </c>
      <c r="AH4">
        <v>0</v>
      </c>
      <c r="AI4">
        <v>0</v>
      </c>
      <c r="AJ4">
        <v>0</v>
      </c>
      <c r="AK4">
        <v>0</v>
      </c>
      <c r="AL4">
        <v>8327240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248707</v>
      </c>
      <c r="AT4">
        <v>248707</v>
      </c>
      <c r="AU4">
        <v>0</v>
      </c>
      <c r="AV4">
        <v>3886045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1334667</v>
      </c>
      <c r="BD4">
        <v>0</v>
      </c>
      <c r="BE4">
        <v>62200</v>
      </c>
      <c r="BF4">
        <v>1839000</v>
      </c>
      <c r="BG4">
        <v>0</v>
      </c>
      <c r="BH4" t="s">
        <v>63</v>
      </c>
      <c r="BI4">
        <v>20240601</v>
      </c>
    </row>
    <row r="5" spans="1:61" x14ac:dyDescent="0.25">
      <c r="A5" t="s">
        <v>58</v>
      </c>
      <c r="B5" t="s">
        <v>59</v>
      </c>
      <c r="C5" t="s">
        <v>110</v>
      </c>
      <c r="D5">
        <v>220</v>
      </c>
      <c r="E5">
        <v>105</v>
      </c>
      <c r="F5" t="s">
        <v>103</v>
      </c>
      <c r="G5">
        <v>4</v>
      </c>
      <c r="H5">
        <v>52704736</v>
      </c>
      <c r="I5" t="s">
        <v>111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2173600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362267</v>
      </c>
      <c r="AC5">
        <v>0</v>
      </c>
      <c r="AD5">
        <v>0</v>
      </c>
      <c r="AE5">
        <v>3015870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7245334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391248</v>
      </c>
      <c r="AT5">
        <v>391248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98000</v>
      </c>
      <c r="BF5">
        <v>996000</v>
      </c>
      <c r="BG5">
        <v>0</v>
      </c>
      <c r="BH5" t="s">
        <v>63</v>
      </c>
      <c r="BI5">
        <v>20240601</v>
      </c>
    </row>
    <row r="6" spans="1:61" x14ac:dyDescent="0.25">
      <c r="A6" t="s">
        <v>58</v>
      </c>
      <c r="B6" t="s">
        <v>59</v>
      </c>
      <c r="C6" t="s">
        <v>67</v>
      </c>
      <c r="D6">
        <v>300</v>
      </c>
      <c r="E6">
        <v>425</v>
      </c>
      <c r="F6" t="s">
        <v>164</v>
      </c>
      <c r="G6">
        <v>26</v>
      </c>
      <c r="H6">
        <v>51968992</v>
      </c>
      <c r="I6" t="s">
        <v>166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343631</v>
      </c>
      <c r="U6">
        <v>0</v>
      </c>
      <c r="V6">
        <v>0</v>
      </c>
      <c r="W6">
        <v>384866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75402</v>
      </c>
      <c r="AE6">
        <v>5939768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3770119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179945</v>
      </c>
      <c r="AT6">
        <v>179945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100000</v>
      </c>
      <c r="BB6">
        <v>0</v>
      </c>
      <c r="BC6">
        <v>632504</v>
      </c>
      <c r="BD6">
        <v>0</v>
      </c>
      <c r="BE6">
        <v>0</v>
      </c>
      <c r="BF6">
        <v>0</v>
      </c>
      <c r="BG6">
        <v>0</v>
      </c>
      <c r="BH6" t="s">
        <v>63</v>
      </c>
      <c r="BI6">
        <v>20240601</v>
      </c>
    </row>
    <row r="7" spans="1:61" x14ac:dyDescent="0.25">
      <c r="A7" t="s">
        <v>81</v>
      </c>
      <c r="B7" t="s">
        <v>73</v>
      </c>
      <c r="C7" t="s">
        <v>105</v>
      </c>
      <c r="D7">
        <v>260</v>
      </c>
      <c r="E7">
        <v>314</v>
      </c>
      <c r="F7" t="s">
        <v>140</v>
      </c>
      <c r="G7">
        <v>15</v>
      </c>
      <c r="H7">
        <v>20392072</v>
      </c>
      <c r="I7" t="s">
        <v>148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4766697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3691719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98446</v>
      </c>
      <c r="AT7">
        <v>98446</v>
      </c>
      <c r="AU7">
        <v>0</v>
      </c>
      <c r="AV7">
        <v>1230573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20240601</v>
      </c>
    </row>
    <row r="8" spans="1:61" x14ac:dyDescent="0.25">
      <c r="A8" t="s">
        <v>85</v>
      </c>
      <c r="B8" t="s">
        <v>59</v>
      </c>
      <c r="C8" t="s">
        <v>67</v>
      </c>
      <c r="D8">
        <v>300</v>
      </c>
      <c r="E8">
        <v>314</v>
      </c>
      <c r="F8" t="s">
        <v>140</v>
      </c>
      <c r="G8">
        <v>19</v>
      </c>
      <c r="H8">
        <v>43289589</v>
      </c>
      <c r="I8" t="s">
        <v>160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5182357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4013651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123085</v>
      </c>
      <c r="AT8">
        <v>123085</v>
      </c>
      <c r="AU8">
        <v>0</v>
      </c>
      <c r="AV8">
        <v>936519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 t="s">
        <v>63</v>
      </c>
      <c r="BI8">
        <v>20240601</v>
      </c>
    </row>
    <row r="9" spans="1:61" x14ac:dyDescent="0.25">
      <c r="A9" t="s">
        <v>58</v>
      </c>
      <c r="B9" t="s">
        <v>59</v>
      </c>
      <c r="C9" t="s">
        <v>67</v>
      </c>
      <c r="D9">
        <v>300</v>
      </c>
      <c r="E9">
        <v>219</v>
      </c>
      <c r="F9" t="s">
        <v>68</v>
      </c>
      <c r="G9">
        <v>18</v>
      </c>
      <c r="H9">
        <v>30401728</v>
      </c>
      <c r="I9" t="s">
        <v>69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13149345</v>
      </c>
      <c r="AF9">
        <v>2910907</v>
      </c>
      <c r="AG9">
        <v>0</v>
      </c>
      <c r="AH9">
        <v>0</v>
      </c>
      <c r="AI9">
        <v>0</v>
      </c>
      <c r="AJ9">
        <v>0</v>
      </c>
      <c r="AK9">
        <v>0</v>
      </c>
      <c r="AL9">
        <v>7277267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407527</v>
      </c>
      <c r="AT9">
        <v>407527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102000</v>
      </c>
      <c r="BF9">
        <v>1591000</v>
      </c>
      <c r="BG9">
        <v>36386</v>
      </c>
      <c r="BH9" t="s">
        <v>63</v>
      </c>
      <c r="BI9">
        <v>20240601</v>
      </c>
    </row>
    <row r="10" spans="1:61" x14ac:dyDescent="0.25">
      <c r="A10" t="s">
        <v>85</v>
      </c>
      <c r="B10" t="s">
        <v>59</v>
      </c>
      <c r="C10" t="s">
        <v>89</v>
      </c>
      <c r="D10">
        <v>310</v>
      </c>
      <c r="E10">
        <v>219</v>
      </c>
      <c r="F10" t="s">
        <v>68</v>
      </c>
      <c r="G10">
        <v>15</v>
      </c>
      <c r="H10">
        <v>45454959</v>
      </c>
      <c r="I10" t="s">
        <v>125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352873</v>
      </c>
      <c r="AC10">
        <v>0</v>
      </c>
      <c r="AD10">
        <v>0</v>
      </c>
      <c r="AE10">
        <v>9314081</v>
      </c>
      <c r="AF10">
        <v>2016416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5041039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296413</v>
      </c>
      <c r="AT10">
        <v>296413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74200</v>
      </c>
      <c r="BF10">
        <v>692000</v>
      </c>
      <c r="BG10">
        <v>13000</v>
      </c>
      <c r="BH10" t="s">
        <v>63</v>
      </c>
      <c r="BI10">
        <v>20240601</v>
      </c>
    </row>
    <row r="11" spans="1:61" x14ac:dyDescent="0.25">
      <c r="A11" t="s">
        <v>58</v>
      </c>
      <c r="B11" t="s">
        <v>59</v>
      </c>
      <c r="C11" t="s">
        <v>89</v>
      </c>
      <c r="D11">
        <v>310</v>
      </c>
      <c r="E11">
        <v>219</v>
      </c>
      <c r="F11" t="s">
        <v>68</v>
      </c>
      <c r="G11">
        <v>18</v>
      </c>
      <c r="H11">
        <v>52750014</v>
      </c>
      <c r="I11" t="s">
        <v>124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13147236</v>
      </c>
      <c r="AF11">
        <v>2910907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7277267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407527</v>
      </c>
      <c r="AT11">
        <v>407527</v>
      </c>
      <c r="AU11">
        <v>0</v>
      </c>
      <c r="AV11">
        <v>0</v>
      </c>
      <c r="AW11">
        <v>0</v>
      </c>
      <c r="AX11">
        <v>0</v>
      </c>
      <c r="AY11">
        <v>1600000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102000</v>
      </c>
      <c r="BF11">
        <v>1160000</v>
      </c>
      <c r="BG11">
        <v>0</v>
      </c>
      <c r="BH11" t="s">
        <v>63</v>
      </c>
      <c r="BI11">
        <v>20240601</v>
      </c>
    </row>
    <row r="12" spans="1:61" x14ac:dyDescent="0.25">
      <c r="A12" t="s">
        <v>64</v>
      </c>
      <c r="B12" t="s">
        <v>59</v>
      </c>
      <c r="C12" t="s">
        <v>105</v>
      </c>
      <c r="D12">
        <v>260</v>
      </c>
      <c r="E12">
        <v>219</v>
      </c>
      <c r="F12" t="s">
        <v>68</v>
      </c>
      <c r="G12">
        <v>18</v>
      </c>
      <c r="H12">
        <v>79355621</v>
      </c>
      <c r="I12" t="s">
        <v>131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315348</v>
      </c>
      <c r="AC12">
        <v>0</v>
      </c>
      <c r="AD12">
        <v>0</v>
      </c>
      <c r="AE12">
        <v>10085147</v>
      </c>
      <c r="AF12">
        <v>1801990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5198047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264892</v>
      </c>
      <c r="AT12">
        <v>264892</v>
      </c>
      <c r="AU12">
        <v>0</v>
      </c>
      <c r="AV12">
        <v>693073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66400</v>
      </c>
      <c r="BF12">
        <v>473000</v>
      </c>
      <c r="BG12">
        <v>0</v>
      </c>
      <c r="BH12" t="s">
        <v>63</v>
      </c>
      <c r="BI12">
        <v>20240601</v>
      </c>
    </row>
    <row r="13" spans="1:61" x14ac:dyDescent="0.25">
      <c r="A13" t="s">
        <v>64</v>
      </c>
      <c r="B13" t="s">
        <v>73</v>
      </c>
      <c r="C13" t="s">
        <v>89</v>
      </c>
      <c r="D13">
        <v>310</v>
      </c>
      <c r="E13">
        <v>314</v>
      </c>
      <c r="F13" t="s">
        <v>140</v>
      </c>
      <c r="G13">
        <v>19</v>
      </c>
      <c r="H13">
        <v>53122988</v>
      </c>
      <c r="I13" t="s">
        <v>157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-133788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89192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4950170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4013651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158762</v>
      </c>
      <c r="AT13">
        <v>158762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153000</v>
      </c>
      <c r="BB13">
        <v>0</v>
      </c>
      <c r="BC13">
        <v>0</v>
      </c>
      <c r="BD13">
        <v>0</v>
      </c>
      <c r="BE13">
        <v>0</v>
      </c>
      <c r="BF13">
        <v>364000</v>
      </c>
      <c r="BG13">
        <v>0</v>
      </c>
      <c r="BH13" t="s">
        <v>63</v>
      </c>
      <c r="BI13">
        <v>20240601</v>
      </c>
    </row>
    <row r="14" spans="1:61" x14ac:dyDescent="0.25">
      <c r="A14" t="s">
        <v>81</v>
      </c>
      <c r="B14" t="s">
        <v>59</v>
      </c>
      <c r="C14" t="s">
        <v>105</v>
      </c>
      <c r="D14">
        <v>260</v>
      </c>
      <c r="E14">
        <v>105</v>
      </c>
      <c r="F14" t="s">
        <v>103</v>
      </c>
      <c r="G14">
        <v>4</v>
      </c>
      <c r="H14">
        <v>52951267</v>
      </c>
      <c r="I14" t="s">
        <v>106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2173600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10186939</v>
      </c>
      <c r="AF14">
        <v>3622667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7245334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521664</v>
      </c>
      <c r="AT14">
        <v>521664</v>
      </c>
      <c r="AU14">
        <v>0</v>
      </c>
      <c r="AV14">
        <v>0</v>
      </c>
      <c r="AW14">
        <v>0</v>
      </c>
      <c r="AX14">
        <v>0</v>
      </c>
      <c r="AY14">
        <v>2500000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130600</v>
      </c>
      <c r="BF14">
        <v>2600000</v>
      </c>
      <c r="BG14">
        <v>0</v>
      </c>
      <c r="BH14" t="s">
        <v>63</v>
      </c>
      <c r="BI14">
        <v>20240601</v>
      </c>
    </row>
    <row r="15" spans="1:61" x14ac:dyDescent="0.25">
      <c r="A15" t="s">
        <v>64</v>
      </c>
      <c r="B15" t="s">
        <v>59</v>
      </c>
      <c r="C15" t="s">
        <v>110</v>
      </c>
      <c r="D15">
        <v>220</v>
      </c>
      <c r="E15">
        <v>105</v>
      </c>
      <c r="F15" t="s">
        <v>103</v>
      </c>
      <c r="G15">
        <v>4</v>
      </c>
      <c r="H15">
        <v>80039413</v>
      </c>
      <c r="I15" t="s">
        <v>116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358898</v>
      </c>
      <c r="AC15">
        <v>0</v>
      </c>
      <c r="AD15">
        <v>0</v>
      </c>
      <c r="AE15">
        <v>9469789</v>
      </c>
      <c r="AF15">
        <v>2050844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5127110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301474</v>
      </c>
      <c r="AT15">
        <v>301474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275096</v>
      </c>
      <c r="BD15">
        <v>0</v>
      </c>
      <c r="BE15">
        <v>75400</v>
      </c>
      <c r="BF15">
        <v>540000</v>
      </c>
      <c r="BG15">
        <v>0</v>
      </c>
      <c r="BH15" t="s">
        <v>63</v>
      </c>
      <c r="BI15">
        <v>20240601</v>
      </c>
    </row>
    <row r="16" spans="1:61" x14ac:dyDescent="0.25">
      <c r="A16" t="s">
        <v>64</v>
      </c>
      <c r="B16" t="s">
        <v>59</v>
      </c>
      <c r="C16" t="s">
        <v>89</v>
      </c>
      <c r="D16">
        <v>310</v>
      </c>
      <c r="E16">
        <v>219</v>
      </c>
      <c r="F16" t="s">
        <v>68</v>
      </c>
      <c r="G16">
        <v>18</v>
      </c>
      <c r="H16">
        <v>37891855</v>
      </c>
      <c r="I16" t="s">
        <v>133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363863</v>
      </c>
      <c r="AC16">
        <v>0</v>
      </c>
      <c r="AD16">
        <v>0</v>
      </c>
      <c r="AE16">
        <v>10086757</v>
      </c>
      <c r="AF16">
        <v>2079219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5198047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305645</v>
      </c>
      <c r="AT16">
        <v>305645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1361000</v>
      </c>
      <c r="BD16">
        <v>529321</v>
      </c>
      <c r="BE16">
        <v>76600</v>
      </c>
      <c r="BF16">
        <v>690000</v>
      </c>
      <c r="BG16">
        <v>0</v>
      </c>
      <c r="BH16" t="s">
        <v>63</v>
      </c>
      <c r="BI16">
        <v>20240601</v>
      </c>
    </row>
    <row r="17" spans="1:61" x14ac:dyDescent="0.25">
      <c r="A17" t="s">
        <v>64</v>
      </c>
      <c r="B17" t="s">
        <v>70</v>
      </c>
      <c r="C17" t="s">
        <v>67</v>
      </c>
      <c r="D17">
        <v>300</v>
      </c>
      <c r="E17">
        <v>219</v>
      </c>
      <c r="F17" t="s">
        <v>68</v>
      </c>
      <c r="G17">
        <v>18</v>
      </c>
      <c r="H17">
        <v>79384072</v>
      </c>
      <c r="I17" t="s">
        <v>71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12176047</v>
      </c>
      <c r="AF17">
        <v>1653128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7277267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289295</v>
      </c>
      <c r="AT17">
        <v>289295</v>
      </c>
      <c r="AU17">
        <v>0</v>
      </c>
      <c r="AV17">
        <v>1698029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72400</v>
      </c>
      <c r="BF17">
        <v>791000</v>
      </c>
      <c r="BG17">
        <v>0</v>
      </c>
      <c r="BH17" t="s">
        <v>63</v>
      </c>
      <c r="BI17">
        <v>20240601</v>
      </c>
    </row>
    <row r="18" spans="1:61" x14ac:dyDescent="0.25">
      <c r="A18" t="s">
        <v>64</v>
      </c>
      <c r="B18" t="s">
        <v>59</v>
      </c>
      <c r="C18" t="s">
        <v>114</v>
      </c>
      <c r="D18">
        <v>250</v>
      </c>
      <c r="E18">
        <v>425</v>
      </c>
      <c r="F18" t="s">
        <v>164</v>
      </c>
      <c r="G18">
        <v>19</v>
      </c>
      <c r="H18">
        <v>24182848</v>
      </c>
      <c r="I18" t="s">
        <v>172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161053</v>
      </c>
      <c r="AC18">
        <v>0</v>
      </c>
      <c r="AD18">
        <v>64421</v>
      </c>
      <c r="AE18">
        <v>4579752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3221054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135284</v>
      </c>
      <c r="AT18">
        <v>135284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340000</v>
      </c>
      <c r="BD18">
        <v>0</v>
      </c>
      <c r="BE18">
        <v>0</v>
      </c>
      <c r="BF18">
        <v>0</v>
      </c>
      <c r="BG18">
        <v>0</v>
      </c>
      <c r="BH18" t="s">
        <v>63</v>
      </c>
      <c r="BI18">
        <v>20240601</v>
      </c>
    </row>
    <row r="19" spans="1:61" x14ac:dyDescent="0.25">
      <c r="A19" t="s">
        <v>58</v>
      </c>
      <c r="B19" t="s">
        <v>59</v>
      </c>
      <c r="C19" t="s">
        <v>97</v>
      </c>
      <c r="D19">
        <v>100</v>
      </c>
      <c r="E19">
        <v>314</v>
      </c>
      <c r="F19" t="s">
        <v>140</v>
      </c>
      <c r="G19">
        <v>19</v>
      </c>
      <c r="H19">
        <v>51604666</v>
      </c>
      <c r="I19" t="s">
        <v>153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280956</v>
      </c>
      <c r="AC19">
        <v>0</v>
      </c>
      <c r="AD19">
        <v>0</v>
      </c>
      <c r="AE19">
        <v>5435759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4013651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171784</v>
      </c>
      <c r="AT19">
        <v>171784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100000</v>
      </c>
      <c r="BB19">
        <v>0</v>
      </c>
      <c r="BC19">
        <v>1629832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20240601</v>
      </c>
    </row>
    <row r="20" spans="1:61" x14ac:dyDescent="0.25">
      <c r="A20" t="s">
        <v>64</v>
      </c>
      <c r="B20" t="s">
        <v>59</v>
      </c>
      <c r="C20" t="s">
        <v>97</v>
      </c>
      <c r="D20">
        <v>100</v>
      </c>
      <c r="E20">
        <v>50</v>
      </c>
      <c r="F20" t="s">
        <v>98</v>
      </c>
      <c r="G20">
        <v>9</v>
      </c>
      <c r="H20">
        <v>79985396</v>
      </c>
      <c r="I20" t="s">
        <v>99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12274085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31958081</v>
      </c>
      <c r="AF20">
        <v>6137043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12274085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1227409</v>
      </c>
      <c r="AT20">
        <v>1227409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390495</v>
      </c>
      <c r="BE20">
        <v>613800</v>
      </c>
      <c r="BF20">
        <v>14835000</v>
      </c>
      <c r="BG20">
        <v>0</v>
      </c>
      <c r="BH20" t="s">
        <v>63</v>
      </c>
      <c r="BI20">
        <v>20240601</v>
      </c>
    </row>
    <row r="21" spans="1:61" x14ac:dyDescent="0.25">
      <c r="A21" t="s">
        <v>58</v>
      </c>
      <c r="B21" t="s">
        <v>59</v>
      </c>
      <c r="C21" t="s">
        <v>65</v>
      </c>
      <c r="D21">
        <v>140</v>
      </c>
      <c r="E21">
        <v>314</v>
      </c>
      <c r="F21" t="s">
        <v>140</v>
      </c>
      <c r="G21">
        <v>15</v>
      </c>
      <c r="H21">
        <v>79496995</v>
      </c>
      <c r="I21" t="s">
        <v>151</v>
      </c>
      <c r="J21">
        <v>0</v>
      </c>
      <c r="K21">
        <v>0</v>
      </c>
      <c r="L21">
        <v>1330865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110752</v>
      </c>
      <c r="AC21">
        <v>0</v>
      </c>
      <c r="AD21">
        <v>0</v>
      </c>
      <c r="AE21">
        <v>4908180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3691719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205333</v>
      </c>
      <c r="AT21">
        <v>205333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26400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 t="s">
        <v>63</v>
      </c>
      <c r="BI21">
        <v>20240601</v>
      </c>
    </row>
    <row r="22" spans="1:61" x14ac:dyDescent="0.25">
      <c r="A22" t="s">
        <v>81</v>
      </c>
      <c r="B22" t="s">
        <v>59</v>
      </c>
      <c r="C22" t="s">
        <v>74</v>
      </c>
      <c r="D22">
        <v>320</v>
      </c>
      <c r="E22">
        <v>314</v>
      </c>
      <c r="F22" t="s">
        <v>140</v>
      </c>
      <c r="G22">
        <v>19</v>
      </c>
      <c r="H22">
        <v>52984199</v>
      </c>
      <c r="I22" t="s">
        <v>155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5180927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4013651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160546</v>
      </c>
      <c r="AT22">
        <v>160546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200000</v>
      </c>
      <c r="BB22">
        <v>0</v>
      </c>
      <c r="BC22">
        <v>1422538</v>
      </c>
      <c r="BD22">
        <v>0</v>
      </c>
      <c r="BE22">
        <v>0</v>
      </c>
      <c r="BF22">
        <v>0</v>
      </c>
      <c r="BG22">
        <v>36123</v>
      </c>
      <c r="BH22" t="s">
        <v>63</v>
      </c>
      <c r="BI22">
        <v>20240601</v>
      </c>
    </row>
    <row r="23" spans="1:61" x14ac:dyDescent="0.25">
      <c r="A23" t="s">
        <v>77</v>
      </c>
      <c r="B23" t="s">
        <v>59</v>
      </c>
      <c r="C23" t="s">
        <v>67</v>
      </c>
      <c r="D23">
        <v>300</v>
      </c>
      <c r="E23">
        <v>222</v>
      </c>
      <c r="F23" t="s">
        <v>75</v>
      </c>
      <c r="G23">
        <v>19</v>
      </c>
      <c r="H23">
        <v>53116209</v>
      </c>
      <c r="I23" t="s">
        <v>78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13819565</v>
      </c>
      <c r="AF23">
        <v>2653207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7653482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371449</v>
      </c>
      <c r="AT23">
        <v>371449</v>
      </c>
      <c r="AU23">
        <v>0</v>
      </c>
      <c r="AV23">
        <v>1020464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93000</v>
      </c>
      <c r="BF23">
        <v>3171000</v>
      </c>
      <c r="BG23">
        <v>0</v>
      </c>
      <c r="BH23" t="s">
        <v>63</v>
      </c>
      <c r="BI23">
        <v>20240601</v>
      </c>
    </row>
    <row r="24" spans="1:61" x14ac:dyDescent="0.25">
      <c r="A24" t="s">
        <v>58</v>
      </c>
      <c r="B24" t="s">
        <v>59</v>
      </c>
      <c r="C24" t="s">
        <v>105</v>
      </c>
      <c r="D24">
        <v>260</v>
      </c>
      <c r="E24">
        <v>407</v>
      </c>
      <c r="F24" t="s">
        <v>167</v>
      </c>
      <c r="G24">
        <v>22</v>
      </c>
      <c r="H24">
        <v>79484354</v>
      </c>
      <c r="I24" t="s">
        <v>171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244213</v>
      </c>
      <c r="AC24">
        <v>0</v>
      </c>
      <c r="AD24">
        <v>0</v>
      </c>
      <c r="AE24">
        <v>5148782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162000</v>
      </c>
      <c r="AL24">
        <v>3488763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149319</v>
      </c>
      <c r="AT24">
        <v>149319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659000</v>
      </c>
      <c r="BD24">
        <v>0</v>
      </c>
      <c r="BE24">
        <v>0</v>
      </c>
      <c r="BF24">
        <v>0</v>
      </c>
      <c r="BG24">
        <v>31399</v>
      </c>
      <c r="BH24" t="s">
        <v>63</v>
      </c>
      <c r="BI24">
        <v>20240601</v>
      </c>
    </row>
    <row r="25" spans="1:61" x14ac:dyDescent="0.25">
      <c r="A25" t="s">
        <v>79</v>
      </c>
      <c r="B25" t="s">
        <v>59</v>
      </c>
      <c r="C25" t="s">
        <v>97</v>
      </c>
      <c r="D25">
        <v>100</v>
      </c>
      <c r="E25">
        <v>314</v>
      </c>
      <c r="F25" t="s">
        <v>140</v>
      </c>
      <c r="G25">
        <v>11</v>
      </c>
      <c r="H25">
        <v>52025918</v>
      </c>
      <c r="I25" t="s">
        <v>145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240057</v>
      </c>
      <c r="AC25">
        <v>0</v>
      </c>
      <c r="AD25">
        <v>0</v>
      </c>
      <c r="AE25">
        <v>4856650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3429379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146777</v>
      </c>
      <c r="AT25">
        <v>146777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100000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 t="s">
        <v>63</v>
      </c>
      <c r="BI25">
        <v>20240601</v>
      </c>
    </row>
    <row r="26" spans="1:61" x14ac:dyDescent="0.25">
      <c r="A26" t="s">
        <v>77</v>
      </c>
      <c r="B26" t="s">
        <v>59</v>
      </c>
      <c r="C26" t="s">
        <v>102</v>
      </c>
      <c r="D26">
        <v>240</v>
      </c>
      <c r="E26">
        <v>219</v>
      </c>
      <c r="F26" t="s">
        <v>68</v>
      </c>
      <c r="G26">
        <v>17</v>
      </c>
      <c r="H26">
        <v>79329628</v>
      </c>
      <c r="I26" t="s">
        <v>129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256356</v>
      </c>
      <c r="AC26">
        <v>0</v>
      </c>
      <c r="AD26">
        <v>0</v>
      </c>
      <c r="AE26">
        <v>9384875</v>
      </c>
      <c r="AF26">
        <v>2050844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5127110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297372</v>
      </c>
      <c r="AT26">
        <v>297372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74400</v>
      </c>
      <c r="BF26">
        <v>409000</v>
      </c>
      <c r="BG26">
        <v>25636</v>
      </c>
      <c r="BH26" t="s">
        <v>63</v>
      </c>
      <c r="BI26">
        <v>20240601</v>
      </c>
    </row>
    <row r="27" spans="1:61" x14ac:dyDescent="0.25">
      <c r="A27" t="s">
        <v>64</v>
      </c>
      <c r="B27" t="s">
        <v>73</v>
      </c>
      <c r="C27" t="s">
        <v>112</v>
      </c>
      <c r="D27">
        <v>210</v>
      </c>
      <c r="E27">
        <v>407</v>
      </c>
      <c r="F27" t="s">
        <v>167</v>
      </c>
      <c r="G27">
        <v>18</v>
      </c>
      <c r="H27">
        <v>1020795697</v>
      </c>
      <c r="I27" t="s">
        <v>169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3822141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3099033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123961</v>
      </c>
      <c r="AT27">
        <v>123961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300000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 t="s">
        <v>63</v>
      </c>
      <c r="BI27">
        <v>20240601</v>
      </c>
    </row>
    <row r="28" spans="1:61" x14ac:dyDescent="0.25">
      <c r="A28" t="s">
        <v>64</v>
      </c>
      <c r="B28" t="s">
        <v>59</v>
      </c>
      <c r="C28" t="s">
        <v>74</v>
      </c>
      <c r="D28">
        <v>320</v>
      </c>
      <c r="E28">
        <v>222</v>
      </c>
      <c r="F28" t="s">
        <v>75</v>
      </c>
      <c r="G28">
        <v>19</v>
      </c>
      <c r="H28">
        <v>51841009</v>
      </c>
      <c r="I28" t="s">
        <v>136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382674</v>
      </c>
      <c r="AC28">
        <v>0</v>
      </c>
      <c r="AD28">
        <v>0</v>
      </c>
      <c r="AE28">
        <v>10560472</v>
      </c>
      <c r="AF28">
        <v>2186710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5466775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321446</v>
      </c>
      <c r="AT28">
        <v>321446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65000</v>
      </c>
      <c r="BB28">
        <v>0</v>
      </c>
      <c r="BC28">
        <v>584904</v>
      </c>
      <c r="BD28">
        <v>838530</v>
      </c>
      <c r="BE28">
        <v>80400</v>
      </c>
      <c r="BF28">
        <v>730000</v>
      </c>
      <c r="BG28">
        <v>0</v>
      </c>
      <c r="BH28" t="s">
        <v>63</v>
      </c>
      <c r="BI28">
        <v>20240601</v>
      </c>
    </row>
    <row r="29" spans="1:61" x14ac:dyDescent="0.25">
      <c r="A29" t="s">
        <v>58</v>
      </c>
      <c r="B29" t="s">
        <v>59</v>
      </c>
      <c r="C29" t="s">
        <v>60</v>
      </c>
      <c r="D29">
        <v>100</v>
      </c>
      <c r="E29">
        <v>6</v>
      </c>
      <c r="F29" t="s">
        <v>61</v>
      </c>
      <c r="G29">
        <v>4</v>
      </c>
      <c r="H29">
        <v>79981621</v>
      </c>
      <c r="I29" t="s">
        <v>62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2173600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8042321</v>
      </c>
      <c r="AF29">
        <v>3622667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7245334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521664</v>
      </c>
      <c r="AT29">
        <v>521664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130600</v>
      </c>
      <c r="BF29">
        <v>2335000</v>
      </c>
      <c r="BG29">
        <v>0</v>
      </c>
      <c r="BH29" t="s">
        <v>63</v>
      </c>
      <c r="BI29">
        <v>20240601</v>
      </c>
    </row>
    <row r="30" spans="1:61" x14ac:dyDescent="0.25">
      <c r="A30" t="s">
        <v>72</v>
      </c>
      <c r="B30" t="s">
        <v>73</v>
      </c>
      <c r="C30" t="s">
        <v>74</v>
      </c>
      <c r="D30">
        <v>320</v>
      </c>
      <c r="E30">
        <v>222</v>
      </c>
      <c r="F30" t="s">
        <v>75</v>
      </c>
      <c r="G30">
        <v>19</v>
      </c>
      <c r="H30">
        <v>74369918</v>
      </c>
      <c r="I30" t="s">
        <v>76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13829130</v>
      </c>
      <c r="AF30">
        <v>612279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7653482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85719</v>
      </c>
      <c r="AT30">
        <v>85719</v>
      </c>
      <c r="AU30">
        <v>0</v>
      </c>
      <c r="AV30">
        <v>6122786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21600</v>
      </c>
      <c r="BF30">
        <v>1200000</v>
      </c>
      <c r="BG30">
        <v>0</v>
      </c>
      <c r="BH30" t="s">
        <v>63</v>
      </c>
      <c r="BI30">
        <v>20240601</v>
      </c>
    </row>
    <row r="31" spans="1:61" x14ac:dyDescent="0.25">
      <c r="A31" t="s">
        <v>58</v>
      </c>
      <c r="B31" t="s">
        <v>94</v>
      </c>
      <c r="C31" t="s">
        <v>118</v>
      </c>
      <c r="D31">
        <v>120</v>
      </c>
      <c r="E31">
        <v>115</v>
      </c>
      <c r="F31" t="s">
        <v>119</v>
      </c>
      <c r="G31">
        <v>5</v>
      </c>
      <c r="H31">
        <v>1014200955</v>
      </c>
      <c r="I31" t="s">
        <v>120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3198488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14365653</v>
      </c>
      <c r="AF31">
        <v>3998110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7996220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607713</v>
      </c>
      <c r="AT31">
        <v>607713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152000</v>
      </c>
      <c r="BF31">
        <v>4633000</v>
      </c>
      <c r="BG31">
        <v>0</v>
      </c>
      <c r="BH31" t="s">
        <v>63</v>
      </c>
      <c r="BI31">
        <v>20240601</v>
      </c>
    </row>
    <row r="32" spans="1:61" x14ac:dyDescent="0.25">
      <c r="A32" t="s">
        <v>64</v>
      </c>
      <c r="B32" t="s">
        <v>59</v>
      </c>
      <c r="C32" t="s">
        <v>83</v>
      </c>
      <c r="D32">
        <v>110</v>
      </c>
      <c r="E32">
        <v>222</v>
      </c>
      <c r="F32" t="s">
        <v>75</v>
      </c>
      <c r="G32">
        <v>24</v>
      </c>
      <c r="H32">
        <v>37726651</v>
      </c>
      <c r="I32" t="s">
        <v>84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15047799</v>
      </c>
      <c r="AF32">
        <v>1110299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8327240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155442</v>
      </c>
      <c r="AT32">
        <v>155442</v>
      </c>
      <c r="AU32">
        <v>0</v>
      </c>
      <c r="AV32">
        <v>5551493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39000</v>
      </c>
      <c r="BF32">
        <v>1222000</v>
      </c>
      <c r="BG32">
        <v>0</v>
      </c>
      <c r="BH32" t="s">
        <v>63</v>
      </c>
      <c r="BI32">
        <v>20240601</v>
      </c>
    </row>
    <row r="33" spans="1:61" x14ac:dyDescent="0.25">
      <c r="A33" t="s">
        <v>58</v>
      </c>
      <c r="B33" t="s">
        <v>59</v>
      </c>
      <c r="C33" t="s">
        <v>112</v>
      </c>
      <c r="D33">
        <v>210</v>
      </c>
      <c r="E33">
        <v>222</v>
      </c>
      <c r="F33" t="s">
        <v>75</v>
      </c>
      <c r="G33">
        <v>27</v>
      </c>
      <c r="H33">
        <v>51753989</v>
      </c>
      <c r="I33" t="s">
        <v>138</v>
      </c>
      <c r="J33">
        <v>0</v>
      </c>
      <c r="K33">
        <v>428488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449913</v>
      </c>
      <c r="AC33">
        <v>0</v>
      </c>
      <c r="AD33">
        <v>0</v>
      </c>
      <c r="AE33">
        <v>11928541</v>
      </c>
      <c r="AF33">
        <v>2570931</v>
      </c>
      <c r="AG33">
        <v>5321401</v>
      </c>
      <c r="AH33">
        <v>0</v>
      </c>
      <c r="AI33">
        <v>0</v>
      </c>
      <c r="AJ33">
        <v>0</v>
      </c>
      <c r="AK33">
        <v>0</v>
      </c>
      <c r="AL33">
        <v>6427327</v>
      </c>
      <c r="AM33">
        <v>0</v>
      </c>
      <c r="AN33">
        <v>7449962</v>
      </c>
      <c r="AO33">
        <v>0</v>
      </c>
      <c r="AP33">
        <v>0</v>
      </c>
      <c r="AQ33">
        <v>0</v>
      </c>
      <c r="AR33">
        <v>0</v>
      </c>
      <c r="AS33">
        <v>642476</v>
      </c>
      <c r="AT33">
        <v>642476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200000</v>
      </c>
      <c r="BB33">
        <v>0</v>
      </c>
      <c r="BC33">
        <v>4762724</v>
      </c>
      <c r="BD33">
        <v>0</v>
      </c>
      <c r="BE33">
        <v>160800</v>
      </c>
      <c r="BF33">
        <v>1508000</v>
      </c>
      <c r="BG33">
        <v>0</v>
      </c>
      <c r="BH33" t="s">
        <v>63</v>
      </c>
      <c r="BI33">
        <v>20240601</v>
      </c>
    </row>
    <row r="34" spans="1:61" x14ac:dyDescent="0.25">
      <c r="A34" t="s">
        <v>64</v>
      </c>
      <c r="B34" t="s">
        <v>70</v>
      </c>
      <c r="C34" t="s">
        <v>97</v>
      </c>
      <c r="D34">
        <v>100</v>
      </c>
      <c r="E34">
        <v>105</v>
      </c>
      <c r="F34" t="s">
        <v>103</v>
      </c>
      <c r="G34">
        <v>4</v>
      </c>
      <c r="H34">
        <v>1014179264</v>
      </c>
      <c r="I34" t="s">
        <v>107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2173600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12331558</v>
      </c>
      <c r="AF34">
        <v>3622667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7245334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521664</v>
      </c>
      <c r="AT34">
        <v>521664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130600</v>
      </c>
      <c r="BF34">
        <v>3645000</v>
      </c>
      <c r="BG34">
        <v>0</v>
      </c>
      <c r="BH34" t="s">
        <v>63</v>
      </c>
      <c r="BI34">
        <v>20240601</v>
      </c>
    </row>
    <row r="35" spans="1:61" x14ac:dyDescent="0.25">
      <c r="A35" t="s">
        <v>85</v>
      </c>
      <c r="B35" t="s">
        <v>59</v>
      </c>
      <c r="C35" t="s">
        <v>67</v>
      </c>
      <c r="D35">
        <v>300</v>
      </c>
      <c r="E35">
        <v>105</v>
      </c>
      <c r="F35" t="s">
        <v>103</v>
      </c>
      <c r="G35">
        <v>4</v>
      </c>
      <c r="H35">
        <v>79315507</v>
      </c>
      <c r="I35" t="s">
        <v>117</v>
      </c>
      <c r="J35">
        <v>58500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2268102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687991</v>
      </c>
      <c r="AC35">
        <v>0</v>
      </c>
      <c r="AD35">
        <v>0</v>
      </c>
      <c r="AE35">
        <v>19445084</v>
      </c>
      <c r="AF35">
        <v>4914221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7560339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617226</v>
      </c>
      <c r="AT35">
        <v>617226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500000</v>
      </c>
      <c r="BA35">
        <v>200000</v>
      </c>
      <c r="BB35">
        <v>0</v>
      </c>
      <c r="BC35">
        <v>0</v>
      </c>
      <c r="BD35">
        <v>0</v>
      </c>
      <c r="BE35">
        <v>154400</v>
      </c>
      <c r="BF35">
        <v>3991000</v>
      </c>
      <c r="BG35">
        <v>0</v>
      </c>
      <c r="BH35" t="s">
        <v>63</v>
      </c>
      <c r="BI35">
        <v>20240601</v>
      </c>
    </row>
    <row r="36" spans="1:61" x14ac:dyDescent="0.25">
      <c r="A36" t="s">
        <v>77</v>
      </c>
      <c r="B36" t="s">
        <v>94</v>
      </c>
      <c r="C36" t="s">
        <v>89</v>
      </c>
      <c r="D36">
        <v>310</v>
      </c>
      <c r="E36">
        <v>219</v>
      </c>
      <c r="F36" t="s">
        <v>68</v>
      </c>
      <c r="G36">
        <v>15</v>
      </c>
      <c r="H36">
        <v>1049606827</v>
      </c>
      <c r="I36" t="s">
        <v>121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12750109</v>
      </c>
      <c r="AF36">
        <v>2822980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7057449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395217</v>
      </c>
      <c r="AT36">
        <v>395217</v>
      </c>
      <c r="AU36">
        <v>0</v>
      </c>
      <c r="AV36">
        <v>0</v>
      </c>
      <c r="AW36">
        <v>0</v>
      </c>
      <c r="AX36">
        <v>0</v>
      </c>
      <c r="AY36">
        <v>500000</v>
      </c>
      <c r="AZ36">
        <v>0</v>
      </c>
      <c r="BA36">
        <v>63900</v>
      </c>
      <c r="BB36">
        <v>0</v>
      </c>
      <c r="BC36">
        <v>0</v>
      </c>
      <c r="BD36">
        <v>0</v>
      </c>
      <c r="BE36">
        <v>99000</v>
      </c>
      <c r="BF36">
        <v>640000</v>
      </c>
      <c r="BG36">
        <v>0</v>
      </c>
      <c r="BH36" t="s">
        <v>63</v>
      </c>
      <c r="BI36">
        <v>20240601</v>
      </c>
    </row>
    <row r="37" spans="1:61" x14ac:dyDescent="0.25">
      <c r="A37" t="s">
        <v>64</v>
      </c>
      <c r="B37" t="s">
        <v>94</v>
      </c>
      <c r="C37" t="s">
        <v>127</v>
      </c>
      <c r="D37">
        <v>330</v>
      </c>
      <c r="E37">
        <v>314</v>
      </c>
      <c r="F37" t="s">
        <v>140</v>
      </c>
      <c r="G37">
        <v>15</v>
      </c>
      <c r="H37">
        <v>1031127460</v>
      </c>
      <c r="I37" t="s">
        <v>147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4781578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3691719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147669</v>
      </c>
      <c r="AT37">
        <v>147669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65000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 t="s">
        <v>63</v>
      </c>
      <c r="BI37">
        <v>20240601</v>
      </c>
    </row>
    <row r="38" spans="1:61" x14ac:dyDescent="0.25">
      <c r="A38" t="s">
        <v>64</v>
      </c>
      <c r="B38" t="s">
        <v>59</v>
      </c>
      <c r="C38" t="s">
        <v>102</v>
      </c>
      <c r="D38">
        <v>240</v>
      </c>
      <c r="E38">
        <v>105</v>
      </c>
      <c r="F38" t="s">
        <v>103</v>
      </c>
      <c r="G38">
        <v>4</v>
      </c>
      <c r="H38">
        <v>19458767</v>
      </c>
      <c r="I38" t="s">
        <v>104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2173600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217360</v>
      </c>
      <c r="AC38">
        <v>0</v>
      </c>
      <c r="AD38">
        <v>0</v>
      </c>
      <c r="AE38">
        <v>6904481</v>
      </c>
      <c r="AF38">
        <v>3622667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7245334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530358</v>
      </c>
      <c r="AT38">
        <v>530358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132600</v>
      </c>
      <c r="BF38">
        <v>1471000</v>
      </c>
      <c r="BG38">
        <v>0</v>
      </c>
      <c r="BH38" t="s">
        <v>63</v>
      </c>
      <c r="BI38">
        <v>20240601</v>
      </c>
    </row>
    <row r="39" spans="1:61" x14ac:dyDescent="0.25">
      <c r="A39" t="s">
        <v>79</v>
      </c>
      <c r="B39" t="s">
        <v>59</v>
      </c>
      <c r="C39" t="s">
        <v>97</v>
      </c>
      <c r="D39">
        <v>100</v>
      </c>
      <c r="E39">
        <v>314</v>
      </c>
      <c r="F39" t="s">
        <v>140</v>
      </c>
      <c r="G39">
        <v>15</v>
      </c>
      <c r="H39">
        <v>1120561376</v>
      </c>
      <c r="I39" t="s">
        <v>149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3794267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3691719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147669</v>
      </c>
      <c r="AT39">
        <v>147669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175000</v>
      </c>
      <c r="BG39">
        <v>0</v>
      </c>
      <c r="BH39" t="s">
        <v>63</v>
      </c>
      <c r="BI39">
        <v>20240601</v>
      </c>
    </row>
    <row r="40" spans="1:61" x14ac:dyDescent="0.25">
      <c r="A40" t="s">
        <v>58</v>
      </c>
      <c r="B40" t="s">
        <v>59</v>
      </c>
      <c r="C40" t="s">
        <v>74</v>
      </c>
      <c r="D40">
        <v>320</v>
      </c>
      <c r="E40">
        <v>314</v>
      </c>
      <c r="F40" t="s">
        <v>140</v>
      </c>
      <c r="G40">
        <v>19</v>
      </c>
      <c r="H40">
        <v>39760112</v>
      </c>
      <c r="I40" t="s">
        <v>156</v>
      </c>
      <c r="J40">
        <v>0</v>
      </c>
      <c r="K40">
        <v>0</v>
      </c>
      <c r="L40">
        <v>1503112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215399</v>
      </c>
      <c r="AC40">
        <v>0</v>
      </c>
      <c r="AD40">
        <v>0</v>
      </c>
      <c r="AE40">
        <v>5717010</v>
      </c>
      <c r="AF40">
        <v>0</v>
      </c>
      <c r="AG40">
        <v>6247</v>
      </c>
      <c r="AH40">
        <v>0</v>
      </c>
      <c r="AI40">
        <v>0</v>
      </c>
      <c r="AJ40">
        <v>0</v>
      </c>
      <c r="AK40">
        <v>0</v>
      </c>
      <c r="AL40">
        <v>4013651</v>
      </c>
      <c r="AM40">
        <v>0</v>
      </c>
      <c r="AN40">
        <v>9163</v>
      </c>
      <c r="AO40">
        <v>0</v>
      </c>
      <c r="AP40">
        <v>0</v>
      </c>
      <c r="AQ40">
        <v>0</v>
      </c>
      <c r="AR40">
        <v>0</v>
      </c>
      <c r="AS40">
        <v>191826</v>
      </c>
      <c r="AT40">
        <v>191826</v>
      </c>
      <c r="AU40">
        <v>0</v>
      </c>
      <c r="AV40">
        <v>936519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48000</v>
      </c>
      <c r="BF40">
        <v>0</v>
      </c>
      <c r="BG40">
        <v>0</v>
      </c>
      <c r="BH40" t="s">
        <v>63</v>
      </c>
      <c r="BI40">
        <v>20240601</v>
      </c>
    </row>
    <row r="41" spans="1:61" x14ac:dyDescent="0.25">
      <c r="A41" t="s">
        <v>58</v>
      </c>
      <c r="B41" t="s">
        <v>94</v>
      </c>
      <c r="C41" t="s">
        <v>97</v>
      </c>
      <c r="D41">
        <v>100</v>
      </c>
      <c r="E41">
        <v>314</v>
      </c>
      <c r="F41" t="s">
        <v>140</v>
      </c>
      <c r="G41">
        <v>9</v>
      </c>
      <c r="H41">
        <v>80185064</v>
      </c>
      <c r="I41" t="s">
        <v>141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-96659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64439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4155070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3221054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127553</v>
      </c>
      <c r="AT41">
        <v>127553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151000</v>
      </c>
      <c r="BG41">
        <v>0</v>
      </c>
      <c r="BH41" t="s">
        <v>63</v>
      </c>
      <c r="BI41">
        <v>20240601</v>
      </c>
    </row>
    <row r="42" spans="1:61" x14ac:dyDescent="0.25">
      <c r="A42" t="s">
        <v>85</v>
      </c>
      <c r="B42" t="s">
        <v>94</v>
      </c>
      <c r="C42" t="s">
        <v>97</v>
      </c>
      <c r="D42">
        <v>100</v>
      </c>
      <c r="E42">
        <v>314</v>
      </c>
      <c r="F42" t="s">
        <v>140</v>
      </c>
      <c r="G42">
        <v>15</v>
      </c>
      <c r="H42">
        <v>1015994465</v>
      </c>
      <c r="I42" t="s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110752</v>
      </c>
      <c r="AC42">
        <v>0</v>
      </c>
      <c r="AD42">
        <v>0</v>
      </c>
      <c r="AE42">
        <v>5032730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3691719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152099</v>
      </c>
      <c r="AT42">
        <v>152099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80000</v>
      </c>
      <c r="BB42">
        <v>0</v>
      </c>
      <c r="BC42">
        <v>968693</v>
      </c>
      <c r="BD42">
        <v>0</v>
      </c>
      <c r="BE42">
        <v>0</v>
      </c>
      <c r="BF42">
        <v>0</v>
      </c>
      <c r="BG42">
        <v>0</v>
      </c>
      <c r="BH42" t="s">
        <v>63</v>
      </c>
      <c r="BI42">
        <v>20240601</v>
      </c>
    </row>
    <row r="43" spans="1:61" x14ac:dyDescent="0.25">
      <c r="A43" t="s">
        <v>64</v>
      </c>
      <c r="B43" t="s">
        <v>59</v>
      </c>
      <c r="C43" t="s">
        <v>74</v>
      </c>
      <c r="D43">
        <v>320</v>
      </c>
      <c r="E43">
        <v>314</v>
      </c>
      <c r="F43" t="s">
        <v>140</v>
      </c>
      <c r="G43">
        <v>21</v>
      </c>
      <c r="H43">
        <v>46357433</v>
      </c>
      <c r="I43" t="s">
        <v>161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5159326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4183237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167329</v>
      </c>
      <c r="AT43">
        <v>167329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200000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 t="s">
        <v>63</v>
      </c>
      <c r="BI43">
        <v>20240601</v>
      </c>
    </row>
    <row r="44" spans="1:61" x14ac:dyDescent="0.25">
      <c r="A44" t="s">
        <v>64</v>
      </c>
      <c r="B44" t="s">
        <v>59</v>
      </c>
      <c r="C44" t="s">
        <v>112</v>
      </c>
      <c r="D44">
        <v>210</v>
      </c>
      <c r="E44">
        <v>105</v>
      </c>
      <c r="F44" t="s">
        <v>103</v>
      </c>
      <c r="G44">
        <v>5</v>
      </c>
      <c r="H44">
        <v>35325745</v>
      </c>
      <c r="I44" t="s">
        <v>113</v>
      </c>
      <c r="J44">
        <v>58500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3198488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795092</v>
      </c>
      <c r="AC44">
        <v>0</v>
      </c>
      <c r="AD44">
        <v>0</v>
      </c>
      <c r="AE44">
        <v>22240383</v>
      </c>
      <c r="AF44">
        <v>5597354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7996220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703486</v>
      </c>
      <c r="AT44">
        <v>703486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176000</v>
      </c>
      <c r="BF44">
        <v>4930000</v>
      </c>
      <c r="BG44">
        <v>0</v>
      </c>
      <c r="BH44" t="s">
        <v>63</v>
      </c>
      <c r="BI44">
        <v>20240601</v>
      </c>
    </row>
    <row r="45" spans="1:61" x14ac:dyDescent="0.25">
      <c r="A45" t="s">
        <v>85</v>
      </c>
      <c r="B45" t="s">
        <v>59</v>
      </c>
      <c r="C45" t="s">
        <v>74</v>
      </c>
      <c r="D45">
        <v>320</v>
      </c>
      <c r="E45">
        <v>222</v>
      </c>
      <c r="F45" t="s">
        <v>75</v>
      </c>
      <c r="G45">
        <v>30</v>
      </c>
      <c r="H45">
        <v>51978047</v>
      </c>
      <c r="I45" t="s">
        <v>139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516161</v>
      </c>
      <c r="AC45">
        <v>0</v>
      </c>
      <c r="AD45">
        <v>0</v>
      </c>
      <c r="AE45">
        <v>13690003</v>
      </c>
      <c r="AF45">
        <v>2949492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7373729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433575</v>
      </c>
      <c r="AT45">
        <v>433575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100000</v>
      </c>
      <c r="BB45">
        <v>0</v>
      </c>
      <c r="BC45">
        <v>0</v>
      </c>
      <c r="BD45">
        <v>440265</v>
      </c>
      <c r="BE45">
        <v>108400</v>
      </c>
      <c r="BF45">
        <v>2081000</v>
      </c>
      <c r="BG45">
        <v>0</v>
      </c>
      <c r="BH45" t="s">
        <v>63</v>
      </c>
      <c r="BI45">
        <v>20240601</v>
      </c>
    </row>
    <row r="46" spans="1:61" x14ac:dyDescent="0.25">
      <c r="A46" t="s">
        <v>64</v>
      </c>
      <c r="B46" t="s">
        <v>59</v>
      </c>
      <c r="C46" t="s">
        <v>74</v>
      </c>
      <c r="D46">
        <v>320</v>
      </c>
      <c r="E46">
        <v>39</v>
      </c>
      <c r="F46" t="s">
        <v>87</v>
      </c>
      <c r="G46">
        <v>4</v>
      </c>
      <c r="H46">
        <v>52490802</v>
      </c>
      <c r="I46" t="s">
        <v>88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2173600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11616685</v>
      </c>
      <c r="AF46">
        <v>3622667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7245334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521664</v>
      </c>
      <c r="AT46">
        <v>521664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130600</v>
      </c>
      <c r="BF46">
        <v>3469000</v>
      </c>
      <c r="BG46">
        <v>0</v>
      </c>
      <c r="BH46" t="s">
        <v>63</v>
      </c>
      <c r="BI46">
        <v>20240601</v>
      </c>
    </row>
    <row r="47" spans="1:61" x14ac:dyDescent="0.25">
      <c r="A47" t="s">
        <v>64</v>
      </c>
      <c r="B47" t="s">
        <v>59</v>
      </c>
      <c r="C47" t="s">
        <v>114</v>
      </c>
      <c r="D47">
        <v>250</v>
      </c>
      <c r="E47">
        <v>105</v>
      </c>
      <c r="F47" t="s">
        <v>103</v>
      </c>
      <c r="G47">
        <v>4</v>
      </c>
      <c r="H47">
        <v>24022412</v>
      </c>
      <c r="I47" t="s">
        <v>115</v>
      </c>
      <c r="J47">
        <v>58500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2268102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687991</v>
      </c>
      <c r="AC47">
        <v>0</v>
      </c>
      <c r="AD47">
        <v>0</v>
      </c>
      <c r="AE47">
        <v>19525185</v>
      </c>
      <c r="AF47">
        <v>4914221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7560339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617226</v>
      </c>
      <c r="AT47">
        <v>617226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42127</v>
      </c>
      <c r="BB47">
        <v>0</v>
      </c>
      <c r="BC47">
        <v>0</v>
      </c>
      <c r="BD47">
        <v>1379700</v>
      </c>
      <c r="BE47">
        <v>154400</v>
      </c>
      <c r="BF47">
        <v>4064000</v>
      </c>
      <c r="BG47">
        <v>0</v>
      </c>
      <c r="BH47" t="s">
        <v>63</v>
      </c>
      <c r="BI47">
        <v>20240601</v>
      </c>
    </row>
    <row r="48" spans="1:61" x14ac:dyDescent="0.25">
      <c r="A48" t="s">
        <v>85</v>
      </c>
      <c r="B48" t="s">
        <v>59</v>
      </c>
      <c r="C48" t="s">
        <v>65</v>
      </c>
      <c r="D48">
        <v>140</v>
      </c>
      <c r="E48">
        <v>314</v>
      </c>
      <c r="F48" t="s">
        <v>140</v>
      </c>
      <c r="G48">
        <v>19</v>
      </c>
      <c r="H48">
        <v>52559589</v>
      </c>
      <c r="I48" t="s">
        <v>159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200683</v>
      </c>
      <c r="AC48">
        <v>0</v>
      </c>
      <c r="AD48">
        <v>0</v>
      </c>
      <c r="AE48">
        <v>5440937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4013651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168573</v>
      </c>
      <c r="AT48">
        <v>168573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100000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 t="s">
        <v>63</v>
      </c>
      <c r="BI48">
        <v>20240601</v>
      </c>
    </row>
    <row r="49" spans="1:61" x14ac:dyDescent="0.25">
      <c r="A49" t="s">
        <v>64</v>
      </c>
      <c r="B49" t="s">
        <v>70</v>
      </c>
      <c r="C49" t="s">
        <v>97</v>
      </c>
      <c r="D49">
        <v>100</v>
      </c>
      <c r="E49">
        <v>407</v>
      </c>
      <c r="F49" t="s">
        <v>167</v>
      </c>
      <c r="G49">
        <v>16</v>
      </c>
      <c r="H49">
        <v>1014240104</v>
      </c>
      <c r="I49" t="s">
        <v>168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3596396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2915997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116640</v>
      </c>
      <c r="AT49">
        <v>116640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45000</v>
      </c>
      <c r="BG49">
        <v>0</v>
      </c>
      <c r="BH49" t="s">
        <v>63</v>
      </c>
      <c r="BI49">
        <v>20240601</v>
      </c>
    </row>
    <row r="50" spans="1:61" x14ac:dyDescent="0.25">
      <c r="A50" t="s">
        <v>85</v>
      </c>
      <c r="B50" t="s">
        <v>94</v>
      </c>
      <c r="C50" t="s">
        <v>97</v>
      </c>
      <c r="D50">
        <v>100</v>
      </c>
      <c r="E50">
        <v>314</v>
      </c>
      <c r="F50" t="s">
        <v>140</v>
      </c>
      <c r="G50">
        <v>9</v>
      </c>
      <c r="H50">
        <v>1068927203</v>
      </c>
      <c r="I50" t="s">
        <v>142</v>
      </c>
      <c r="J50">
        <v>0</v>
      </c>
      <c r="K50">
        <v>214737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96632</v>
      </c>
      <c r="AC50">
        <v>0</v>
      </c>
      <c r="AD50">
        <v>0</v>
      </c>
      <c r="AE50">
        <v>4199253</v>
      </c>
      <c r="AF50">
        <v>0</v>
      </c>
      <c r="AG50">
        <v>1877369</v>
      </c>
      <c r="AH50">
        <v>0</v>
      </c>
      <c r="AI50">
        <v>0</v>
      </c>
      <c r="AJ50">
        <v>0</v>
      </c>
      <c r="AK50">
        <v>0</v>
      </c>
      <c r="AL50">
        <v>3221054</v>
      </c>
      <c r="AM50">
        <v>0</v>
      </c>
      <c r="AN50">
        <v>2378000</v>
      </c>
      <c r="AO50">
        <v>0</v>
      </c>
      <c r="AP50">
        <v>0</v>
      </c>
      <c r="AQ50">
        <v>0</v>
      </c>
      <c r="AR50">
        <v>0</v>
      </c>
      <c r="AS50">
        <v>216755</v>
      </c>
      <c r="AT50">
        <v>216755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 t="s">
        <v>63</v>
      </c>
      <c r="BI50">
        <v>20240601</v>
      </c>
    </row>
    <row r="51" spans="1:61" x14ac:dyDescent="0.25">
      <c r="A51" t="s">
        <v>81</v>
      </c>
      <c r="B51" t="s">
        <v>59</v>
      </c>
      <c r="C51" t="s">
        <v>114</v>
      </c>
      <c r="D51">
        <v>250</v>
      </c>
      <c r="E51">
        <v>314</v>
      </c>
      <c r="F51" t="s">
        <v>140</v>
      </c>
      <c r="G51">
        <v>11</v>
      </c>
      <c r="H51">
        <v>79837126</v>
      </c>
      <c r="I51" t="s">
        <v>143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4427448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3429379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36580</v>
      </c>
      <c r="AT51">
        <v>36580</v>
      </c>
      <c r="AU51">
        <v>0</v>
      </c>
      <c r="AV51">
        <v>2514878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 t="s">
        <v>63</v>
      </c>
      <c r="BI51">
        <v>20240601</v>
      </c>
    </row>
    <row r="52" spans="1:61" x14ac:dyDescent="0.25">
      <c r="A52" t="s">
        <v>64</v>
      </c>
      <c r="B52" t="s">
        <v>59</v>
      </c>
      <c r="C52" t="s">
        <v>67</v>
      </c>
      <c r="D52">
        <v>300</v>
      </c>
      <c r="E52">
        <v>68</v>
      </c>
      <c r="F52" t="s">
        <v>91</v>
      </c>
      <c r="G52">
        <v>7</v>
      </c>
      <c r="H52">
        <v>52969378</v>
      </c>
      <c r="I52" t="s">
        <v>93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3908398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15264467</v>
      </c>
      <c r="AF52">
        <v>4885498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9770996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742596</v>
      </c>
      <c r="AT52">
        <v>742596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185800</v>
      </c>
      <c r="BF52">
        <v>5615000</v>
      </c>
      <c r="BG52">
        <v>0</v>
      </c>
      <c r="BH52" t="s">
        <v>63</v>
      </c>
      <c r="BI52">
        <v>20240601</v>
      </c>
    </row>
    <row r="53" spans="1:61" x14ac:dyDescent="0.25">
      <c r="A53" t="s">
        <v>64</v>
      </c>
      <c r="B53" t="s">
        <v>59</v>
      </c>
      <c r="C53" t="s">
        <v>83</v>
      </c>
      <c r="D53">
        <v>110</v>
      </c>
      <c r="E53">
        <v>219</v>
      </c>
      <c r="F53" t="s">
        <v>68</v>
      </c>
      <c r="G53">
        <v>18</v>
      </c>
      <c r="H53">
        <v>6762048</v>
      </c>
      <c r="I53" t="s">
        <v>135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363863</v>
      </c>
      <c r="AC53">
        <v>0</v>
      </c>
      <c r="AD53">
        <v>0</v>
      </c>
      <c r="AE53">
        <v>9647108</v>
      </c>
      <c r="AF53">
        <v>2079219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5198047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305645</v>
      </c>
      <c r="AT53">
        <v>305645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65000</v>
      </c>
      <c r="BB53">
        <v>0</v>
      </c>
      <c r="BC53">
        <v>1422502</v>
      </c>
      <c r="BD53">
        <v>0</v>
      </c>
      <c r="BE53">
        <v>76600</v>
      </c>
      <c r="BF53">
        <v>701000</v>
      </c>
      <c r="BG53">
        <v>0</v>
      </c>
      <c r="BH53" t="s">
        <v>63</v>
      </c>
      <c r="BI53">
        <v>20240601</v>
      </c>
    </row>
    <row r="54" spans="1:61" x14ac:dyDescent="0.25">
      <c r="A54" t="s">
        <v>64</v>
      </c>
      <c r="B54" t="s">
        <v>59</v>
      </c>
      <c r="C54" t="s">
        <v>97</v>
      </c>
      <c r="D54">
        <v>100</v>
      </c>
      <c r="E54">
        <v>314</v>
      </c>
      <c r="F54" t="s">
        <v>140</v>
      </c>
      <c r="G54">
        <v>19</v>
      </c>
      <c r="H54">
        <v>52464940</v>
      </c>
      <c r="I54" t="s">
        <v>154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5182370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4013651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139140</v>
      </c>
      <c r="AT54">
        <v>139140</v>
      </c>
      <c r="AU54">
        <v>0</v>
      </c>
      <c r="AV54">
        <v>535153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36123</v>
      </c>
      <c r="BH54" t="s">
        <v>63</v>
      </c>
      <c r="BI54">
        <v>20240601</v>
      </c>
    </row>
    <row r="55" spans="1:61" x14ac:dyDescent="0.25">
      <c r="A55" t="s">
        <v>58</v>
      </c>
      <c r="B55" t="s">
        <v>59</v>
      </c>
      <c r="C55" t="s">
        <v>74</v>
      </c>
      <c r="D55">
        <v>320</v>
      </c>
      <c r="E55">
        <v>219</v>
      </c>
      <c r="F55" t="s">
        <v>68</v>
      </c>
      <c r="G55">
        <v>17</v>
      </c>
      <c r="H55">
        <v>39789074</v>
      </c>
      <c r="I55" t="s">
        <v>130</v>
      </c>
      <c r="J55">
        <v>58500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358898</v>
      </c>
      <c r="AC55">
        <v>0</v>
      </c>
      <c r="AD55">
        <v>0</v>
      </c>
      <c r="AE55">
        <v>9587605</v>
      </c>
      <c r="AF55">
        <v>2050844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5127110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301474</v>
      </c>
      <c r="AT55">
        <v>301474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70000</v>
      </c>
      <c r="BB55">
        <v>0</v>
      </c>
      <c r="BC55">
        <v>3799970</v>
      </c>
      <c r="BD55">
        <v>0</v>
      </c>
      <c r="BE55">
        <v>75400</v>
      </c>
      <c r="BF55">
        <v>738000</v>
      </c>
      <c r="BG55">
        <v>0</v>
      </c>
      <c r="BH55" t="s">
        <v>63</v>
      </c>
      <c r="BI55">
        <v>20240601</v>
      </c>
    </row>
    <row r="56" spans="1:61" x14ac:dyDescent="0.25">
      <c r="A56" t="s">
        <v>64</v>
      </c>
      <c r="B56" t="s">
        <v>94</v>
      </c>
      <c r="C56" t="s">
        <v>95</v>
      </c>
      <c r="D56">
        <v>200</v>
      </c>
      <c r="E56">
        <v>68</v>
      </c>
      <c r="F56" t="s">
        <v>91</v>
      </c>
      <c r="G56">
        <v>7</v>
      </c>
      <c r="H56">
        <v>1026566862</v>
      </c>
      <c r="I56" t="s">
        <v>96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3908398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22896700</v>
      </c>
      <c r="AF56">
        <v>4885498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9770996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742596</v>
      </c>
      <c r="AT56">
        <v>742596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185800</v>
      </c>
      <c r="BF56">
        <v>7504000</v>
      </c>
      <c r="BG56">
        <v>0</v>
      </c>
      <c r="BH56" t="s">
        <v>63</v>
      </c>
      <c r="BI56">
        <v>20240601</v>
      </c>
    </row>
    <row r="57" spans="1:61" x14ac:dyDescent="0.25">
      <c r="A57" t="s">
        <v>79</v>
      </c>
      <c r="B57" t="s">
        <v>59</v>
      </c>
      <c r="C57" t="s">
        <v>74</v>
      </c>
      <c r="D57">
        <v>320</v>
      </c>
      <c r="E57">
        <v>222</v>
      </c>
      <c r="F57" t="s">
        <v>75</v>
      </c>
      <c r="G57">
        <v>21</v>
      </c>
      <c r="H57">
        <v>29328794</v>
      </c>
      <c r="I57" t="s">
        <v>80</v>
      </c>
      <c r="J57">
        <v>0</v>
      </c>
      <c r="K57">
        <v>535301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13479184</v>
      </c>
      <c r="AF57">
        <v>2676506</v>
      </c>
      <c r="AG57">
        <v>6287713</v>
      </c>
      <c r="AH57">
        <v>0</v>
      </c>
      <c r="AI57">
        <v>0</v>
      </c>
      <c r="AJ57">
        <v>0</v>
      </c>
      <c r="AK57">
        <v>0</v>
      </c>
      <c r="AL57">
        <v>6691266</v>
      </c>
      <c r="AM57">
        <v>1338253</v>
      </c>
      <c r="AN57">
        <v>8802798</v>
      </c>
      <c r="AO57">
        <v>0</v>
      </c>
      <c r="AP57">
        <v>0</v>
      </c>
      <c r="AQ57">
        <v>0</v>
      </c>
      <c r="AR57">
        <v>0</v>
      </c>
      <c r="AS57">
        <v>689468</v>
      </c>
      <c r="AT57">
        <v>689468</v>
      </c>
      <c r="AU57">
        <v>1338253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1000000</v>
      </c>
      <c r="BB57">
        <v>0</v>
      </c>
      <c r="BC57">
        <v>2922842</v>
      </c>
      <c r="BD57">
        <v>0</v>
      </c>
      <c r="BE57">
        <v>172400</v>
      </c>
      <c r="BF57">
        <v>2999000</v>
      </c>
      <c r="BG57">
        <v>0</v>
      </c>
      <c r="BH57" t="s">
        <v>63</v>
      </c>
      <c r="BI57">
        <v>20240601</v>
      </c>
    </row>
    <row r="58" spans="1:61" x14ac:dyDescent="0.25">
      <c r="A58" t="s">
        <v>77</v>
      </c>
      <c r="B58" t="s">
        <v>59</v>
      </c>
      <c r="C58" t="s">
        <v>95</v>
      </c>
      <c r="D58">
        <v>200</v>
      </c>
      <c r="E58">
        <v>480</v>
      </c>
      <c r="F58" t="s">
        <v>162</v>
      </c>
      <c r="G58">
        <v>16</v>
      </c>
      <c r="H58">
        <v>79576915</v>
      </c>
      <c r="I58" t="s">
        <v>163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577124</v>
      </c>
      <c r="U58">
        <v>0</v>
      </c>
      <c r="V58">
        <v>0</v>
      </c>
      <c r="W58">
        <v>829237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5251113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2915997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172894</v>
      </c>
      <c r="AT58">
        <v>172894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395852</v>
      </c>
      <c r="BD58">
        <v>0</v>
      </c>
      <c r="BE58">
        <v>0</v>
      </c>
      <c r="BF58">
        <v>465000</v>
      </c>
      <c r="BG58">
        <v>0</v>
      </c>
      <c r="BH58" t="s">
        <v>63</v>
      </c>
      <c r="BI58">
        <v>20240601</v>
      </c>
    </row>
    <row r="59" spans="1:61" x14ac:dyDescent="0.25">
      <c r="A59" t="s">
        <v>81</v>
      </c>
      <c r="B59" t="s">
        <v>59</v>
      </c>
      <c r="C59" t="s">
        <v>114</v>
      </c>
      <c r="D59">
        <v>250</v>
      </c>
      <c r="E59">
        <v>314</v>
      </c>
      <c r="F59" t="s">
        <v>140</v>
      </c>
      <c r="G59">
        <v>11</v>
      </c>
      <c r="H59">
        <v>7316992</v>
      </c>
      <c r="I59" t="s">
        <v>144</v>
      </c>
      <c r="J59">
        <v>0</v>
      </c>
      <c r="K59">
        <v>228625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4229567</v>
      </c>
      <c r="AF59">
        <v>0</v>
      </c>
      <c r="AG59">
        <v>1940933</v>
      </c>
      <c r="AH59">
        <v>0</v>
      </c>
      <c r="AI59">
        <v>0</v>
      </c>
      <c r="AJ59">
        <v>0</v>
      </c>
      <c r="AK59">
        <v>0</v>
      </c>
      <c r="AL59">
        <v>3429379</v>
      </c>
      <c r="AM59">
        <v>0</v>
      </c>
      <c r="AN59">
        <v>2717307</v>
      </c>
      <c r="AO59">
        <v>0</v>
      </c>
      <c r="AP59">
        <v>0</v>
      </c>
      <c r="AQ59">
        <v>0</v>
      </c>
      <c r="AR59">
        <v>0</v>
      </c>
      <c r="AS59">
        <v>233198</v>
      </c>
      <c r="AT59">
        <v>233198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130000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61728</v>
      </c>
      <c r="BH59" t="s">
        <v>63</v>
      </c>
      <c r="BI59">
        <v>20240601</v>
      </c>
    </row>
    <row r="60" spans="1:61" x14ac:dyDescent="0.25">
      <c r="A60" t="s">
        <v>64</v>
      </c>
      <c r="B60" t="s">
        <v>59</v>
      </c>
      <c r="C60" t="s">
        <v>112</v>
      </c>
      <c r="D60">
        <v>210</v>
      </c>
      <c r="E60">
        <v>219</v>
      </c>
      <c r="F60" t="s">
        <v>68</v>
      </c>
      <c r="G60">
        <v>17</v>
      </c>
      <c r="H60">
        <v>79737305</v>
      </c>
      <c r="I60" t="s">
        <v>122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12393932</v>
      </c>
      <c r="AF60">
        <v>2871181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7177953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401965</v>
      </c>
      <c r="AT60">
        <v>401965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500000</v>
      </c>
      <c r="BB60">
        <v>0</v>
      </c>
      <c r="BC60">
        <v>0</v>
      </c>
      <c r="BD60">
        <v>0</v>
      </c>
      <c r="BE60">
        <v>100600</v>
      </c>
      <c r="BF60">
        <v>1483000</v>
      </c>
      <c r="BG60">
        <v>0</v>
      </c>
      <c r="BH60" t="s">
        <v>63</v>
      </c>
      <c r="BI60">
        <v>20240601</v>
      </c>
    </row>
    <row r="61" spans="1:61" x14ac:dyDescent="0.25">
      <c r="A61" t="s">
        <v>81</v>
      </c>
      <c r="B61" t="s">
        <v>59</v>
      </c>
      <c r="C61" t="s">
        <v>74</v>
      </c>
      <c r="D61">
        <v>320</v>
      </c>
      <c r="E61">
        <v>222</v>
      </c>
      <c r="F61" t="s">
        <v>75</v>
      </c>
      <c r="G61">
        <v>24</v>
      </c>
      <c r="H61">
        <v>20730522</v>
      </c>
      <c r="I61" t="s">
        <v>82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15046548</v>
      </c>
      <c r="AF61">
        <v>3330896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8327240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466325</v>
      </c>
      <c r="AT61">
        <v>466325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4058305</v>
      </c>
      <c r="BD61">
        <v>0</v>
      </c>
      <c r="BE61">
        <v>116600</v>
      </c>
      <c r="BF61">
        <v>2125000</v>
      </c>
      <c r="BG61">
        <v>0</v>
      </c>
      <c r="BH61" t="s">
        <v>63</v>
      </c>
      <c r="BI61">
        <v>20240601</v>
      </c>
    </row>
    <row r="62" spans="1:61" x14ac:dyDescent="0.25">
      <c r="A62" t="s">
        <v>79</v>
      </c>
      <c r="B62" t="s">
        <v>59</v>
      </c>
      <c r="C62" t="s">
        <v>89</v>
      </c>
      <c r="D62">
        <v>310</v>
      </c>
      <c r="E62">
        <v>219</v>
      </c>
      <c r="F62" t="s">
        <v>68</v>
      </c>
      <c r="G62">
        <v>18</v>
      </c>
      <c r="H62">
        <v>79489819</v>
      </c>
      <c r="I62" t="s">
        <v>134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363863</v>
      </c>
      <c r="AC62">
        <v>0</v>
      </c>
      <c r="AD62">
        <v>0</v>
      </c>
      <c r="AE62">
        <v>9604176</v>
      </c>
      <c r="AF62">
        <v>2079219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5198047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305645</v>
      </c>
      <c r="AT62">
        <v>305645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76600</v>
      </c>
      <c r="BF62">
        <v>757000</v>
      </c>
      <c r="BG62">
        <v>0</v>
      </c>
      <c r="BH62" t="s">
        <v>63</v>
      </c>
      <c r="BI62">
        <v>20240601</v>
      </c>
    </row>
    <row r="63" spans="1:61" x14ac:dyDescent="0.25">
      <c r="A63" t="s">
        <v>64</v>
      </c>
      <c r="B63" t="s">
        <v>59</v>
      </c>
      <c r="C63" t="s">
        <v>65</v>
      </c>
      <c r="D63">
        <v>140</v>
      </c>
      <c r="E63">
        <v>6</v>
      </c>
      <c r="F63" t="s">
        <v>61</v>
      </c>
      <c r="G63">
        <v>4</v>
      </c>
      <c r="H63">
        <v>60368107</v>
      </c>
      <c r="I63" t="s">
        <v>66</v>
      </c>
      <c r="J63">
        <v>0</v>
      </c>
      <c r="K63">
        <v>0</v>
      </c>
      <c r="L63">
        <v>3296627</v>
      </c>
      <c r="M63">
        <v>0</v>
      </c>
      <c r="N63">
        <v>0</v>
      </c>
      <c r="O63">
        <v>0</v>
      </c>
      <c r="P63">
        <v>-5106036</v>
      </c>
      <c r="Q63">
        <v>0</v>
      </c>
      <c r="R63">
        <v>1159253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3404024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16777596</v>
      </c>
      <c r="AF63">
        <v>1932089</v>
      </c>
      <c r="AG63">
        <v>137359</v>
      </c>
      <c r="AH63">
        <v>0</v>
      </c>
      <c r="AI63">
        <v>0</v>
      </c>
      <c r="AJ63">
        <v>0</v>
      </c>
      <c r="AK63">
        <v>0</v>
      </c>
      <c r="AL63">
        <v>7245334</v>
      </c>
      <c r="AM63">
        <v>0</v>
      </c>
      <c r="AN63">
        <v>201461</v>
      </c>
      <c r="AO63">
        <v>0</v>
      </c>
      <c r="AP63">
        <v>0</v>
      </c>
      <c r="AQ63">
        <v>0</v>
      </c>
      <c r="AR63">
        <v>0</v>
      </c>
      <c r="AS63">
        <v>342005</v>
      </c>
      <c r="AT63">
        <v>342005</v>
      </c>
      <c r="AU63">
        <v>0</v>
      </c>
      <c r="AV63">
        <v>3381156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85600</v>
      </c>
      <c r="BF63">
        <v>2984000</v>
      </c>
      <c r="BG63">
        <v>0</v>
      </c>
      <c r="BH63" t="s">
        <v>63</v>
      </c>
      <c r="BI63">
        <v>20240601</v>
      </c>
    </row>
    <row r="64" spans="1:61" x14ac:dyDescent="0.25">
      <c r="A64" t="s">
        <v>64</v>
      </c>
      <c r="B64" t="s">
        <v>59</v>
      </c>
      <c r="C64" t="s">
        <v>74</v>
      </c>
      <c r="D64">
        <v>320</v>
      </c>
      <c r="E64">
        <v>222</v>
      </c>
      <c r="F64" t="s">
        <v>75</v>
      </c>
      <c r="G64">
        <v>19</v>
      </c>
      <c r="H64">
        <v>51653368</v>
      </c>
      <c r="I64" t="s">
        <v>137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76535</v>
      </c>
      <c r="AC64">
        <v>0</v>
      </c>
      <c r="AD64">
        <v>0</v>
      </c>
      <c r="AE64">
        <v>10560472</v>
      </c>
      <c r="AF64">
        <v>437342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5466775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64289</v>
      </c>
      <c r="AT64">
        <v>64289</v>
      </c>
      <c r="AU64">
        <v>0</v>
      </c>
      <c r="AV64">
        <v>4373420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16200</v>
      </c>
      <c r="BF64">
        <v>483000</v>
      </c>
      <c r="BG64">
        <v>0</v>
      </c>
      <c r="BH64" t="s">
        <v>63</v>
      </c>
      <c r="BI64">
        <v>20240601</v>
      </c>
    </row>
    <row r="65" spans="1:61" x14ac:dyDescent="0.25">
      <c r="A65" t="s">
        <v>64</v>
      </c>
      <c r="B65" t="s">
        <v>59</v>
      </c>
      <c r="C65" t="s">
        <v>127</v>
      </c>
      <c r="D65">
        <v>330</v>
      </c>
      <c r="E65">
        <v>219</v>
      </c>
      <c r="F65" t="s">
        <v>68</v>
      </c>
      <c r="G65">
        <v>17</v>
      </c>
      <c r="H65">
        <v>51665925</v>
      </c>
      <c r="I65" t="s">
        <v>128</v>
      </c>
      <c r="J65">
        <v>58500</v>
      </c>
      <c r="K65">
        <v>341807</v>
      </c>
      <c r="L65">
        <v>1920103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358898</v>
      </c>
      <c r="AC65">
        <v>0</v>
      </c>
      <c r="AD65">
        <v>0</v>
      </c>
      <c r="AE65">
        <v>9587605</v>
      </c>
      <c r="AF65">
        <v>2050844</v>
      </c>
      <c r="AG65">
        <v>4277164</v>
      </c>
      <c r="AH65">
        <v>0</v>
      </c>
      <c r="AI65">
        <v>0</v>
      </c>
      <c r="AJ65">
        <v>0</v>
      </c>
      <c r="AK65">
        <v>0</v>
      </c>
      <c r="AL65">
        <v>5127110</v>
      </c>
      <c r="AM65">
        <v>0</v>
      </c>
      <c r="AN65">
        <v>5988029</v>
      </c>
      <c r="AO65">
        <v>0</v>
      </c>
      <c r="AP65">
        <v>0</v>
      </c>
      <c r="AQ65">
        <v>0</v>
      </c>
      <c r="AR65">
        <v>0</v>
      </c>
      <c r="AS65">
        <v>589310</v>
      </c>
      <c r="AT65">
        <v>589310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400000</v>
      </c>
      <c r="BB65">
        <v>0</v>
      </c>
      <c r="BC65">
        <v>4139338</v>
      </c>
      <c r="BD65">
        <v>0</v>
      </c>
      <c r="BE65">
        <v>147400</v>
      </c>
      <c r="BF65">
        <v>1160000</v>
      </c>
      <c r="BG65">
        <v>0</v>
      </c>
      <c r="BH65" t="s">
        <v>63</v>
      </c>
      <c r="BI65">
        <v>20240601</v>
      </c>
    </row>
    <row r="66" spans="1:61" x14ac:dyDescent="0.25">
      <c r="A66" t="s">
        <v>58</v>
      </c>
      <c r="B66" t="s">
        <v>59</v>
      </c>
      <c r="C66" t="s">
        <v>105</v>
      </c>
      <c r="D66">
        <v>260</v>
      </c>
      <c r="E66">
        <v>219</v>
      </c>
      <c r="F66" t="s">
        <v>68</v>
      </c>
      <c r="G66">
        <v>18</v>
      </c>
      <c r="H66">
        <v>40030681</v>
      </c>
      <c r="I66" t="s">
        <v>132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363863</v>
      </c>
      <c r="AC66">
        <v>0</v>
      </c>
      <c r="AD66">
        <v>0</v>
      </c>
      <c r="AE66">
        <v>10084329</v>
      </c>
      <c r="AF66">
        <v>2079219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5198047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305645</v>
      </c>
      <c r="AT66">
        <v>305645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58000</v>
      </c>
      <c r="BB66">
        <v>0</v>
      </c>
      <c r="BC66">
        <v>4771040</v>
      </c>
      <c r="BD66">
        <v>0</v>
      </c>
      <c r="BE66">
        <v>76600</v>
      </c>
      <c r="BF66">
        <v>380000</v>
      </c>
      <c r="BG66">
        <v>0</v>
      </c>
      <c r="BH66" t="s">
        <v>63</v>
      </c>
      <c r="BI66">
        <v>20240601</v>
      </c>
    </row>
    <row r="67" spans="1:61" x14ac:dyDescent="0.25">
      <c r="A67" t="s">
        <v>58</v>
      </c>
      <c r="B67" t="s">
        <v>59</v>
      </c>
      <c r="C67" t="s">
        <v>83</v>
      </c>
      <c r="D67">
        <v>110</v>
      </c>
      <c r="E67">
        <v>425</v>
      </c>
      <c r="F67" t="s">
        <v>164</v>
      </c>
      <c r="G67">
        <v>26</v>
      </c>
      <c r="H67">
        <v>52316271</v>
      </c>
      <c r="I67" t="s">
        <v>165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75402</v>
      </c>
      <c r="AE67">
        <v>5007267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3770119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150805</v>
      </c>
      <c r="AT67">
        <v>150805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65000</v>
      </c>
      <c r="BB67">
        <v>0</v>
      </c>
      <c r="BC67">
        <v>898738</v>
      </c>
      <c r="BD67">
        <v>0</v>
      </c>
      <c r="BE67">
        <v>0</v>
      </c>
      <c r="BF67">
        <v>0</v>
      </c>
      <c r="BG67">
        <v>33931</v>
      </c>
      <c r="BH67" t="s">
        <v>63</v>
      </c>
      <c r="BI67">
        <v>20240601</v>
      </c>
    </row>
    <row r="68" spans="1:61" x14ac:dyDescent="0.25">
      <c r="A68" t="s">
        <v>64</v>
      </c>
      <c r="B68" t="s">
        <v>59</v>
      </c>
      <c r="C68" t="s">
        <v>67</v>
      </c>
      <c r="D68">
        <v>300</v>
      </c>
      <c r="E68">
        <v>314</v>
      </c>
      <c r="F68" t="s">
        <v>140</v>
      </c>
      <c r="G68">
        <v>15</v>
      </c>
      <c r="H68">
        <v>1016020166</v>
      </c>
      <c r="I68" t="s">
        <v>152</v>
      </c>
      <c r="J68">
        <v>0</v>
      </c>
      <c r="K68">
        <v>246115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4553120</v>
      </c>
      <c r="AF68">
        <v>0</v>
      </c>
      <c r="AG68">
        <v>2089410</v>
      </c>
      <c r="AH68">
        <v>0</v>
      </c>
      <c r="AI68">
        <v>0</v>
      </c>
      <c r="AJ68">
        <v>0</v>
      </c>
      <c r="AK68">
        <v>0</v>
      </c>
      <c r="AL68">
        <v>3691719</v>
      </c>
      <c r="AM68">
        <v>0</v>
      </c>
      <c r="AN68">
        <v>2925175</v>
      </c>
      <c r="AO68">
        <v>0</v>
      </c>
      <c r="AP68">
        <v>0</v>
      </c>
      <c r="AQ68">
        <v>0</v>
      </c>
      <c r="AR68">
        <v>0</v>
      </c>
      <c r="AS68">
        <v>251037</v>
      </c>
      <c r="AT68">
        <v>251037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888708</v>
      </c>
      <c r="BD68">
        <v>0</v>
      </c>
      <c r="BE68">
        <v>0</v>
      </c>
      <c r="BF68">
        <v>0</v>
      </c>
      <c r="BG68">
        <v>0</v>
      </c>
      <c r="BH68" t="s">
        <v>63</v>
      </c>
      <c r="BI68">
        <v>20240601</v>
      </c>
    </row>
    <row r="69" spans="1:61" x14ac:dyDescent="0.25">
      <c r="A69" t="s">
        <v>58</v>
      </c>
      <c r="B69" t="s">
        <v>59</v>
      </c>
      <c r="C69" t="s">
        <v>108</v>
      </c>
      <c r="D69">
        <v>150</v>
      </c>
      <c r="E69">
        <v>105</v>
      </c>
      <c r="F69" t="s">
        <v>103</v>
      </c>
      <c r="G69">
        <v>4</v>
      </c>
      <c r="H69">
        <v>51564303</v>
      </c>
      <c r="I69" t="s">
        <v>109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2173600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659325</v>
      </c>
      <c r="AC69">
        <v>0</v>
      </c>
      <c r="AD69">
        <v>0</v>
      </c>
      <c r="AE69">
        <v>18415855</v>
      </c>
      <c r="AF69">
        <v>4709467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7245334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591509</v>
      </c>
      <c r="AT69">
        <v>591509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42127</v>
      </c>
      <c r="BB69">
        <v>0</v>
      </c>
      <c r="BC69">
        <v>0</v>
      </c>
      <c r="BD69">
        <v>0</v>
      </c>
      <c r="BE69">
        <v>148000</v>
      </c>
      <c r="BF69">
        <v>1313000</v>
      </c>
      <c r="BG69">
        <v>0</v>
      </c>
      <c r="BH69" t="s">
        <v>63</v>
      </c>
      <c r="BI69">
        <v>20240601</v>
      </c>
    </row>
    <row r="70" spans="1:61" x14ac:dyDescent="0.25">
      <c r="A70" t="s">
        <v>85</v>
      </c>
      <c r="B70" t="s">
        <v>73</v>
      </c>
      <c r="C70" t="s">
        <v>83</v>
      </c>
      <c r="D70">
        <v>110</v>
      </c>
      <c r="E70">
        <v>68</v>
      </c>
      <c r="F70" t="s">
        <v>91</v>
      </c>
      <c r="G70">
        <v>7</v>
      </c>
      <c r="H70">
        <v>1116437848</v>
      </c>
      <c r="I70" t="s">
        <v>92</v>
      </c>
      <c r="J70">
        <v>0</v>
      </c>
      <c r="K70">
        <v>0</v>
      </c>
      <c r="L70">
        <v>4787788</v>
      </c>
      <c r="M70">
        <v>0</v>
      </c>
      <c r="N70">
        <v>0</v>
      </c>
      <c r="O70">
        <v>0</v>
      </c>
      <c r="P70">
        <v>0</v>
      </c>
      <c r="Q70">
        <v>0</v>
      </c>
      <c r="R70">
        <v>3908398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22896700</v>
      </c>
      <c r="AF70">
        <v>4885498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9770996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934107</v>
      </c>
      <c r="AT70">
        <v>934107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500000</v>
      </c>
      <c r="BB70">
        <v>0</v>
      </c>
      <c r="BC70">
        <v>0</v>
      </c>
      <c r="BD70">
        <v>0</v>
      </c>
      <c r="BE70">
        <v>327000</v>
      </c>
      <c r="BF70">
        <v>8646000</v>
      </c>
      <c r="BG70">
        <v>0</v>
      </c>
      <c r="BH70" t="s">
        <v>63</v>
      </c>
      <c r="BI70">
        <v>20240601</v>
      </c>
    </row>
    <row r="71" spans="1:61" x14ac:dyDescent="0.25">
      <c r="A71" t="s">
        <v>58</v>
      </c>
      <c r="B71" t="s">
        <v>70</v>
      </c>
      <c r="C71" t="s">
        <v>100</v>
      </c>
      <c r="D71">
        <v>130</v>
      </c>
      <c r="E71">
        <v>314</v>
      </c>
      <c r="F71" t="s">
        <v>140</v>
      </c>
      <c r="G71">
        <v>19</v>
      </c>
      <c r="H71">
        <v>1030523580</v>
      </c>
      <c r="I71" t="s">
        <v>158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5181772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4013651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42812</v>
      </c>
      <c r="AT71">
        <v>42812</v>
      </c>
      <c r="AU71">
        <v>0</v>
      </c>
      <c r="AV71">
        <v>2943344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 t="s">
        <v>63</v>
      </c>
      <c r="BI71">
        <v>20240601</v>
      </c>
    </row>
    <row r="72" spans="1:61" x14ac:dyDescent="0.25">
      <c r="A72" t="s">
        <v>58</v>
      </c>
      <c r="B72" t="s">
        <v>59</v>
      </c>
      <c r="C72" t="s">
        <v>65</v>
      </c>
      <c r="D72">
        <v>140</v>
      </c>
      <c r="E72">
        <v>219</v>
      </c>
      <c r="F72" t="s">
        <v>68</v>
      </c>
      <c r="G72">
        <v>15</v>
      </c>
      <c r="H72">
        <v>52116283</v>
      </c>
      <c r="I72" t="s">
        <v>126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352873</v>
      </c>
      <c r="AC72">
        <v>0</v>
      </c>
      <c r="AD72">
        <v>0</v>
      </c>
      <c r="AE72">
        <v>9314081</v>
      </c>
      <c r="AF72">
        <v>2016416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5041039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296413</v>
      </c>
      <c r="AT72">
        <v>296413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74200</v>
      </c>
      <c r="BF72">
        <v>558000</v>
      </c>
      <c r="BG72">
        <v>0</v>
      </c>
      <c r="BH72" t="s">
        <v>63</v>
      </c>
      <c r="BI72">
        <v>20240601</v>
      </c>
    </row>
    <row r="73" spans="1:61" x14ac:dyDescent="0.25">
      <c r="A73" t="s">
        <v>58</v>
      </c>
      <c r="B73" t="s">
        <v>59</v>
      </c>
      <c r="C73" t="s">
        <v>97</v>
      </c>
      <c r="D73">
        <v>100</v>
      </c>
      <c r="E73">
        <v>314</v>
      </c>
      <c r="F73" t="s">
        <v>140</v>
      </c>
      <c r="G73">
        <v>11</v>
      </c>
      <c r="H73">
        <v>79313081</v>
      </c>
      <c r="I73" t="s">
        <v>146</v>
      </c>
      <c r="J73">
        <v>58500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240057</v>
      </c>
      <c r="AC73">
        <v>0</v>
      </c>
      <c r="AD73">
        <v>0</v>
      </c>
      <c r="AE73">
        <v>4944743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162000</v>
      </c>
      <c r="AL73">
        <v>3429379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146777</v>
      </c>
      <c r="AT73">
        <v>146777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 t="s">
        <v>63</v>
      </c>
      <c r="BI73">
        <v>20240601</v>
      </c>
    </row>
    <row r="74" spans="1:61" x14ac:dyDescent="0.25">
      <c r="A74" t="s">
        <v>77</v>
      </c>
      <c r="B74" t="s">
        <v>59</v>
      </c>
      <c r="C74" t="s">
        <v>100</v>
      </c>
      <c r="D74">
        <v>130</v>
      </c>
      <c r="E74">
        <v>6</v>
      </c>
      <c r="F74" t="s">
        <v>61</v>
      </c>
      <c r="G74">
        <v>4</v>
      </c>
      <c r="H74">
        <v>51852403</v>
      </c>
      <c r="I74" t="s">
        <v>101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5216640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391248</v>
      </c>
      <c r="AC74">
        <v>0</v>
      </c>
      <c r="AD74">
        <v>0</v>
      </c>
      <c r="AE74">
        <v>31043354</v>
      </c>
      <c r="AF74">
        <v>6520800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13041599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1006811</v>
      </c>
      <c r="AT74">
        <v>1006811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453200</v>
      </c>
      <c r="BF74">
        <v>9255000</v>
      </c>
      <c r="BG74">
        <v>0</v>
      </c>
      <c r="BH74" t="s">
        <v>63</v>
      </c>
      <c r="BI74">
        <v>20240601</v>
      </c>
    </row>
    <row r="75" spans="1:61" x14ac:dyDescent="0.25">
      <c r="A75" t="s">
        <v>58</v>
      </c>
      <c r="B75" t="s">
        <v>59</v>
      </c>
      <c r="C75" t="s">
        <v>83</v>
      </c>
      <c r="D75">
        <v>110</v>
      </c>
      <c r="E75">
        <v>219</v>
      </c>
      <c r="F75" t="s">
        <v>68</v>
      </c>
      <c r="G75">
        <v>17</v>
      </c>
      <c r="H75">
        <v>1015404700</v>
      </c>
      <c r="I75" t="s">
        <v>123</v>
      </c>
      <c r="J75">
        <v>0</v>
      </c>
      <c r="K75">
        <v>0</v>
      </c>
      <c r="L75">
        <v>2512284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12393932</v>
      </c>
      <c r="AF75">
        <v>2871181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7177953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502457</v>
      </c>
      <c r="AT75">
        <v>502457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780258</v>
      </c>
      <c r="BD75">
        <v>0</v>
      </c>
      <c r="BE75">
        <v>125800</v>
      </c>
      <c r="BF75">
        <v>1671000</v>
      </c>
      <c r="BG75">
        <v>35890</v>
      </c>
      <c r="BH75" t="s">
        <v>63</v>
      </c>
      <c r="BI75">
        <v>20240601</v>
      </c>
    </row>
    <row r="76" spans="1:61" x14ac:dyDescent="0.25">
      <c r="J76" s="1">
        <f>SUM(J2:J75)</f>
        <v>351000</v>
      </c>
      <c r="K76" s="1">
        <f t="shared" ref="K76:BG76" si="0">SUM(K2:K75)</f>
        <v>1995073</v>
      </c>
      <c r="L76" s="1">
        <f t="shared" si="0"/>
        <v>15350779</v>
      </c>
      <c r="M76">
        <f t="shared" si="0"/>
        <v>0</v>
      </c>
      <c r="N76">
        <f t="shared" si="0"/>
        <v>0</v>
      </c>
      <c r="O76">
        <f t="shared" si="0"/>
        <v>0</v>
      </c>
      <c r="P76">
        <f t="shared" si="0"/>
        <v>-5336483</v>
      </c>
      <c r="Q76">
        <f t="shared" si="0"/>
        <v>0</v>
      </c>
      <c r="R76" s="1">
        <f t="shared" si="0"/>
        <v>57103179</v>
      </c>
      <c r="S76" s="1">
        <f t="shared" si="0"/>
        <v>0</v>
      </c>
      <c r="T76" s="1">
        <f t="shared" si="0"/>
        <v>920755</v>
      </c>
      <c r="U76" s="1">
        <f t="shared" si="0"/>
        <v>0</v>
      </c>
      <c r="V76" s="1">
        <f t="shared" si="0"/>
        <v>0</v>
      </c>
      <c r="W76" s="1">
        <f t="shared" si="0"/>
        <v>1214103</v>
      </c>
      <c r="X76">
        <f t="shared" si="0"/>
        <v>0</v>
      </c>
      <c r="Y76">
        <f t="shared" si="0"/>
        <v>3557655</v>
      </c>
      <c r="Z76">
        <f t="shared" si="0"/>
        <v>0</v>
      </c>
      <c r="AA76">
        <f t="shared" si="0"/>
        <v>0</v>
      </c>
      <c r="AB76" s="1">
        <f t="shared" si="0"/>
        <v>11112527</v>
      </c>
      <c r="AC76">
        <f t="shared" si="0"/>
        <v>0</v>
      </c>
      <c r="AD76" s="1">
        <f t="shared" si="0"/>
        <v>215225</v>
      </c>
      <c r="AE76" s="1">
        <f t="shared" si="0"/>
        <v>759314695</v>
      </c>
      <c r="AF76" s="1">
        <f t="shared" si="0"/>
        <v>131158677</v>
      </c>
      <c r="AG76" s="1">
        <f t="shared" si="0"/>
        <v>21937596</v>
      </c>
      <c r="AH76">
        <f t="shared" si="0"/>
        <v>0</v>
      </c>
      <c r="AI76">
        <f t="shared" si="0"/>
        <v>0</v>
      </c>
      <c r="AJ76">
        <f t="shared" si="0"/>
        <v>0</v>
      </c>
      <c r="AK76" s="1">
        <f t="shared" si="0"/>
        <v>324000</v>
      </c>
      <c r="AL76">
        <f t="shared" si="0"/>
        <v>427372759</v>
      </c>
      <c r="AM76">
        <f t="shared" si="0"/>
        <v>1338253</v>
      </c>
      <c r="AN76">
        <f t="shared" si="0"/>
        <v>30471895</v>
      </c>
      <c r="AO76">
        <f t="shared" si="0"/>
        <v>0</v>
      </c>
      <c r="AP76">
        <f t="shared" si="0"/>
        <v>0</v>
      </c>
      <c r="AQ76">
        <f t="shared" si="0"/>
        <v>0</v>
      </c>
      <c r="AR76">
        <f t="shared" si="0"/>
        <v>0</v>
      </c>
      <c r="AS76">
        <f t="shared" si="0"/>
        <v>25126460</v>
      </c>
      <c r="AT76">
        <f t="shared" si="0"/>
        <v>25126460</v>
      </c>
      <c r="AU76">
        <f t="shared" si="0"/>
        <v>1338253</v>
      </c>
      <c r="AV76">
        <f t="shared" si="0"/>
        <v>41136697</v>
      </c>
      <c r="AW76">
        <f t="shared" si="0"/>
        <v>0</v>
      </c>
      <c r="AX76">
        <f t="shared" si="0"/>
        <v>0</v>
      </c>
      <c r="AY76">
        <f t="shared" si="0"/>
        <v>4600000</v>
      </c>
      <c r="AZ76">
        <f t="shared" si="0"/>
        <v>500000</v>
      </c>
      <c r="BA76">
        <f t="shared" si="0"/>
        <v>4925554</v>
      </c>
      <c r="BB76">
        <f t="shared" si="0"/>
        <v>0</v>
      </c>
      <c r="BC76">
        <f t="shared" si="0"/>
        <v>38048511</v>
      </c>
      <c r="BD76">
        <f t="shared" si="0"/>
        <v>3578311</v>
      </c>
      <c r="BE76">
        <f t="shared" si="0"/>
        <v>5839800</v>
      </c>
      <c r="BF76">
        <f t="shared" si="0"/>
        <v>116621000</v>
      </c>
      <c r="BG76">
        <f t="shared" si="0"/>
        <v>310216</v>
      </c>
    </row>
    <row r="77" spans="1:61" x14ac:dyDescent="0.25">
      <c r="AL77" s="1">
        <f>+AL76+P76+Y76+AN76-AV76</f>
        <v>414929129</v>
      </c>
    </row>
    <row r="78" spans="1:61" x14ac:dyDescent="0.25">
      <c r="AL78">
        <f>+J76+K76+L76+R76+T76+W76+AB76+AD76+AE76+AF76+AG76+AK76+AL77</f>
        <v>1415926738</v>
      </c>
    </row>
  </sheetData>
  <sortState xmlns:xlrd2="http://schemas.microsoft.com/office/spreadsheetml/2017/richdata2" ref="A2:BI75">
    <sortCondition ref="I2:I7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2024-06-12T19:43:16Z</dcterms:created>
  <dcterms:modified xsi:type="dcterms:W3CDTF">2024-08-05T18:31:08Z</dcterms:modified>
</cp:coreProperties>
</file>