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13_ncr:1_{6246A0B8-041E-4D70-B3EF-7F8066DBAD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ómi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F81" i="1" l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AG81" i="1"/>
  <c r="AF81" i="1"/>
  <c r="AE81" i="1"/>
  <c r="AD81" i="1"/>
  <c r="AC81" i="1"/>
  <c r="AB81" i="1"/>
  <c r="AA81" i="1"/>
  <c r="Z81" i="1"/>
  <c r="Y81" i="1"/>
  <c r="X81" i="1"/>
  <c r="W81" i="1"/>
  <c r="V81" i="1"/>
  <c r="U81" i="1"/>
  <c r="T81" i="1"/>
  <c r="W82" i="1" s="1"/>
  <c r="S81" i="1"/>
  <c r="R81" i="1"/>
  <c r="Q81" i="1"/>
  <c r="P81" i="1"/>
  <c r="O81" i="1"/>
  <c r="N81" i="1"/>
  <c r="M81" i="1"/>
  <c r="L81" i="1"/>
  <c r="K81" i="1"/>
  <c r="J81" i="1"/>
  <c r="AA82" i="1" l="1"/>
  <c r="AL82" i="1"/>
</calcChain>
</file>

<file path=xl/sharedStrings.xml><?xml version="1.0" encoding="utf-8"?>
<sst xmlns="http://schemas.openxmlformats.org/spreadsheetml/2006/main" count="533" uniqueCount="177">
  <si>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</si>
  <si>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</si>
  <si>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</si>
  <si>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</si>
  <si>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</si>
  <si>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</si>
  <si>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</si>
  <si>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</si>
  <si>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</si>
  <si>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</si>
  <si>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</si>
  <si>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</si>
  <si>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</si>
  <si>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</si>
  <si>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</si>
  <si>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</si>
  <si>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</si>
  <si>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</si>
  <si>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</si>
  <si>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</si>
  <si>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</si>
  <si>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</si>
  <si>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</si>
  <si>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</si>
  <si>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</si>
  <si>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</si>
  <si>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</si>
  <si>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</si>
  <si>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</si>
  <si>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</si>
  <si>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</si>
  <si>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</si>
  <si>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</si>
  <si>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</si>
  <si>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</si>
  <si>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</si>
  <si>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</si>
  <si>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</si>
  <si>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</si>
  <si>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</si>
  <si>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</si>
  <si>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</si>
  <si>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</si>
  <si>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</si>
  <si>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</si>
  <si>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</si>
  <si>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</si>
  <si>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</si>
  <si>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</si>
  <si>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</si>
  <si>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</si>
  <si>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</si>
  <si>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</si>
  <si>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</si>
  <si>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</si>
  <si>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</si>
  <si>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</si>
  <si>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</si>
  <si>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COMPENSAR </t>
  </si>
  <si>
    <t>COLPENSION</t>
  </si>
  <si>
    <t xml:space="preserve">TECNICO OPERATIVO                                 </t>
  </si>
  <si>
    <t xml:space="preserve">TECNICO OPERATIVO                                           </t>
  </si>
  <si>
    <t xml:space="preserve">CHICO DIAZ CARMENZA                     </t>
  </si>
  <si>
    <t xml:space="preserve">                       </t>
  </si>
  <si>
    <t>SANITAS SA</t>
  </si>
  <si>
    <t xml:space="preserve">SUBDIRECTOR                                       </t>
  </si>
  <si>
    <t xml:space="preserve">SUBDIRECTOR                                                 </t>
  </si>
  <si>
    <t xml:space="preserve">FIERRO SEQUERA CARLOS ENRIQUE           </t>
  </si>
  <si>
    <t xml:space="preserve">NUEVA EPS </t>
  </si>
  <si>
    <t xml:space="preserve">GALEANO  OLGA LUCIA                     </t>
  </si>
  <si>
    <t xml:space="preserve">MALAVER GALLEGO ANGELICA                </t>
  </si>
  <si>
    <t xml:space="preserve">SECRETARIO EJECUTIVO                              </t>
  </si>
  <si>
    <t xml:space="preserve">SECRETARIO EJECUTIVO                                        </t>
  </si>
  <si>
    <t xml:space="preserve">MENDEZ MARTINEZ OLGA JEANET             </t>
  </si>
  <si>
    <t xml:space="preserve">COLFONDOS </t>
  </si>
  <si>
    <t xml:space="preserve">JEFE DE OFICINA*                                  </t>
  </si>
  <si>
    <t xml:space="preserve">JEFE DE OFICINA*                                            </t>
  </si>
  <si>
    <t xml:space="preserve">MOLANO LOPEZ MARIO ROBERTO              </t>
  </si>
  <si>
    <t xml:space="preserve">ASESOR                                            </t>
  </si>
  <si>
    <t xml:space="preserve">ASESOR                                                      </t>
  </si>
  <si>
    <t xml:space="preserve">MORENO NOVA SARA                        </t>
  </si>
  <si>
    <t>PORVENIR P</t>
  </si>
  <si>
    <t xml:space="preserve">MOSCOSO SANCHEZ MANUEL                  </t>
  </si>
  <si>
    <t xml:space="preserve">FAMISANAR </t>
  </si>
  <si>
    <t xml:space="preserve">MUÑOZ BERNAL YAMILE ASTRID              </t>
  </si>
  <si>
    <t>PROTECCION</t>
  </si>
  <si>
    <t xml:space="preserve">AUXILIAR ADMINISTRATIVO                           </t>
  </si>
  <si>
    <t xml:space="preserve">AUXILIAR ADMINISTRATIVO                                     </t>
  </si>
  <si>
    <t xml:space="preserve">PINEDA PALACIOS JOHN EDWUARD            </t>
  </si>
  <si>
    <t xml:space="preserve">PULIDO BOHORQUEZ XIMENA                 </t>
  </si>
  <si>
    <t xml:space="preserve">ROCHA GOMEZ SANDRA MILENA               </t>
  </si>
  <si>
    <t xml:space="preserve">CONDUCTOR                                         </t>
  </si>
  <si>
    <t xml:space="preserve">CONDUCTOR                                                   </t>
  </si>
  <si>
    <t xml:space="preserve">RODRIGUEZ ROJAS DARIO                   </t>
  </si>
  <si>
    <t xml:space="preserve">RODRIGUEZ TORRES LINA VIVIANA           </t>
  </si>
  <si>
    <t xml:space="preserve">JEFE DE OFICINA                                   </t>
  </si>
  <si>
    <t xml:space="preserve">JEFE DE OFICINA                                             </t>
  </si>
  <si>
    <t xml:space="preserve">SOLORZANO ULLOA ANDRES JAVIER           </t>
  </si>
  <si>
    <t xml:space="preserve">PROFESIONAL UNIVERSITARIO                         </t>
  </si>
  <si>
    <t xml:space="preserve">PROFESIONAL UNIVERSITARIO                                   </t>
  </si>
  <si>
    <t xml:space="preserve">SUAREZ MEZA JULIAN CAMILO               </t>
  </si>
  <si>
    <t xml:space="preserve">TRIANA BERNAL IVAN                      </t>
  </si>
  <si>
    <t xml:space="preserve">VEGA RODRIGUEZ MAGNOLIA                 </t>
  </si>
  <si>
    <t xml:space="preserve">VERGARA ACOSTA CARLOS HUMBERTO          </t>
  </si>
  <si>
    <t>ALIANSALUD</t>
  </si>
  <si>
    <t xml:space="preserve">DIRECTOR DE ENTIDAD DESCENTRALIZADA               </t>
  </si>
  <si>
    <t xml:space="preserve">DIRECTOR DE ENTIDAD DESCENTRALIZADA                         </t>
  </si>
  <si>
    <t xml:space="preserve">VILLA RESTREPO MARTHA LUCIA             </t>
  </si>
  <si>
    <t xml:space="preserve">PROFESIONAL ESPECIALIZADO                         </t>
  </si>
  <si>
    <t xml:space="preserve">PROFESIONAL ESPECIALIZADO                                   </t>
  </si>
  <si>
    <t xml:space="preserve">GRIMALDOS PRADA YORLENY                 </t>
  </si>
  <si>
    <t xml:space="preserve">RIVERA GARCES HUGO ARMANDO              </t>
  </si>
  <si>
    <t xml:space="preserve">SUESCA ORTIZ SANDRA PATRICIA            </t>
  </si>
  <si>
    <t xml:space="preserve">VALBUENA SANCHEZ HELIA ELIZABETH        </t>
  </si>
  <si>
    <t xml:space="preserve">ZULUAGA PEREZ LINA DEL CARMEN           </t>
  </si>
  <si>
    <t xml:space="preserve">JEFE OFICINA ASESORA                              </t>
  </si>
  <si>
    <t xml:space="preserve">JEFE OFICINA ASESORA                                        </t>
  </si>
  <si>
    <t xml:space="preserve">AMAYA MARTINEZ CRISTIAN MAURICIO        </t>
  </si>
  <si>
    <t xml:space="preserve">VASQUEZ JABONERO OSCAR MAURICIO         </t>
  </si>
  <si>
    <t xml:space="preserve">YOMAYUZA CARTAGENA ALEXANDRA            </t>
  </si>
  <si>
    <t xml:space="preserve">CRUZ QUINTERO HENRY                     </t>
  </si>
  <si>
    <t xml:space="preserve">PARRA GIL GLADYS                        </t>
  </si>
  <si>
    <t xml:space="preserve">VELASQUEZ GRANADOS SANDRA MILENA        </t>
  </si>
  <si>
    <t xml:space="preserve">GORDILLO AGUILERA DIANA PAOLA           </t>
  </si>
  <si>
    <t xml:space="preserve">RODRIGUEZ ROJAS JORGE ALBERTO           </t>
  </si>
  <si>
    <t xml:space="preserve">GARNICA ALVAREZ JOHN FREDY              </t>
  </si>
  <si>
    <t xml:space="preserve">GUZMAN CRUZ AIDA                        </t>
  </si>
  <si>
    <t xml:space="preserve">NUÑEZ RODRIGUEZ MELBA CECILIA           </t>
  </si>
  <si>
    <t xml:space="preserve">SAENZ SANDOVAL JUAN CARLOS              </t>
  </si>
  <si>
    <t xml:space="preserve">CALDERON PADILLA GUSTAVO ADOLFO         </t>
  </si>
  <si>
    <t xml:space="preserve">EPS SURA  </t>
  </si>
  <si>
    <t xml:space="preserve">TRIANA POSADA ESMERALDA                 </t>
  </si>
  <si>
    <t xml:space="preserve">GARCIA SANCHEZ FREDY ALEXANDER          </t>
  </si>
  <si>
    <t xml:space="preserve">CASTRO LOPEZ CARMENZA                   </t>
  </si>
  <si>
    <t xml:space="preserve">PARDO SUAREZ ANA DILFA                  </t>
  </si>
  <si>
    <t xml:space="preserve">RAMIREZ RUBIANO OSCAR LEONARDO          </t>
  </si>
  <si>
    <t xml:space="preserve">RODRIGUEZ SUAREZ ELMER JOAQUIN          </t>
  </si>
  <si>
    <t xml:space="preserve">APOLINAR AGUILAR MARIA TERESA           </t>
  </si>
  <si>
    <t xml:space="preserve">BEDOYA SALAZAR JOSE FERNANDO            </t>
  </si>
  <si>
    <t xml:space="preserve">CAMARGO LOPEZ IVETTE LILIANA            </t>
  </si>
  <si>
    <t xml:space="preserve">FRANCO LANCHEROS ECCEHOMO               </t>
  </si>
  <si>
    <t>SALUD TOTA</t>
  </si>
  <si>
    <t xml:space="preserve">GONZALEZ JIMENEZ JHONNY ALBERTO         </t>
  </si>
  <si>
    <t xml:space="preserve">SUAREZ HERRERA LIDA MARCELA             </t>
  </si>
  <si>
    <t xml:space="preserve">AGUIRRE DAZA SILVIO ARITH               </t>
  </si>
  <si>
    <t xml:space="preserve">ALVAREZ LARA MARLENY DEL SOCORRO        </t>
  </si>
  <si>
    <t xml:space="preserve">ARBOLEDA GIL YUD DALBY                  </t>
  </si>
  <si>
    <t xml:space="preserve">ARBOLEDA RAMIREZ LINA MARIA             </t>
  </si>
  <si>
    <t xml:space="preserve">BELTRAN QUIÑONES JOHN JAIRO             </t>
  </si>
  <si>
    <t xml:space="preserve">CASANOVA ROA VICTOR MANUEL              </t>
  </si>
  <si>
    <t xml:space="preserve">FRANCO CARDONA ADRIANA TERESA           </t>
  </si>
  <si>
    <t xml:space="preserve">JAIMES SANCHEZ VICTOR MANUEL            </t>
  </si>
  <si>
    <t xml:space="preserve">USAQUEN ROBERTO RICHARD FERNANDO        </t>
  </si>
  <si>
    <t xml:space="preserve">AGUILAR BARRAGAN MARGARITA              </t>
  </si>
  <si>
    <t xml:space="preserve">ARIAS POSSO ANA LUISA                   </t>
  </si>
  <si>
    <t xml:space="preserve">BAEZ CEPEDA DIANA CAROLINA              </t>
  </si>
  <si>
    <t xml:space="preserve">CARREÑO BUENO MARIA DEL PILAR           </t>
  </si>
  <si>
    <t xml:space="preserve">GERENTE                                           </t>
  </si>
  <si>
    <t xml:space="preserve">GERENTE                                                     </t>
  </si>
  <si>
    <t xml:space="preserve">DAMIAN RECAMAN CAROLINA                 </t>
  </si>
  <si>
    <t xml:space="preserve">JIMENEZ SANDOVAL MONICA YOHANA          </t>
  </si>
  <si>
    <t xml:space="preserve">SANCHEZ VERGARA ROGELIO                 </t>
  </si>
  <si>
    <t xml:space="preserve">SKANDIA   </t>
  </si>
  <si>
    <t xml:space="preserve">BORNACELLI BARRENECHE STEPHANIE         </t>
  </si>
  <si>
    <t xml:space="preserve">ESCOBAR GOMEZ YULY ALEXANDRA            </t>
  </si>
  <si>
    <t xml:space="preserve">GOMEZ PINZON MARTHA PATRICIA            </t>
  </si>
  <si>
    <t>FOSYGA SAL</t>
  </si>
  <si>
    <t xml:space="preserve">GONZALEZ CASTAÑEDA HOLLMAN RODOLFO      </t>
  </si>
  <si>
    <t xml:space="preserve">LINARES GARZON HELIANA SHIRLEY          </t>
  </si>
  <si>
    <t xml:space="preserve">MORENO SUAREZ LIGIA SELENE              </t>
  </si>
  <si>
    <t xml:space="preserve">NARANJO AVILA BLANCA ESPERANZA          </t>
  </si>
  <si>
    <t xml:space="preserve">OTALORA CANTOR MARIA DEL PILAR          </t>
  </si>
  <si>
    <t xml:space="preserve">RODRIGUEZ GUTIERREZ JENNIFER            </t>
  </si>
  <si>
    <t xml:space="preserve">RODRIGUEZ MENDOZA LUZ INES              </t>
  </si>
  <si>
    <t xml:space="preserve">SANABRIA ABDALA DIANA MARCELA           </t>
  </si>
  <si>
    <t xml:space="preserve">SILVA OBANDO MYRIAM                     </t>
  </si>
  <si>
    <t xml:space="preserve">SOLER ALVAREZ ANA CECILIA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</si>
</sst>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vertical="center"/>
    </xf>
    <xf numFmtId="164" fontId="0" fillId="0" borderId="0" xfId="1" applyNumberFormat="1" applyFont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82"/>
  <sheetViews>
    <sheetView tabSelected="1" topLeftCell="F1" workbookViewId="0">
      <selection activeCell="F1" sqref="F1"/>
    </sheetView>
  </sheetViews>
  <sheetFormatPr baseColWidth="10" defaultRowHeight="15"/>
  <cols>
    <col min="9" max="9" width="43.140625" bestFit="1" customWidth="1"/>
    <col min="10" max="10" width="11.5703125" bestFit="1" customWidth="1"/>
    <col min="11" max="12" width="13.140625" bestFit="1" customWidth="1"/>
    <col min="13" max="14" width="11.5703125" bestFit="1" customWidth="1"/>
    <col min="15" max="16" width="13.140625" bestFit="1" customWidth="1"/>
    <col min="17" max="17" width="11.5703125" bestFit="1" customWidth="1"/>
    <col min="18" max="18" width="14.140625" bestFit="1" customWidth="1"/>
    <col min="19" max="24" width="11.5703125" bestFit="1" customWidth="1"/>
    <col min="25" max="25" width="13.140625" bestFit="1" customWidth="1"/>
    <col min="26" max="27" width="11.5703125" bestFit="1" customWidth="1"/>
    <col min="28" max="29" width="13.140625" bestFit="1" customWidth="1"/>
    <col min="30" max="30" width="11.5703125" bestFit="1" customWidth="1"/>
    <col min="31" max="31" width="14.140625" bestFit="1" customWidth="1"/>
    <col min="32" max="32" width="15.140625" bestFit="1" customWidth="1"/>
    <col min="33" max="33" width="14.140625" bestFit="1" customWidth="1"/>
    <col min="34" max="37" width="11.5703125" bestFit="1" customWidth="1"/>
    <col min="38" max="38" width="15.140625" bestFit="1" customWidth="1"/>
    <col min="39" max="39" width="13.140625" bestFit="1" customWidth="1"/>
    <col min="40" max="40" width="14.140625" bestFit="1" customWidth="1"/>
    <col min="41" max="41" width="11.5703125" bestFit="1" customWidth="1"/>
    <col min="42" max="42" width="14.140625" bestFit="1" customWidth="1"/>
    <col min="43" max="43" width="11.5703125" bestFit="1" customWidth="1"/>
    <col min="44" max="44" width="13.140625" bestFit="1" customWidth="1"/>
    <col min="45" max="46" width="14.140625" bestFit="1" customWidth="1"/>
    <col min="47" max="48" width="13.140625" bestFit="1" customWidth="1"/>
    <col min="49" max="50" width="11.5703125" bestFit="1" customWidth="1"/>
    <col min="51" max="53" width="13.140625" bestFit="1" customWidth="1"/>
    <col min="54" max="54" width="11.5703125" bestFit="1" customWidth="1"/>
    <col min="55" max="55" width="14.140625" bestFit="1" customWidth="1"/>
    <col min="56" max="57" width="13.140625" bestFit="1" customWidth="1"/>
    <col min="58" max="58" width="14.140625" bestFit="1" customWidth="1"/>
  </cols>
  <sheetData>
    <row r="1" spans="1:61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61">
      <c r="A2" s="1" t="s">
        <v>58</v>
      </c>
      <c r="B2" t="s">
        <v>59</v>
      </c>
      <c r="C2" t="s">
        <v>60</v>
      </c>
      <c r="D2">
        <v>100</v>
      </c>
      <c r="E2">
        <v>314</v>
      </c>
      <c r="F2" t="s">
        <v>61</v>
      </c>
      <c r="G2">
        <v>19</v>
      </c>
      <c r="H2">
        <v>23495638</v>
      </c>
      <c r="I2" t="s">
        <v>153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405405</v>
      </c>
      <c r="AC2">
        <v>0</v>
      </c>
      <c r="AD2">
        <v>0</v>
      </c>
      <c r="AE2">
        <v>0</v>
      </c>
      <c r="AF2">
        <v>2316599</v>
      </c>
      <c r="AG2">
        <v>0</v>
      </c>
      <c r="AH2">
        <v>0</v>
      </c>
      <c r="AI2">
        <v>0</v>
      </c>
      <c r="AJ2">
        <v>0</v>
      </c>
      <c r="AK2">
        <v>0</v>
      </c>
      <c r="AL2">
        <v>5791497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340540</v>
      </c>
      <c r="AT2">
        <v>340540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120000</v>
      </c>
      <c r="BB2">
        <v>0</v>
      </c>
      <c r="BC2">
        <v>2274472</v>
      </c>
      <c r="BD2">
        <v>0</v>
      </c>
      <c r="BE2">
        <v>85200</v>
      </c>
      <c r="BF2">
        <v>354000</v>
      </c>
      <c r="BG2">
        <v>0</v>
      </c>
      <c r="BH2" t="s">
        <v>63</v>
      </c>
      <c r="BI2">
        <v>20230401</v>
      </c>
    </row>
    <row r="3" spans="1:61">
      <c r="A3" s="1" t="s">
        <v>64</v>
      </c>
      <c r="B3" t="s">
        <v>59</v>
      </c>
      <c r="C3" t="s">
        <v>65</v>
      </c>
      <c r="D3">
        <v>100</v>
      </c>
      <c r="E3">
        <v>68</v>
      </c>
      <c r="F3" t="s">
        <v>66</v>
      </c>
      <c r="G3">
        <v>7</v>
      </c>
      <c r="H3">
        <v>79536419</v>
      </c>
      <c r="I3" t="s">
        <v>144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2616163</v>
      </c>
      <c r="AG3">
        <v>0</v>
      </c>
      <c r="AH3">
        <v>0</v>
      </c>
      <c r="AI3">
        <v>0</v>
      </c>
      <c r="AJ3">
        <v>0</v>
      </c>
      <c r="AK3">
        <v>0</v>
      </c>
      <c r="AL3">
        <v>6540407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366263</v>
      </c>
      <c r="AT3">
        <v>366263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91600</v>
      </c>
      <c r="BF3">
        <v>413000</v>
      </c>
      <c r="BG3">
        <v>0</v>
      </c>
      <c r="BH3" t="s">
        <v>63</v>
      </c>
      <c r="BI3">
        <v>20230401</v>
      </c>
    </row>
    <row r="4" spans="1:61">
      <c r="A4" s="1" t="s">
        <v>68</v>
      </c>
      <c r="B4" t="s">
        <v>59</v>
      </c>
      <c r="C4" t="s">
        <v>60</v>
      </c>
      <c r="D4">
        <v>100</v>
      </c>
      <c r="E4">
        <v>314</v>
      </c>
      <c r="F4" t="s">
        <v>61</v>
      </c>
      <c r="G4">
        <v>11</v>
      </c>
      <c r="H4">
        <v>51968992</v>
      </c>
      <c r="I4" t="s">
        <v>145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246762</v>
      </c>
      <c r="U4">
        <v>0</v>
      </c>
      <c r="V4">
        <v>0</v>
      </c>
      <c r="W4">
        <v>248304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59223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2961138</v>
      </c>
      <c r="AM4">
        <v>0</v>
      </c>
      <c r="AN4">
        <v>0</v>
      </c>
      <c r="AO4">
        <v>0</v>
      </c>
      <c r="AP4">
        <v>0</v>
      </c>
      <c r="AQ4">
        <v>10000</v>
      </c>
      <c r="AR4">
        <v>148057</v>
      </c>
      <c r="AS4">
        <v>138248</v>
      </c>
      <c r="AT4">
        <v>138248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100000</v>
      </c>
      <c r="BB4">
        <v>0</v>
      </c>
      <c r="BC4">
        <v>632504</v>
      </c>
      <c r="BD4">
        <v>0</v>
      </c>
      <c r="BE4">
        <v>0</v>
      </c>
      <c r="BF4">
        <v>0</v>
      </c>
      <c r="BG4">
        <v>0</v>
      </c>
      <c r="BH4" t="s">
        <v>63</v>
      </c>
      <c r="BI4">
        <v>20230401</v>
      </c>
    </row>
    <row r="5" spans="1:61">
      <c r="A5" s="1" t="s">
        <v>64</v>
      </c>
      <c r="B5" t="s">
        <v>59</v>
      </c>
      <c r="C5" t="s">
        <v>65</v>
      </c>
      <c r="D5">
        <v>100</v>
      </c>
      <c r="E5">
        <v>68</v>
      </c>
      <c r="F5" t="s">
        <v>66</v>
      </c>
      <c r="G5">
        <v>7</v>
      </c>
      <c r="H5">
        <v>13541211</v>
      </c>
      <c r="I5" t="s">
        <v>117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4512290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3835447</v>
      </c>
      <c r="AG5">
        <v>0</v>
      </c>
      <c r="AH5">
        <v>0</v>
      </c>
      <c r="AI5">
        <v>0</v>
      </c>
      <c r="AJ5">
        <v>0</v>
      </c>
      <c r="AK5">
        <v>0</v>
      </c>
      <c r="AL5">
        <v>11280725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785138</v>
      </c>
      <c r="AT5">
        <v>785138</v>
      </c>
      <c r="AU5">
        <v>0</v>
      </c>
      <c r="AV5">
        <v>0</v>
      </c>
      <c r="AW5">
        <v>0</v>
      </c>
      <c r="AX5">
        <v>0</v>
      </c>
      <c r="AY5">
        <v>1550000</v>
      </c>
      <c r="AZ5">
        <v>0</v>
      </c>
      <c r="BA5">
        <v>0</v>
      </c>
      <c r="BB5">
        <v>0</v>
      </c>
      <c r="BC5">
        <v>0</v>
      </c>
      <c r="BD5">
        <v>0</v>
      </c>
      <c r="BE5">
        <v>235600</v>
      </c>
      <c r="BF5">
        <v>1386000</v>
      </c>
      <c r="BG5">
        <v>0</v>
      </c>
      <c r="BH5" t="s">
        <v>63</v>
      </c>
      <c r="BI5">
        <v>20230401</v>
      </c>
    </row>
    <row r="6" spans="1:61">
      <c r="A6" s="1" t="s">
        <v>64</v>
      </c>
      <c r="B6" t="s">
        <v>59</v>
      </c>
      <c r="C6" t="s">
        <v>71</v>
      </c>
      <c r="D6">
        <v>100</v>
      </c>
      <c r="E6">
        <v>425</v>
      </c>
      <c r="F6" t="s">
        <v>72</v>
      </c>
      <c r="G6">
        <v>26</v>
      </c>
      <c r="H6">
        <v>20392072</v>
      </c>
      <c r="I6" t="s">
        <v>137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2899561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115982</v>
      </c>
      <c r="AT6">
        <v>115982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 t="s">
        <v>63</v>
      </c>
      <c r="BI6">
        <v>20230401</v>
      </c>
    </row>
    <row r="7" spans="1:61">
      <c r="A7" s="1" t="s">
        <v>64</v>
      </c>
      <c r="B7" t="s">
        <v>74</v>
      </c>
      <c r="C7" t="s">
        <v>75</v>
      </c>
      <c r="D7">
        <v>100</v>
      </c>
      <c r="E7">
        <v>6</v>
      </c>
      <c r="F7" t="s">
        <v>76</v>
      </c>
      <c r="G7">
        <v>4</v>
      </c>
      <c r="H7">
        <v>43289589</v>
      </c>
      <c r="I7" t="s">
        <v>146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3152414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126097</v>
      </c>
      <c r="AT7">
        <v>126097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58000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 t="s">
        <v>63</v>
      </c>
      <c r="BI7">
        <v>20230401</v>
      </c>
    </row>
    <row r="8" spans="1:61">
      <c r="A8" s="1" t="s">
        <v>64</v>
      </c>
      <c r="B8" t="s">
        <v>59</v>
      </c>
      <c r="C8" t="s">
        <v>78</v>
      </c>
      <c r="D8">
        <v>100</v>
      </c>
      <c r="E8">
        <v>105</v>
      </c>
      <c r="F8" t="s">
        <v>79</v>
      </c>
      <c r="G8">
        <v>4</v>
      </c>
      <c r="H8">
        <v>30401728</v>
      </c>
      <c r="I8" t="s">
        <v>147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2286293</v>
      </c>
      <c r="AG8">
        <v>0</v>
      </c>
      <c r="AH8">
        <v>0</v>
      </c>
      <c r="AI8">
        <v>0</v>
      </c>
      <c r="AJ8">
        <v>0</v>
      </c>
      <c r="AK8">
        <v>0</v>
      </c>
      <c r="AL8">
        <v>5715733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320081</v>
      </c>
      <c r="AT8">
        <v>320081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80200</v>
      </c>
      <c r="BF8">
        <v>184000</v>
      </c>
      <c r="BG8">
        <v>0</v>
      </c>
      <c r="BH8" t="s">
        <v>63</v>
      </c>
      <c r="BI8">
        <v>20230401</v>
      </c>
    </row>
    <row r="9" spans="1:61">
      <c r="A9" s="1" t="s">
        <v>58</v>
      </c>
      <c r="B9" t="s">
        <v>81</v>
      </c>
      <c r="C9" t="s">
        <v>60</v>
      </c>
      <c r="D9">
        <v>100</v>
      </c>
      <c r="E9">
        <v>314</v>
      </c>
      <c r="F9" t="s">
        <v>61</v>
      </c>
      <c r="G9">
        <v>9</v>
      </c>
      <c r="H9">
        <v>45454959</v>
      </c>
      <c r="I9" t="s">
        <v>154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277154</v>
      </c>
      <c r="AC9">
        <v>0</v>
      </c>
      <c r="AD9">
        <v>0</v>
      </c>
      <c r="AE9">
        <v>0</v>
      </c>
      <c r="AF9">
        <v>1583739</v>
      </c>
      <c r="AG9">
        <v>0</v>
      </c>
      <c r="AH9">
        <v>0</v>
      </c>
      <c r="AI9">
        <v>0</v>
      </c>
      <c r="AJ9">
        <v>0</v>
      </c>
      <c r="AK9">
        <v>0</v>
      </c>
      <c r="AL9">
        <v>3959348</v>
      </c>
      <c r="AM9">
        <v>0</v>
      </c>
      <c r="AN9">
        <v>0</v>
      </c>
      <c r="AO9">
        <v>0</v>
      </c>
      <c r="AP9">
        <v>0</v>
      </c>
      <c r="AQ9">
        <v>10000</v>
      </c>
      <c r="AR9">
        <v>0</v>
      </c>
      <c r="AS9">
        <v>232810</v>
      </c>
      <c r="AT9">
        <v>232810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1532000</v>
      </c>
      <c r="BD9">
        <v>0</v>
      </c>
      <c r="BE9">
        <v>58400</v>
      </c>
      <c r="BF9">
        <v>131000</v>
      </c>
      <c r="BG9">
        <v>0</v>
      </c>
      <c r="BH9" t="s">
        <v>63</v>
      </c>
      <c r="BI9">
        <v>20230401</v>
      </c>
    </row>
    <row r="10" spans="1:61">
      <c r="A10" s="1" t="s">
        <v>83</v>
      </c>
      <c r="B10" t="s">
        <v>81</v>
      </c>
      <c r="C10" t="s">
        <v>60</v>
      </c>
      <c r="D10">
        <v>100</v>
      </c>
      <c r="E10">
        <v>314</v>
      </c>
      <c r="F10" t="s">
        <v>61</v>
      </c>
      <c r="G10">
        <v>15</v>
      </c>
      <c r="H10">
        <v>52750014</v>
      </c>
      <c r="I10" t="s">
        <v>155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2286293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5715733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320081</v>
      </c>
      <c r="AT10">
        <v>320081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80200</v>
      </c>
      <c r="BF10">
        <v>272000</v>
      </c>
      <c r="BG10">
        <v>0</v>
      </c>
      <c r="BH10" t="s">
        <v>63</v>
      </c>
      <c r="BI10">
        <v>20230401</v>
      </c>
    </row>
    <row r="11" spans="1:61">
      <c r="A11" s="1" t="s">
        <v>64</v>
      </c>
      <c r="B11" t="s">
        <v>85</v>
      </c>
      <c r="C11" t="s">
        <v>86</v>
      </c>
      <c r="D11">
        <v>100</v>
      </c>
      <c r="E11">
        <v>407</v>
      </c>
      <c r="F11" t="s">
        <v>87</v>
      </c>
      <c r="G11">
        <v>16</v>
      </c>
      <c r="H11">
        <v>79355621</v>
      </c>
      <c r="I11" t="s">
        <v>138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285787</v>
      </c>
      <c r="AC11">
        <v>0</v>
      </c>
      <c r="AD11">
        <v>0</v>
      </c>
      <c r="AE11">
        <v>0</v>
      </c>
      <c r="AF11">
        <v>1633066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4082666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240061</v>
      </c>
      <c r="AT11">
        <v>240061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100000</v>
      </c>
      <c r="BB11">
        <v>0</v>
      </c>
      <c r="BC11">
        <v>1040949</v>
      </c>
      <c r="BD11">
        <v>0</v>
      </c>
      <c r="BE11">
        <v>60200</v>
      </c>
      <c r="BF11">
        <v>0</v>
      </c>
      <c r="BG11">
        <v>0</v>
      </c>
      <c r="BH11" t="s">
        <v>63</v>
      </c>
      <c r="BI11">
        <v>20230401</v>
      </c>
    </row>
    <row r="12" spans="1:61">
      <c r="A12" s="1" t="s">
        <v>83</v>
      </c>
      <c r="B12" t="s">
        <v>81</v>
      </c>
      <c r="C12" t="s">
        <v>60</v>
      </c>
      <c r="D12">
        <v>100</v>
      </c>
      <c r="E12">
        <v>314</v>
      </c>
      <c r="F12" t="s">
        <v>61</v>
      </c>
      <c r="G12">
        <v>9</v>
      </c>
      <c r="H12">
        <v>2234828</v>
      </c>
      <c r="I12" t="s">
        <v>148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5545512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6931890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13863780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1053647</v>
      </c>
      <c r="AT12">
        <v>1053647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345177</v>
      </c>
      <c r="BD12">
        <v>0</v>
      </c>
      <c r="BE12">
        <v>527000</v>
      </c>
      <c r="BF12">
        <v>3247000</v>
      </c>
      <c r="BG12">
        <v>0</v>
      </c>
      <c r="BH12" t="s">
        <v>63</v>
      </c>
      <c r="BI12">
        <v>20230401</v>
      </c>
    </row>
    <row r="13" spans="1:61">
      <c r="A13" s="1" t="s">
        <v>64</v>
      </c>
      <c r="B13" t="s">
        <v>59</v>
      </c>
      <c r="C13" t="s">
        <v>60</v>
      </c>
      <c r="D13">
        <v>100</v>
      </c>
      <c r="E13">
        <v>314</v>
      </c>
      <c r="F13" t="s">
        <v>61</v>
      </c>
      <c r="G13">
        <v>19</v>
      </c>
      <c r="H13">
        <v>1065585489</v>
      </c>
      <c r="I13" t="s">
        <v>163</v>
      </c>
      <c r="J13">
        <v>0</v>
      </c>
      <c r="K13">
        <v>234160</v>
      </c>
      <c r="L13">
        <v>1721076</v>
      </c>
      <c r="M13">
        <v>0</v>
      </c>
      <c r="N13">
        <v>0</v>
      </c>
      <c r="O13">
        <v>3723791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80682</v>
      </c>
      <c r="AB13">
        <v>0</v>
      </c>
      <c r="AC13">
        <v>3668593</v>
      </c>
      <c r="AD13">
        <v>0</v>
      </c>
      <c r="AE13">
        <v>4349568</v>
      </c>
      <c r="AF13">
        <v>0</v>
      </c>
      <c r="AG13">
        <v>3361280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4929878</v>
      </c>
      <c r="AQ13">
        <v>0</v>
      </c>
      <c r="AR13">
        <v>0</v>
      </c>
      <c r="AS13">
        <v>68843</v>
      </c>
      <c r="AT13">
        <v>68843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1495000</v>
      </c>
      <c r="BG13">
        <v>0</v>
      </c>
      <c r="BH13" t="s">
        <v>63</v>
      </c>
      <c r="BI13">
        <v>20230401</v>
      </c>
    </row>
    <row r="14" spans="1:61">
      <c r="A14" s="1" t="s">
        <v>64</v>
      </c>
      <c r="B14" t="s">
        <v>59</v>
      </c>
      <c r="C14" t="s">
        <v>91</v>
      </c>
      <c r="D14">
        <v>100</v>
      </c>
      <c r="E14">
        <v>480</v>
      </c>
      <c r="F14" t="s">
        <v>92</v>
      </c>
      <c r="G14">
        <v>16</v>
      </c>
      <c r="H14">
        <v>80039413</v>
      </c>
      <c r="I14" t="s">
        <v>129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201348</v>
      </c>
      <c r="AC14">
        <v>0</v>
      </c>
      <c r="AD14">
        <v>0</v>
      </c>
      <c r="AE14">
        <v>0</v>
      </c>
      <c r="AF14">
        <v>1610780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4026950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233563</v>
      </c>
      <c r="AT14">
        <v>233563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275096</v>
      </c>
      <c r="BD14">
        <v>0</v>
      </c>
      <c r="BE14">
        <v>58400</v>
      </c>
      <c r="BF14">
        <v>0</v>
      </c>
      <c r="BG14">
        <v>0</v>
      </c>
      <c r="BH14" t="s">
        <v>63</v>
      </c>
      <c r="BI14">
        <v>20230401</v>
      </c>
    </row>
    <row r="15" spans="1:61">
      <c r="A15" s="1" t="s">
        <v>58</v>
      </c>
      <c r="B15" t="s">
        <v>59</v>
      </c>
      <c r="C15" t="s">
        <v>78</v>
      </c>
      <c r="D15">
        <v>100</v>
      </c>
      <c r="E15">
        <v>105</v>
      </c>
      <c r="F15" t="s">
        <v>79</v>
      </c>
      <c r="G15">
        <v>4</v>
      </c>
      <c r="H15">
        <v>52062015</v>
      </c>
      <c r="I15" t="s">
        <v>139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4082666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4082666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 t="s">
        <v>63</v>
      </c>
      <c r="BI15">
        <v>20230401</v>
      </c>
    </row>
    <row r="16" spans="1:61">
      <c r="A16" s="1" t="s">
        <v>64</v>
      </c>
      <c r="B16" t="s">
        <v>59</v>
      </c>
      <c r="C16" t="s">
        <v>95</v>
      </c>
      <c r="D16">
        <v>100</v>
      </c>
      <c r="E16">
        <v>6</v>
      </c>
      <c r="F16" t="s">
        <v>96</v>
      </c>
      <c r="G16">
        <v>4</v>
      </c>
      <c r="H16">
        <v>37891855</v>
      </c>
      <c r="I16" t="s">
        <v>156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285787</v>
      </c>
      <c r="AC16">
        <v>0</v>
      </c>
      <c r="AD16">
        <v>0</v>
      </c>
      <c r="AE16">
        <v>0</v>
      </c>
      <c r="AF16">
        <v>1633066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4082666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240061</v>
      </c>
      <c r="AT16">
        <v>240061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1361000</v>
      </c>
      <c r="BD16">
        <v>377475</v>
      </c>
      <c r="BE16">
        <v>60200</v>
      </c>
      <c r="BF16">
        <v>117000</v>
      </c>
      <c r="BG16">
        <v>0</v>
      </c>
      <c r="BH16" t="s">
        <v>63</v>
      </c>
      <c r="BI16">
        <v>20230401</v>
      </c>
    </row>
    <row r="17" spans="1:61">
      <c r="A17" s="1" t="s">
        <v>64</v>
      </c>
      <c r="B17" t="s">
        <v>81</v>
      </c>
      <c r="C17" t="s">
        <v>98</v>
      </c>
      <c r="D17">
        <v>100</v>
      </c>
      <c r="E17">
        <v>219</v>
      </c>
      <c r="F17" t="s">
        <v>99</v>
      </c>
      <c r="G17">
        <v>18</v>
      </c>
      <c r="H17">
        <v>79384072</v>
      </c>
      <c r="I17" t="s">
        <v>149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1693572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5715733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296372</v>
      </c>
      <c r="AT17">
        <v>296372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74200</v>
      </c>
      <c r="BF17">
        <v>0</v>
      </c>
      <c r="BG17">
        <v>0</v>
      </c>
      <c r="BH17" t="s">
        <v>63</v>
      </c>
      <c r="BI17">
        <v>20230401</v>
      </c>
    </row>
    <row r="18" spans="1:61">
      <c r="A18" s="1" t="s">
        <v>83</v>
      </c>
      <c r="B18" t="s">
        <v>81</v>
      </c>
      <c r="C18" t="s">
        <v>78</v>
      </c>
      <c r="D18">
        <v>100</v>
      </c>
      <c r="E18">
        <v>105</v>
      </c>
      <c r="F18" t="s">
        <v>79</v>
      </c>
      <c r="G18">
        <v>4</v>
      </c>
      <c r="H18">
        <v>24182848</v>
      </c>
      <c r="I18" t="s">
        <v>133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17709</v>
      </c>
      <c r="AC18">
        <v>0</v>
      </c>
      <c r="AD18">
        <v>11806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2529890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24321</v>
      </c>
      <c r="AT18">
        <v>24321</v>
      </c>
      <c r="AU18">
        <v>0</v>
      </c>
      <c r="AV18">
        <v>1939582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340000</v>
      </c>
      <c r="BD18">
        <v>0</v>
      </c>
      <c r="BE18">
        <v>0</v>
      </c>
      <c r="BF18">
        <v>0</v>
      </c>
      <c r="BG18">
        <v>0</v>
      </c>
      <c r="BH18" t="s">
        <v>63</v>
      </c>
      <c r="BI18">
        <v>20230401</v>
      </c>
    </row>
    <row r="19" spans="1:61">
      <c r="A19" s="1" t="s">
        <v>58</v>
      </c>
      <c r="B19" t="s">
        <v>85</v>
      </c>
      <c r="C19" t="s">
        <v>78</v>
      </c>
      <c r="D19">
        <v>100</v>
      </c>
      <c r="E19">
        <v>105</v>
      </c>
      <c r="F19" t="s">
        <v>79</v>
      </c>
      <c r="G19">
        <v>5</v>
      </c>
      <c r="H19">
        <v>51604666</v>
      </c>
      <c r="I19" t="s">
        <v>62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220669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3152414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134923</v>
      </c>
      <c r="AT19">
        <v>134923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58000</v>
      </c>
      <c r="BB19">
        <v>0</v>
      </c>
      <c r="BC19">
        <v>1291149</v>
      </c>
      <c r="BD19">
        <v>0</v>
      </c>
      <c r="BE19">
        <v>0</v>
      </c>
      <c r="BF19">
        <v>0</v>
      </c>
      <c r="BG19">
        <v>0</v>
      </c>
      <c r="BH19" t="s">
        <v>63</v>
      </c>
      <c r="BI19">
        <v>20230401</v>
      </c>
    </row>
    <row r="20" spans="1:61">
      <c r="A20" s="1" t="s">
        <v>58</v>
      </c>
      <c r="B20" t="s">
        <v>59</v>
      </c>
      <c r="C20" t="s">
        <v>60</v>
      </c>
      <c r="D20">
        <v>100</v>
      </c>
      <c r="E20">
        <v>314</v>
      </c>
      <c r="F20" t="s">
        <v>61</v>
      </c>
      <c r="G20">
        <v>11</v>
      </c>
      <c r="H20">
        <v>79496995</v>
      </c>
      <c r="I20" t="s">
        <v>120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2899561</v>
      </c>
      <c r="AM20">
        <v>0</v>
      </c>
      <c r="AN20">
        <v>0</v>
      </c>
      <c r="AO20">
        <v>0</v>
      </c>
      <c r="AP20">
        <v>0</v>
      </c>
      <c r="AQ20">
        <v>10000</v>
      </c>
      <c r="AR20">
        <v>144978</v>
      </c>
      <c r="AS20">
        <v>115982</v>
      </c>
      <c r="AT20">
        <v>115982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20600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 t="s">
        <v>63</v>
      </c>
      <c r="BI20">
        <v>20230401</v>
      </c>
    </row>
    <row r="21" spans="1:61">
      <c r="A21" s="1" t="s">
        <v>104</v>
      </c>
      <c r="B21" t="s">
        <v>59</v>
      </c>
      <c r="C21" t="s">
        <v>105</v>
      </c>
      <c r="D21">
        <v>100</v>
      </c>
      <c r="E21">
        <v>50</v>
      </c>
      <c r="F21" t="s">
        <v>106</v>
      </c>
      <c r="G21">
        <v>9</v>
      </c>
      <c r="H21">
        <v>52796948</v>
      </c>
      <c r="I21" t="s">
        <v>159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4112077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5140096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10280192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781295</v>
      </c>
      <c r="AT21">
        <v>781295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234500</v>
      </c>
      <c r="BF21">
        <v>2367000</v>
      </c>
      <c r="BG21">
        <v>0</v>
      </c>
      <c r="BH21" t="s">
        <v>63</v>
      </c>
      <c r="BI21">
        <v>20230401</v>
      </c>
    </row>
    <row r="22" spans="1:61">
      <c r="A22" s="1" t="s">
        <v>64</v>
      </c>
      <c r="B22" t="s">
        <v>59</v>
      </c>
      <c r="C22" t="s">
        <v>108</v>
      </c>
      <c r="D22">
        <v>110</v>
      </c>
      <c r="E22">
        <v>222</v>
      </c>
      <c r="F22" t="s">
        <v>109</v>
      </c>
      <c r="G22">
        <v>24</v>
      </c>
      <c r="H22">
        <v>52984199</v>
      </c>
      <c r="I22" t="s">
        <v>164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3152414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126097</v>
      </c>
      <c r="AT22">
        <v>126097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100000</v>
      </c>
      <c r="BB22">
        <v>0</v>
      </c>
      <c r="BC22">
        <v>651149</v>
      </c>
      <c r="BD22">
        <v>0</v>
      </c>
      <c r="BE22">
        <v>0</v>
      </c>
      <c r="BF22">
        <v>0</v>
      </c>
      <c r="BG22">
        <v>28372</v>
      </c>
      <c r="BH22" t="s">
        <v>63</v>
      </c>
      <c r="BI22">
        <v>20230401</v>
      </c>
    </row>
    <row r="23" spans="1:61">
      <c r="A23" s="1" t="s">
        <v>64</v>
      </c>
      <c r="B23" t="s">
        <v>59</v>
      </c>
      <c r="C23" t="s">
        <v>98</v>
      </c>
      <c r="D23">
        <v>110</v>
      </c>
      <c r="E23">
        <v>219</v>
      </c>
      <c r="F23" t="s">
        <v>99</v>
      </c>
      <c r="G23">
        <v>18</v>
      </c>
      <c r="H23">
        <v>79789515</v>
      </c>
      <c r="I23" t="s">
        <v>67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5545512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6931890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13863780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1053647</v>
      </c>
      <c r="AT23">
        <v>1053647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527000</v>
      </c>
      <c r="BF23">
        <v>3112000</v>
      </c>
      <c r="BG23">
        <v>0</v>
      </c>
      <c r="BH23" t="s">
        <v>63</v>
      </c>
      <c r="BI23">
        <v>20230401</v>
      </c>
    </row>
    <row r="24" spans="1:61">
      <c r="A24" s="1" t="s">
        <v>58</v>
      </c>
      <c r="B24" t="s">
        <v>59</v>
      </c>
      <c r="C24" t="s">
        <v>71</v>
      </c>
      <c r="D24">
        <v>110</v>
      </c>
      <c r="E24">
        <v>425</v>
      </c>
      <c r="F24" t="s">
        <v>72</v>
      </c>
      <c r="G24">
        <v>26</v>
      </c>
      <c r="H24">
        <v>53116209</v>
      </c>
      <c r="I24" t="s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2404489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6011222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336628</v>
      </c>
      <c r="AT24">
        <v>336628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84200</v>
      </c>
      <c r="BF24">
        <v>326000</v>
      </c>
      <c r="BG24">
        <v>0</v>
      </c>
      <c r="BH24" t="s">
        <v>63</v>
      </c>
      <c r="BI24">
        <v>20230401</v>
      </c>
    </row>
    <row r="25" spans="1:61">
      <c r="A25" s="1" t="s">
        <v>58</v>
      </c>
      <c r="B25" t="s">
        <v>59</v>
      </c>
      <c r="C25" t="s">
        <v>98</v>
      </c>
      <c r="D25">
        <v>110</v>
      </c>
      <c r="E25">
        <v>219</v>
      </c>
      <c r="F25" t="s">
        <v>99</v>
      </c>
      <c r="G25">
        <v>17</v>
      </c>
      <c r="H25">
        <v>79484354</v>
      </c>
      <c r="I25" t="s">
        <v>140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191811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140606</v>
      </c>
      <c r="AL25">
        <v>2740155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117279</v>
      </c>
      <c r="AT25">
        <v>117279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659000</v>
      </c>
      <c r="BD25">
        <v>0</v>
      </c>
      <c r="BE25">
        <v>0</v>
      </c>
      <c r="BF25">
        <v>0</v>
      </c>
      <c r="BG25">
        <v>21921</v>
      </c>
      <c r="BH25" t="s">
        <v>63</v>
      </c>
      <c r="BI25">
        <v>20230401</v>
      </c>
    </row>
    <row r="26" spans="1:61">
      <c r="A26" s="1" t="s">
        <v>58</v>
      </c>
      <c r="B26" t="s">
        <v>59</v>
      </c>
      <c r="C26" t="s">
        <v>98</v>
      </c>
      <c r="D26">
        <v>110</v>
      </c>
      <c r="E26">
        <v>219</v>
      </c>
      <c r="F26" t="s">
        <v>99</v>
      </c>
      <c r="G26">
        <v>17</v>
      </c>
      <c r="H26">
        <v>52025918</v>
      </c>
      <c r="I26" t="s">
        <v>69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188546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2693513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115282</v>
      </c>
      <c r="AT26">
        <v>115282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100000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 t="s">
        <v>63</v>
      </c>
      <c r="BI26">
        <v>20230401</v>
      </c>
    </row>
    <row r="27" spans="1:61">
      <c r="A27" s="1" t="s">
        <v>64</v>
      </c>
      <c r="B27" t="s">
        <v>85</v>
      </c>
      <c r="C27" t="s">
        <v>115</v>
      </c>
      <c r="D27">
        <v>120</v>
      </c>
      <c r="E27">
        <v>115</v>
      </c>
      <c r="F27" t="s">
        <v>116</v>
      </c>
      <c r="G27">
        <v>5</v>
      </c>
      <c r="H27">
        <v>79329628</v>
      </c>
      <c r="I27" t="s">
        <v>132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201348</v>
      </c>
      <c r="AC27">
        <v>0</v>
      </c>
      <c r="AD27">
        <v>0</v>
      </c>
      <c r="AE27">
        <v>0</v>
      </c>
      <c r="AF27">
        <v>1610780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4026950</v>
      </c>
      <c r="AM27">
        <v>0</v>
      </c>
      <c r="AN27">
        <v>0</v>
      </c>
      <c r="AO27">
        <v>0</v>
      </c>
      <c r="AP27">
        <v>0</v>
      </c>
      <c r="AQ27">
        <v>10000</v>
      </c>
      <c r="AR27">
        <v>201348</v>
      </c>
      <c r="AS27">
        <v>233563</v>
      </c>
      <c r="AT27">
        <v>233563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58400</v>
      </c>
      <c r="BF27">
        <v>140000</v>
      </c>
      <c r="BG27">
        <v>20135</v>
      </c>
      <c r="BH27" t="s">
        <v>63</v>
      </c>
      <c r="BI27">
        <v>20230401</v>
      </c>
    </row>
    <row r="28" spans="1:61">
      <c r="A28" s="1" t="s">
        <v>58</v>
      </c>
      <c r="B28" t="s">
        <v>85</v>
      </c>
      <c r="C28" t="s">
        <v>60</v>
      </c>
      <c r="D28">
        <v>130</v>
      </c>
      <c r="E28">
        <v>314</v>
      </c>
      <c r="F28" t="s">
        <v>61</v>
      </c>
      <c r="G28">
        <v>19</v>
      </c>
      <c r="H28">
        <v>1020795697</v>
      </c>
      <c r="I28" t="s">
        <v>125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2434051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97362</v>
      </c>
      <c r="AT28">
        <v>97362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58000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 t="s">
        <v>63</v>
      </c>
      <c r="BI28">
        <v>20230401</v>
      </c>
    </row>
    <row r="29" spans="1:61">
      <c r="A29" s="1" t="s">
        <v>104</v>
      </c>
      <c r="B29" t="s">
        <v>59</v>
      </c>
      <c r="C29" t="s">
        <v>95</v>
      </c>
      <c r="D29">
        <v>130</v>
      </c>
      <c r="E29">
        <v>6</v>
      </c>
      <c r="F29" t="s">
        <v>96</v>
      </c>
      <c r="G29">
        <v>4</v>
      </c>
      <c r="H29">
        <v>51841009</v>
      </c>
      <c r="I29" t="s">
        <v>165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300561</v>
      </c>
      <c r="AC29">
        <v>0</v>
      </c>
      <c r="AD29">
        <v>0</v>
      </c>
      <c r="AE29">
        <v>0</v>
      </c>
      <c r="AF29">
        <v>1717492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4293731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252471</v>
      </c>
      <c r="AT29">
        <v>252471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60000</v>
      </c>
      <c r="BB29">
        <v>0</v>
      </c>
      <c r="BC29">
        <v>584904</v>
      </c>
      <c r="BD29">
        <v>733740</v>
      </c>
      <c r="BE29">
        <v>63200</v>
      </c>
      <c r="BF29">
        <v>221000</v>
      </c>
      <c r="BG29">
        <v>0</v>
      </c>
      <c r="BH29" t="s">
        <v>63</v>
      </c>
      <c r="BI29">
        <v>20230401</v>
      </c>
    </row>
    <row r="30" spans="1:61">
      <c r="A30" s="1" t="s">
        <v>58</v>
      </c>
      <c r="B30" t="s">
        <v>59</v>
      </c>
      <c r="C30" t="s">
        <v>60</v>
      </c>
      <c r="D30">
        <v>140</v>
      </c>
      <c r="E30">
        <v>314</v>
      </c>
      <c r="F30" t="s">
        <v>61</v>
      </c>
      <c r="G30">
        <v>15</v>
      </c>
      <c r="H30">
        <v>74369918</v>
      </c>
      <c r="I30" t="s">
        <v>167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2404489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6011222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336628</v>
      </c>
      <c r="AT30">
        <v>336628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84200</v>
      </c>
      <c r="BF30">
        <v>282000</v>
      </c>
      <c r="BG30">
        <v>0</v>
      </c>
      <c r="BH30" t="s">
        <v>63</v>
      </c>
      <c r="BI30">
        <v>20230401</v>
      </c>
    </row>
    <row r="31" spans="1:61">
      <c r="A31" s="1" t="s">
        <v>83</v>
      </c>
      <c r="B31" t="s">
        <v>59</v>
      </c>
      <c r="C31" t="s">
        <v>60</v>
      </c>
      <c r="D31">
        <v>140</v>
      </c>
      <c r="E31">
        <v>314</v>
      </c>
      <c r="F31" t="s">
        <v>61</v>
      </c>
      <c r="G31">
        <v>19</v>
      </c>
      <c r="H31">
        <v>1123622218</v>
      </c>
      <c r="I31" t="s">
        <v>142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86987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2899561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119462</v>
      </c>
      <c r="AT31">
        <v>119462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 t="s">
        <v>63</v>
      </c>
      <c r="BI31">
        <v>20230401</v>
      </c>
    </row>
    <row r="32" spans="1:61">
      <c r="A32" s="1" t="s">
        <v>58</v>
      </c>
      <c r="B32" t="s">
        <v>59</v>
      </c>
      <c r="C32" t="s">
        <v>98</v>
      </c>
      <c r="D32">
        <v>140</v>
      </c>
      <c r="E32">
        <v>219</v>
      </c>
      <c r="F32" t="s">
        <v>99</v>
      </c>
      <c r="G32">
        <v>15</v>
      </c>
      <c r="H32">
        <v>53135985</v>
      </c>
      <c r="I32" t="s">
        <v>123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4112077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5140096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10280192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781295</v>
      </c>
      <c r="AT32">
        <v>781295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5910000</v>
      </c>
      <c r="BD32">
        <v>0</v>
      </c>
      <c r="BE32">
        <v>234500</v>
      </c>
      <c r="BF32">
        <v>1909000</v>
      </c>
      <c r="BG32">
        <v>0</v>
      </c>
      <c r="BH32" t="s">
        <v>63</v>
      </c>
      <c r="BI32">
        <v>20230401</v>
      </c>
    </row>
    <row r="33" spans="1:61">
      <c r="A33" s="1" t="s">
        <v>64</v>
      </c>
      <c r="B33" t="s">
        <v>81</v>
      </c>
      <c r="C33" t="s">
        <v>78</v>
      </c>
      <c r="D33">
        <v>150</v>
      </c>
      <c r="E33">
        <v>105</v>
      </c>
      <c r="F33" t="s">
        <v>79</v>
      </c>
      <c r="G33">
        <v>4</v>
      </c>
      <c r="H33">
        <v>37726651</v>
      </c>
      <c r="I33" t="s">
        <v>110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2616163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6540407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366263</v>
      </c>
      <c r="AT33">
        <v>366263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91600</v>
      </c>
      <c r="BF33">
        <v>291000</v>
      </c>
      <c r="BG33">
        <v>32702</v>
      </c>
      <c r="BH33" t="s">
        <v>63</v>
      </c>
      <c r="BI33">
        <v>20230401</v>
      </c>
    </row>
    <row r="34" spans="1:61">
      <c r="A34" s="1" t="s">
        <v>104</v>
      </c>
      <c r="B34" t="s">
        <v>59</v>
      </c>
      <c r="C34" t="s">
        <v>91</v>
      </c>
      <c r="D34">
        <v>200</v>
      </c>
      <c r="E34">
        <v>480</v>
      </c>
      <c r="F34" t="s">
        <v>92</v>
      </c>
      <c r="G34">
        <v>16</v>
      </c>
      <c r="H34">
        <v>51753989</v>
      </c>
      <c r="I34" t="s">
        <v>126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353372</v>
      </c>
      <c r="AC34">
        <v>0</v>
      </c>
      <c r="AD34">
        <v>0</v>
      </c>
      <c r="AE34">
        <v>0</v>
      </c>
      <c r="AF34">
        <v>2019268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5048171</v>
      </c>
      <c r="AM34">
        <v>0</v>
      </c>
      <c r="AN34">
        <v>0</v>
      </c>
      <c r="AO34">
        <v>0</v>
      </c>
      <c r="AP34">
        <v>0</v>
      </c>
      <c r="AQ34">
        <v>10000</v>
      </c>
      <c r="AR34">
        <v>252409</v>
      </c>
      <c r="AS34">
        <v>296832</v>
      </c>
      <c r="AT34">
        <v>296832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100000</v>
      </c>
      <c r="BB34">
        <v>0</v>
      </c>
      <c r="BC34">
        <v>1259914</v>
      </c>
      <c r="BD34">
        <v>0</v>
      </c>
      <c r="BE34">
        <v>74400</v>
      </c>
      <c r="BF34">
        <v>230000</v>
      </c>
      <c r="BG34">
        <v>0</v>
      </c>
      <c r="BH34" t="s">
        <v>63</v>
      </c>
      <c r="BI34">
        <v>20230401</v>
      </c>
    </row>
    <row r="35" spans="1:61">
      <c r="A35" s="1" t="s">
        <v>64</v>
      </c>
      <c r="B35" t="s">
        <v>74</v>
      </c>
      <c r="C35" t="s">
        <v>86</v>
      </c>
      <c r="D35">
        <v>210</v>
      </c>
      <c r="E35">
        <v>407</v>
      </c>
      <c r="F35" t="s">
        <v>87</v>
      </c>
      <c r="G35">
        <v>18</v>
      </c>
      <c r="H35">
        <v>79315507</v>
      </c>
      <c r="I35" t="s">
        <v>151</v>
      </c>
      <c r="J35">
        <v>58500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1787858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542317</v>
      </c>
      <c r="AC35">
        <v>0</v>
      </c>
      <c r="AD35">
        <v>0</v>
      </c>
      <c r="AE35">
        <v>0</v>
      </c>
      <c r="AF35">
        <v>3873692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5959525</v>
      </c>
      <c r="AM35">
        <v>0</v>
      </c>
      <c r="AN35">
        <v>0</v>
      </c>
      <c r="AO35">
        <v>0</v>
      </c>
      <c r="AP35">
        <v>0</v>
      </c>
      <c r="AQ35">
        <v>10000</v>
      </c>
      <c r="AR35">
        <v>595953</v>
      </c>
      <c r="AS35">
        <v>486536</v>
      </c>
      <c r="AT35">
        <v>486536</v>
      </c>
      <c r="AU35">
        <v>0</v>
      </c>
      <c r="AV35">
        <v>0</v>
      </c>
      <c r="AW35">
        <v>0</v>
      </c>
      <c r="AX35">
        <v>775000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121800</v>
      </c>
      <c r="BF35">
        <v>1166000</v>
      </c>
      <c r="BG35">
        <v>0</v>
      </c>
      <c r="BH35" t="s">
        <v>63</v>
      </c>
      <c r="BI35">
        <v>20230401</v>
      </c>
    </row>
    <row r="36" spans="1:61">
      <c r="A36" s="1" t="s">
        <v>58</v>
      </c>
      <c r="B36" t="s">
        <v>59</v>
      </c>
      <c r="C36" t="s">
        <v>108</v>
      </c>
      <c r="D36">
        <v>210</v>
      </c>
      <c r="E36">
        <v>222</v>
      </c>
      <c r="F36" t="s">
        <v>109</v>
      </c>
      <c r="G36">
        <v>27</v>
      </c>
      <c r="H36">
        <v>1049606827</v>
      </c>
      <c r="I36" t="s">
        <v>160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2217234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5543084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310413</v>
      </c>
      <c r="AT36">
        <v>310413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77800</v>
      </c>
      <c r="BF36">
        <v>122000</v>
      </c>
      <c r="BG36">
        <v>0</v>
      </c>
      <c r="BH36" t="s">
        <v>63</v>
      </c>
      <c r="BI36">
        <v>20230401</v>
      </c>
    </row>
    <row r="37" spans="1:61">
      <c r="A37" s="1" t="s">
        <v>64</v>
      </c>
      <c r="B37" t="s">
        <v>59</v>
      </c>
      <c r="C37" t="s">
        <v>78</v>
      </c>
      <c r="D37">
        <v>210</v>
      </c>
      <c r="E37">
        <v>105</v>
      </c>
      <c r="F37" t="s">
        <v>79</v>
      </c>
      <c r="G37">
        <v>5</v>
      </c>
      <c r="H37">
        <v>1031127460</v>
      </c>
      <c r="I37" t="s">
        <v>168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2899561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115982</v>
      </c>
      <c r="AT37">
        <v>115982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 t="s">
        <v>63</v>
      </c>
      <c r="BI37">
        <v>20230401</v>
      </c>
    </row>
    <row r="38" spans="1:61">
      <c r="A38" s="1" t="s">
        <v>64</v>
      </c>
      <c r="B38" t="s">
        <v>59</v>
      </c>
      <c r="C38" t="s">
        <v>98</v>
      </c>
      <c r="D38">
        <v>210</v>
      </c>
      <c r="E38">
        <v>219</v>
      </c>
      <c r="F38" t="s">
        <v>99</v>
      </c>
      <c r="G38">
        <v>17</v>
      </c>
      <c r="H38">
        <v>52227361</v>
      </c>
      <c r="I38" t="s">
        <v>70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5545512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6931890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13863780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1053647</v>
      </c>
      <c r="AT38">
        <v>1053647</v>
      </c>
      <c r="AU38">
        <v>0</v>
      </c>
      <c r="AV38">
        <v>0</v>
      </c>
      <c r="AW38">
        <v>0</v>
      </c>
      <c r="AX38">
        <v>0</v>
      </c>
      <c r="AY38">
        <v>3000000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527000</v>
      </c>
      <c r="BF38">
        <v>2817000</v>
      </c>
      <c r="BG38">
        <v>0</v>
      </c>
      <c r="BH38" t="s">
        <v>63</v>
      </c>
      <c r="BI38">
        <v>20230401</v>
      </c>
    </row>
    <row r="39" spans="1:61">
      <c r="A39" s="1" t="s">
        <v>64</v>
      </c>
      <c r="B39" t="s">
        <v>59</v>
      </c>
      <c r="C39" t="s">
        <v>98</v>
      </c>
      <c r="D39">
        <v>220</v>
      </c>
      <c r="E39">
        <v>219</v>
      </c>
      <c r="F39" t="s">
        <v>99</v>
      </c>
      <c r="G39">
        <v>17</v>
      </c>
      <c r="H39">
        <v>39722264</v>
      </c>
      <c r="I39" t="s">
        <v>73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59223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2961138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118446</v>
      </c>
      <c r="AT39">
        <v>118446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 t="s">
        <v>63</v>
      </c>
      <c r="BI39">
        <v>20230401</v>
      </c>
    </row>
    <row r="40" spans="1:61">
      <c r="A40" s="1" t="s">
        <v>130</v>
      </c>
      <c r="B40" t="s">
        <v>85</v>
      </c>
      <c r="C40" t="s">
        <v>78</v>
      </c>
      <c r="D40">
        <v>220</v>
      </c>
      <c r="E40">
        <v>105</v>
      </c>
      <c r="F40" t="s">
        <v>79</v>
      </c>
      <c r="G40">
        <v>4</v>
      </c>
      <c r="H40">
        <v>79313645</v>
      </c>
      <c r="I40" t="s">
        <v>77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4112077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3495265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10280192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715501</v>
      </c>
      <c r="AT40">
        <v>715501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179000</v>
      </c>
      <c r="BF40">
        <v>2061000</v>
      </c>
      <c r="BG40">
        <v>0</v>
      </c>
      <c r="BH40" t="s">
        <v>63</v>
      </c>
      <c r="BI40">
        <v>20230401</v>
      </c>
    </row>
    <row r="41" spans="1:61">
      <c r="A41" s="1" t="s">
        <v>104</v>
      </c>
      <c r="B41" t="s">
        <v>59</v>
      </c>
      <c r="C41" t="s">
        <v>98</v>
      </c>
      <c r="D41">
        <v>240</v>
      </c>
      <c r="E41">
        <v>219</v>
      </c>
      <c r="F41" t="s">
        <v>99</v>
      </c>
      <c r="G41">
        <v>17</v>
      </c>
      <c r="H41">
        <v>37942458</v>
      </c>
      <c r="I41" t="s">
        <v>80</v>
      </c>
      <c r="J41">
        <v>0</v>
      </c>
      <c r="K41">
        <v>270331</v>
      </c>
      <c r="L41">
        <v>1986933</v>
      </c>
      <c r="M41">
        <v>0</v>
      </c>
      <c r="N41">
        <v>0</v>
      </c>
      <c r="O41">
        <v>5237782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157133</v>
      </c>
      <c r="AB41">
        <v>0</v>
      </c>
      <c r="AC41">
        <v>5130889</v>
      </c>
      <c r="AD41">
        <v>0</v>
      </c>
      <c r="AE41">
        <v>6022479</v>
      </c>
      <c r="AF41">
        <v>0</v>
      </c>
      <c r="AG41">
        <v>3884872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6215795</v>
      </c>
      <c r="AQ41">
        <v>0</v>
      </c>
      <c r="AR41">
        <v>0</v>
      </c>
      <c r="AS41">
        <v>79477</v>
      </c>
      <c r="AT41">
        <v>79477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2303000</v>
      </c>
      <c r="BG41">
        <v>0</v>
      </c>
      <c r="BH41" t="s">
        <v>63</v>
      </c>
      <c r="BI41">
        <v>20230401</v>
      </c>
    </row>
    <row r="42" spans="1:61">
      <c r="A42" s="1" t="s">
        <v>64</v>
      </c>
      <c r="B42" t="s">
        <v>59</v>
      </c>
      <c r="C42" t="s">
        <v>71</v>
      </c>
      <c r="D42">
        <v>250</v>
      </c>
      <c r="E42">
        <v>425</v>
      </c>
      <c r="F42" t="s">
        <v>72</v>
      </c>
      <c r="G42">
        <v>19</v>
      </c>
      <c r="H42">
        <v>39760112</v>
      </c>
      <c r="I42" t="s">
        <v>169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220669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3152414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134923</v>
      </c>
      <c r="AT42">
        <v>134923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 t="s">
        <v>63</v>
      </c>
      <c r="BI42">
        <v>20230401</v>
      </c>
    </row>
    <row r="43" spans="1:61">
      <c r="A43" s="1" t="s">
        <v>64</v>
      </c>
      <c r="B43" t="s">
        <v>59</v>
      </c>
      <c r="C43" t="s">
        <v>78</v>
      </c>
      <c r="D43">
        <v>250</v>
      </c>
      <c r="E43">
        <v>105</v>
      </c>
      <c r="F43" t="s">
        <v>79</v>
      </c>
      <c r="G43">
        <v>4</v>
      </c>
      <c r="H43">
        <v>80185064</v>
      </c>
      <c r="I43" t="s">
        <v>82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2529890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101196</v>
      </c>
      <c r="AT43">
        <v>101196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 t="s">
        <v>63</v>
      </c>
      <c r="BI43">
        <v>20230401</v>
      </c>
    </row>
    <row r="44" spans="1:61">
      <c r="A44" s="1" t="s">
        <v>130</v>
      </c>
      <c r="B44" t="s">
        <v>59</v>
      </c>
      <c r="C44" t="s">
        <v>60</v>
      </c>
      <c r="D44">
        <v>250</v>
      </c>
      <c r="E44">
        <v>314</v>
      </c>
      <c r="F44" t="s">
        <v>61</v>
      </c>
      <c r="G44">
        <v>11</v>
      </c>
      <c r="H44">
        <v>1015994465</v>
      </c>
      <c r="I44" t="s">
        <v>84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86987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2899561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119462</v>
      </c>
      <c r="AT44">
        <v>119462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80000</v>
      </c>
      <c r="BB44">
        <v>0</v>
      </c>
      <c r="BC44">
        <v>847783</v>
      </c>
      <c r="BD44">
        <v>0</v>
      </c>
      <c r="BE44">
        <v>0</v>
      </c>
      <c r="BF44">
        <v>0</v>
      </c>
      <c r="BG44">
        <v>0</v>
      </c>
      <c r="BH44" t="s">
        <v>63</v>
      </c>
      <c r="BI44">
        <v>20230401</v>
      </c>
    </row>
    <row r="45" spans="1:61">
      <c r="A45" s="1" t="s">
        <v>130</v>
      </c>
      <c r="B45" t="s">
        <v>59</v>
      </c>
      <c r="C45" t="s">
        <v>60</v>
      </c>
      <c r="D45">
        <v>250</v>
      </c>
      <c r="E45">
        <v>314</v>
      </c>
      <c r="F45" t="s">
        <v>61</v>
      </c>
      <c r="G45">
        <v>11</v>
      </c>
      <c r="H45">
        <v>46357433</v>
      </c>
      <c r="I45" t="s">
        <v>170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3291507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131660</v>
      </c>
      <c r="AT45">
        <v>131660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200000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 t="s">
        <v>63</v>
      </c>
      <c r="BI45">
        <v>20230401</v>
      </c>
    </row>
    <row r="46" spans="1:61">
      <c r="A46" s="1" t="s">
        <v>130</v>
      </c>
      <c r="B46" t="s">
        <v>74</v>
      </c>
      <c r="C46" t="s">
        <v>60</v>
      </c>
      <c r="D46">
        <v>260</v>
      </c>
      <c r="E46">
        <v>314</v>
      </c>
      <c r="F46" t="s">
        <v>61</v>
      </c>
      <c r="G46">
        <v>15</v>
      </c>
      <c r="H46">
        <v>35325745</v>
      </c>
      <c r="I46" t="s">
        <v>127</v>
      </c>
      <c r="J46">
        <v>31200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1008498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312024</v>
      </c>
      <c r="AC46">
        <v>0</v>
      </c>
      <c r="AD46">
        <v>0</v>
      </c>
      <c r="AE46">
        <v>0</v>
      </c>
      <c r="AF46">
        <v>2185079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6303113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274690</v>
      </c>
      <c r="AT46">
        <v>274690</v>
      </c>
      <c r="AU46">
        <v>0</v>
      </c>
      <c r="AV46">
        <v>2941453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68800</v>
      </c>
      <c r="BF46">
        <v>625000</v>
      </c>
      <c r="BG46">
        <v>0</v>
      </c>
      <c r="BH46" t="s">
        <v>63</v>
      </c>
      <c r="BI46">
        <v>20230401</v>
      </c>
    </row>
    <row r="47" spans="1:61">
      <c r="A47" s="1" t="s">
        <v>64</v>
      </c>
      <c r="B47" t="s">
        <v>59</v>
      </c>
      <c r="C47" t="s">
        <v>98</v>
      </c>
      <c r="D47">
        <v>260</v>
      </c>
      <c r="E47">
        <v>219</v>
      </c>
      <c r="F47" t="s">
        <v>99</v>
      </c>
      <c r="G47">
        <v>18</v>
      </c>
      <c r="H47">
        <v>51978047</v>
      </c>
      <c r="I47" t="s">
        <v>171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289575</v>
      </c>
      <c r="AC47">
        <v>0</v>
      </c>
      <c r="AD47">
        <v>0</v>
      </c>
      <c r="AE47">
        <v>0</v>
      </c>
      <c r="AF47">
        <v>2316599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5791497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335907</v>
      </c>
      <c r="AT47">
        <v>335907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100000</v>
      </c>
      <c r="BB47">
        <v>0</v>
      </c>
      <c r="BC47">
        <v>0</v>
      </c>
      <c r="BD47">
        <v>387870</v>
      </c>
      <c r="BE47">
        <v>84000</v>
      </c>
      <c r="BF47">
        <v>543000</v>
      </c>
      <c r="BG47">
        <v>0</v>
      </c>
      <c r="BH47" t="s">
        <v>63</v>
      </c>
      <c r="BI47">
        <v>20230401</v>
      </c>
    </row>
    <row r="48" spans="1:61">
      <c r="A48" s="1" t="s">
        <v>58</v>
      </c>
      <c r="B48" t="s">
        <v>59</v>
      </c>
      <c r="C48" t="s">
        <v>98</v>
      </c>
      <c r="D48">
        <v>260</v>
      </c>
      <c r="E48">
        <v>219</v>
      </c>
      <c r="F48" t="s">
        <v>99</v>
      </c>
      <c r="G48">
        <v>18</v>
      </c>
      <c r="H48">
        <v>24022412</v>
      </c>
      <c r="I48" t="s">
        <v>134</v>
      </c>
      <c r="J48">
        <v>58500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1787858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542317</v>
      </c>
      <c r="AC48">
        <v>0</v>
      </c>
      <c r="AD48">
        <v>0</v>
      </c>
      <c r="AE48">
        <v>0</v>
      </c>
      <c r="AF48">
        <v>3873692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5959525</v>
      </c>
      <c r="AM48">
        <v>0</v>
      </c>
      <c r="AN48">
        <v>0</v>
      </c>
      <c r="AO48">
        <v>0</v>
      </c>
      <c r="AP48">
        <v>0</v>
      </c>
      <c r="AQ48">
        <v>10000</v>
      </c>
      <c r="AR48">
        <v>297976</v>
      </c>
      <c r="AS48">
        <v>486536</v>
      </c>
      <c r="AT48">
        <v>486536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36192</v>
      </c>
      <c r="BB48">
        <v>0</v>
      </c>
      <c r="BC48">
        <v>0</v>
      </c>
      <c r="BD48">
        <v>1202775</v>
      </c>
      <c r="BE48">
        <v>121800</v>
      </c>
      <c r="BF48">
        <v>1262000</v>
      </c>
      <c r="BG48">
        <v>0</v>
      </c>
      <c r="BH48" t="s">
        <v>63</v>
      </c>
      <c r="BI48">
        <v>20230401</v>
      </c>
    </row>
    <row r="49" spans="1:61">
      <c r="A49" s="1" t="s">
        <v>58</v>
      </c>
      <c r="B49" t="s">
        <v>59</v>
      </c>
      <c r="C49" t="s">
        <v>86</v>
      </c>
      <c r="D49">
        <v>260</v>
      </c>
      <c r="E49">
        <v>407</v>
      </c>
      <c r="F49" t="s">
        <v>87</v>
      </c>
      <c r="G49">
        <v>22</v>
      </c>
      <c r="H49">
        <v>52559589</v>
      </c>
      <c r="I49" t="s">
        <v>121</v>
      </c>
      <c r="J49">
        <v>0</v>
      </c>
      <c r="K49">
        <v>210161</v>
      </c>
      <c r="L49">
        <v>0</v>
      </c>
      <c r="M49">
        <v>0</v>
      </c>
      <c r="N49">
        <v>0</v>
      </c>
      <c r="O49">
        <v>0</v>
      </c>
      <c r="P49">
        <v>-2537694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1691796</v>
      </c>
      <c r="Z49">
        <v>0</v>
      </c>
      <c r="AA49">
        <v>0</v>
      </c>
      <c r="AB49">
        <v>157621</v>
      </c>
      <c r="AC49">
        <v>0</v>
      </c>
      <c r="AD49">
        <v>0</v>
      </c>
      <c r="AE49">
        <v>0</v>
      </c>
      <c r="AF49">
        <v>0</v>
      </c>
      <c r="AG49">
        <v>1770750</v>
      </c>
      <c r="AH49">
        <v>0</v>
      </c>
      <c r="AI49">
        <v>0</v>
      </c>
      <c r="AJ49">
        <v>0</v>
      </c>
      <c r="AK49">
        <v>0</v>
      </c>
      <c r="AL49">
        <v>3152414</v>
      </c>
      <c r="AM49">
        <v>0</v>
      </c>
      <c r="AN49">
        <v>2597100</v>
      </c>
      <c r="AO49">
        <v>0</v>
      </c>
      <c r="AP49">
        <v>0</v>
      </c>
      <c r="AQ49">
        <v>0</v>
      </c>
      <c r="AR49">
        <v>0</v>
      </c>
      <c r="AS49">
        <v>195660</v>
      </c>
      <c r="AT49">
        <v>195660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 t="s">
        <v>63</v>
      </c>
      <c r="BI49">
        <v>20230401</v>
      </c>
    </row>
    <row r="50" spans="1:61">
      <c r="A50" s="1" t="s">
        <v>141</v>
      </c>
      <c r="B50" t="s">
        <v>81</v>
      </c>
      <c r="C50" t="s">
        <v>60</v>
      </c>
      <c r="D50">
        <v>260</v>
      </c>
      <c r="E50">
        <v>314</v>
      </c>
      <c r="F50" t="s">
        <v>61</v>
      </c>
      <c r="G50">
        <v>15</v>
      </c>
      <c r="H50">
        <v>1014240104</v>
      </c>
      <c r="I50" t="s">
        <v>88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2290291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91612</v>
      </c>
      <c r="AT50">
        <v>91612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 t="s">
        <v>63</v>
      </c>
      <c r="BI50">
        <v>20230401</v>
      </c>
    </row>
    <row r="51" spans="1:61">
      <c r="A51" s="1" t="s">
        <v>58</v>
      </c>
      <c r="B51" t="s">
        <v>59</v>
      </c>
      <c r="C51" t="s">
        <v>78</v>
      </c>
      <c r="D51">
        <v>260</v>
      </c>
      <c r="E51">
        <v>105</v>
      </c>
      <c r="F51" t="s">
        <v>79</v>
      </c>
      <c r="G51">
        <v>4</v>
      </c>
      <c r="H51">
        <v>1068927203</v>
      </c>
      <c r="I51" t="s">
        <v>89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75897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2529890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104231</v>
      </c>
      <c r="AT51">
        <v>104231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 t="s">
        <v>63</v>
      </c>
      <c r="BI51">
        <v>20230401</v>
      </c>
    </row>
    <row r="52" spans="1:61">
      <c r="A52" s="1" t="s">
        <v>83</v>
      </c>
      <c r="B52" t="s">
        <v>59</v>
      </c>
      <c r="C52" t="s">
        <v>108</v>
      </c>
      <c r="D52">
        <v>300</v>
      </c>
      <c r="E52">
        <v>222</v>
      </c>
      <c r="F52" t="s">
        <v>109</v>
      </c>
      <c r="G52">
        <v>24</v>
      </c>
      <c r="H52">
        <v>79837126</v>
      </c>
      <c r="I52" t="s">
        <v>135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2693513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107741</v>
      </c>
      <c r="AT52">
        <v>107741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24242</v>
      </c>
      <c r="BH52" t="s">
        <v>63</v>
      </c>
      <c r="BI52">
        <v>20230401</v>
      </c>
    </row>
    <row r="53" spans="1:61">
      <c r="A53" s="1" t="s">
        <v>58</v>
      </c>
      <c r="B53" t="s">
        <v>59</v>
      </c>
      <c r="C53" t="s">
        <v>71</v>
      </c>
      <c r="D53">
        <v>300</v>
      </c>
      <c r="E53">
        <v>425</v>
      </c>
      <c r="F53" t="s">
        <v>72</v>
      </c>
      <c r="G53">
        <v>26</v>
      </c>
      <c r="H53">
        <v>6762048</v>
      </c>
      <c r="I53" t="s">
        <v>111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285787</v>
      </c>
      <c r="AC53">
        <v>0</v>
      </c>
      <c r="AD53">
        <v>0</v>
      </c>
      <c r="AE53">
        <v>0</v>
      </c>
      <c r="AF53">
        <v>1633066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4082666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240061</v>
      </c>
      <c r="AT53">
        <v>240061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58000</v>
      </c>
      <c r="BB53">
        <v>0</v>
      </c>
      <c r="BC53">
        <v>1357276</v>
      </c>
      <c r="BD53">
        <v>233205</v>
      </c>
      <c r="BE53">
        <v>60200</v>
      </c>
      <c r="BF53">
        <v>226000</v>
      </c>
      <c r="BG53">
        <v>0</v>
      </c>
      <c r="BH53" t="s">
        <v>63</v>
      </c>
      <c r="BI53">
        <v>20230401</v>
      </c>
    </row>
    <row r="54" spans="1:61">
      <c r="A54" s="1" t="s">
        <v>83</v>
      </c>
      <c r="B54" t="s">
        <v>59</v>
      </c>
      <c r="C54" t="s">
        <v>60</v>
      </c>
      <c r="D54">
        <v>300</v>
      </c>
      <c r="E54">
        <v>314</v>
      </c>
      <c r="F54" t="s">
        <v>61</v>
      </c>
      <c r="G54">
        <v>19</v>
      </c>
      <c r="H54">
        <v>52464940</v>
      </c>
      <c r="I54" t="s">
        <v>90</v>
      </c>
      <c r="J54">
        <v>0</v>
      </c>
      <c r="K54">
        <v>210161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1679931</v>
      </c>
      <c r="AH54">
        <v>0</v>
      </c>
      <c r="AI54">
        <v>0</v>
      </c>
      <c r="AJ54">
        <v>0</v>
      </c>
      <c r="AK54">
        <v>0</v>
      </c>
      <c r="AL54">
        <v>3152414</v>
      </c>
      <c r="AM54">
        <v>0</v>
      </c>
      <c r="AN54">
        <v>2351904</v>
      </c>
      <c r="AO54">
        <v>0</v>
      </c>
      <c r="AP54">
        <v>0</v>
      </c>
      <c r="AQ54">
        <v>0</v>
      </c>
      <c r="AR54">
        <v>0</v>
      </c>
      <c r="AS54">
        <v>214364</v>
      </c>
      <c r="AT54">
        <v>214364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390000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56744</v>
      </c>
      <c r="BH54" t="s">
        <v>63</v>
      </c>
      <c r="BI54">
        <v>20230401</v>
      </c>
    </row>
    <row r="55" spans="1:61">
      <c r="A55" s="1" t="s">
        <v>58</v>
      </c>
      <c r="B55" t="s">
        <v>59</v>
      </c>
      <c r="C55" t="s">
        <v>98</v>
      </c>
      <c r="D55">
        <v>300</v>
      </c>
      <c r="E55">
        <v>219</v>
      </c>
      <c r="F55" t="s">
        <v>99</v>
      </c>
      <c r="G55">
        <v>18</v>
      </c>
      <c r="H55">
        <v>39789074</v>
      </c>
      <c r="I55" t="s">
        <v>172</v>
      </c>
      <c r="J55">
        <v>58500</v>
      </c>
      <c r="K55">
        <v>268463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281887</v>
      </c>
      <c r="AC55">
        <v>0</v>
      </c>
      <c r="AD55">
        <v>0</v>
      </c>
      <c r="AE55">
        <v>0</v>
      </c>
      <c r="AF55">
        <v>1610780</v>
      </c>
      <c r="AG55">
        <v>3178887</v>
      </c>
      <c r="AH55">
        <v>0</v>
      </c>
      <c r="AI55">
        <v>0</v>
      </c>
      <c r="AJ55">
        <v>0</v>
      </c>
      <c r="AK55">
        <v>0</v>
      </c>
      <c r="AL55">
        <v>4026950</v>
      </c>
      <c r="AM55">
        <v>0</v>
      </c>
      <c r="AN55">
        <v>4662367</v>
      </c>
      <c r="AO55">
        <v>0</v>
      </c>
      <c r="AP55">
        <v>0</v>
      </c>
      <c r="AQ55">
        <v>0</v>
      </c>
      <c r="AR55">
        <v>0</v>
      </c>
      <c r="AS55">
        <v>410427</v>
      </c>
      <c r="AT55">
        <v>410427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140000</v>
      </c>
      <c r="BB55">
        <v>0</v>
      </c>
      <c r="BC55">
        <v>4111726</v>
      </c>
      <c r="BD55">
        <v>0</v>
      </c>
      <c r="BE55">
        <v>102800</v>
      </c>
      <c r="BF55">
        <v>431000</v>
      </c>
      <c r="BG55">
        <v>0</v>
      </c>
      <c r="BH55" t="s">
        <v>63</v>
      </c>
      <c r="BI55">
        <v>20230401</v>
      </c>
    </row>
    <row r="56" spans="1:61">
      <c r="A56" s="1" t="s">
        <v>141</v>
      </c>
      <c r="B56" t="s">
        <v>81</v>
      </c>
      <c r="C56" t="s">
        <v>65</v>
      </c>
      <c r="D56">
        <v>300</v>
      </c>
      <c r="E56">
        <v>68</v>
      </c>
      <c r="F56" t="s">
        <v>66</v>
      </c>
      <c r="G56">
        <v>7</v>
      </c>
      <c r="H56">
        <v>29328794</v>
      </c>
      <c r="I56" t="s">
        <v>173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2522628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6306570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353168</v>
      </c>
      <c r="AT56">
        <v>353168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500000</v>
      </c>
      <c r="BB56">
        <v>0</v>
      </c>
      <c r="BC56">
        <v>0</v>
      </c>
      <c r="BD56">
        <v>0</v>
      </c>
      <c r="BE56">
        <v>88400</v>
      </c>
      <c r="BF56">
        <v>238000</v>
      </c>
      <c r="BG56">
        <v>0</v>
      </c>
      <c r="BH56" t="s">
        <v>63</v>
      </c>
      <c r="BI56">
        <v>20230401</v>
      </c>
    </row>
    <row r="57" spans="1:61">
      <c r="A57" s="1" t="s">
        <v>64</v>
      </c>
      <c r="B57" t="s">
        <v>85</v>
      </c>
      <c r="C57" t="s">
        <v>98</v>
      </c>
      <c r="D57">
        <v>300</v>
      </c>
      <c r="E57">
        <v>219</v>
      </c>
      <c r="F57" t="s">
        <v>99</v>
      </c>
      <c r="G57">
        <v>18</v>
      </c>
      <c r="H57">
        <v>79334363</v>
      </c>
      <c r="I57" t="s">
        <v>93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184893</v>
      </c>
      <c r="U57">
        <v>0</v>
      </c>
      <c r="V57">
        <v>0</v>
      </c>
      <c r="W57">
        <v>258851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2290291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109361</v>
      </c>
      <c r="AT57">
        <v>109361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150000</v>
      </c>
      <c r="BB57">
        <v>0</v>
      </c>
      <c r="BC57">
        <v>772007</v>
      </c>
      <c r="BD57">
        <v>0</v>
      </c>
      <c r="BE57">
        <v>0</v>
      </c>
      <c r="BF57">
        <v>0</v>
      </c>
      <c r="BG57">
        <v>0</v>
      </c>
      <c r="BH57" t="s">
        <v>63</v>
      </c>
      <c r="BI57">
        <v>20230401</v>
      </c>
    </row>
    <row r="58" spans="1:61">
      <c r="A58" s="1" t="s">
        <v>104</v>
      </c>
      <c r="B58" t="s">
        <v>59</v>
      </c>
      <c r="C58" t="s">
        <v>108</v>
      </c>
      <c r="D58">
        <v>300</v>
      </c>
      <c r="E58">
        <v>222</v>
      </c>
      <c r="F58" t="s">
        <v>109</v>
      </c>
      <c r="G58">
        <v>19</v>
      </c>
      <c r="H58">
        <v>79576915</v>
      </c>
      <c r="I58" t="s">
        <v>124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77536</v>
      </c>
      <c r="U58">
        <v>0</v>
      </c>
      <c r="V58">
        <v>0</v>
      </c>
      <c r="W58">
        <v>133600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2290291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100057</v>
      </c>
      <c r="AT58">
        <v>100057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 t="s">
        <v>63</v>
      </c>
      <c r="BI58">
        <v>20230401</v>
      </c>
    </row>
    <row r="59" spans="1:61">
      <c r="A59" s="1" t="s">
        <v>83</v>
      </c>
      <c r="B59" t="s">
        <v>59</v>
      </c>
      <c r="C59" t="s">
        <v>78</v>
      </c>
      <c r="D59">
        <v>300</v>
      </c>
      <c r="E59">
        <v>105</v>
      </c>
      <c r="F59" t="s">
        <v>79</v>
      </c>
      <c r="G59">
        <v>4</v>
      </c>
      <c r="H59">
        <v>7316992</v>
      </c>
      <c r="I59" t="s">
        <v>136</v>
      </c>
      <c r="J59">
        <v>0</v>
      </c>
      <c r="K59">
        <v>0</v>
      </c>
      <c r="L59">
        <v>942730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2693513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145450</v>
      </c>
      <c r="AT59">
        <v>145450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936820</v>
      </c>
      <c r="BD59">
        <v>0</v>
      </c>
      <c r="BE59">
        <v>0</v>
      </c>
      <c r="BF59">
        <v>0</v>
      </c>
      <c r="BG59">
        <v>24242</v>
      </c>
      <c r="BH59" t="s">
        <v>63</v>
      </c>
      <c r="BI59">
        <v>20230401</v>
      </c>
    </row>
    <row r="60" spans="1:61">
      <c r="A60" s="1" t="s">
        <v>64</v>
      </c>
      <c r="B60" t="s">
        <v>59</v>
      </c>
      <c r="C60" t="s">
        <v>60</v>
      </c>
      <c r="D60">
        <v>300</v>
      </c>
      <c r="E60">
        <v>314</v>
      </c>
      <c r="F60" t="s">
        <v>61</v>
      </c>
      <c r="G60">
        <v>15</v>
      </c>
      <c r="H60">
        <v>1032373899</v>
      </c>
      <c r="I60" t="s">
        <v>94</v>
      </c>
      <c r="J60">
        <v>0</v>
      </c>
      <c r="K60">
        <v>2042712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45903360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4857000</v>
      </c>
      <c r="BG60">
        <v>0</v>
      </c>
      <c r="BH60" t="s">
        <v>63</v>
      </c>
      <c r="BI60">
        <v>20230401</v>
      </c>
    </row>
    <row r="61" spans="1:61">
      <c r="A61" s="1" t="s">
        <v>58</v>
      </c>
      <c r="B61" t="s">
        <v>59</v>
      </c>
      <c r="C61" t="s">
        <v>108</v>
      </c>
      <c r="D61">
        <v>310</v>
      </c>
      <c r="E61">
        <v>222</v>
      </c>
      <c r="F61" t="s">
        <v>109</v>
      </c>
      <c r="G61">
        <v>30</v>
      </c>
      <c r="H61">
        <v>79737305</v>
      </c>
      <c r="I61" t="s">
        <v>128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2255092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5637730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315713</v>
      </c>
      <c r="AT61">
        <v>315713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500000</v>
      </c>
      <c r="BB61">
        <v>0</v>
      </c>
      <c r="BC61">
        <v>0</v>
      </c>
      <c r="BD61">
        <v>0</v>
      </c>
      <c r="BE61">
        <v>79000</v>
      </c>
      <c r="BF61">
        <v>193000</v>
      </c>
      <c r="BG61">
        <v>0</v>
      </c>
      <c r="BH61" t="s">
        <v>63</v>
      </c>
      <c r="BI61">
        <v>20230401</v>
      </c>
    </row>
    <row r="62" spans="1:61">
      <c r="A62" s="1" t="s">
        <v>83</v>
      </c>
      <c r="B62" t="s">
        <v>59</v>
      </c>
      <c r="C62" t="s">
        <v>98</v>
      </c>
      <c r="D62">
        <v>310</v>
      </c>
      <c r="E62">
        <v>219</v>
      </c>
      <c r="F62" t="s">
        <v>99</v>
      </c>
      <c r="G62">
        <v>15</v>
      </c>
      <c r="H62">
        <v>20730522</v>
      </c>
      <c r="I62" t="s">
        <v>174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2616163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6540407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366263</v>
      </c>
      <c r="AT62">
        <v>366263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4058305</v>
      </c>
      <c r="BD62">
        <v>0</v>
      </c>
      <c r="BE62">
        <v>91600</v>
      </c>
      <c r="BF62">
        <v>365000</v>
      </c>
      <c r="BG62">
        <v>0</v>
      </c>
      <c r="BH62" t="s">
        <v>63</v>
      </c>
      <c r="BI62">
        <v>20230401</v>
      </c>
    </row>
    <row r="63" spans="1:61">
      <c r="A63" s="1" t="s">
        <v>58</v>
      </c>
      <c r="B63" t="s">
        <v>59</v>
      </c>
      <c r="C63" t="s">
        <v>98</v>
      </c>
      <c r="D63">
        <v>310</v>
      </c>
      <c r="E63">
        <v>219</v>
      </c>
      <c r="F63" t="s">
        <v>99</v>
      </c>
      <c r="G63">
        <v>18</v>
      </c>
      <c r="H63">
        <v>79489819</v>
      </c>
      <c r="I63" t="s">
        <v>161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285787</v>
      </c>
      <c r="AC63">
        <v>0</v>
      </c>
      <c r="AD63">
        <v>0</v>
      </c>
      <c r="AE63">
        <v>0</v>
      </c>
      <c r="AF63">
        <v>1633066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4082666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240061</v>
      </c>
      <c r="AT63">
        <v>240061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1328000</v>
      </c>
      <c r="BD63">
        <v>0</v>
      </c>
      <c r="BE63">
        <v>60200</v>
      </c>
      <c r="BF63">
        <v>180000</v>
      </c>
      <c r="BG63">
        <v>0</v>
      </c>
      <c r="BH63" t="s">
        <v>63</v>
      </c>
      <c r="BI63">
        <v>20230401</v>
      </c>
    </row>
    <row r="64" spans="1:61">
      <c r="A64" s="1" t="s">
        <v>64</v>
      </c>
      <c r="B64" t="s">
        <v>59</v>
      </c>
      <c r="C64" t="s">
        <v>98</v>
      </c>
      <c r="D64">
        <v>310</v>
      </c>
      <c r="E64">
        <v>219</v>
      </c>
      <c r="F64" t="s">
        <v>99</v>
      </c>
      <c r="G64">
        <v>18</v>
      </c>
      <c r="H64">
        <v>51653368</v>
      </c>
      <c r="I64" t="s">
        <v>175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300561</v>
      </c>
      <c r="AC64">
        <v>0</v>
      </c>
      <c r="AD64">
        <v>0</v>
      </c>
      <c r="AE64">
        <v>0</v>
      </c>
      <c r="AF64">
        <v>1717492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4293731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252471</v>
      </c>
      <c r="AT64">
        <v>252471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100000</v>
      </c>
      <c r="BB64">
        <v>0</v>
      </c>
      <c r="BC64">
        <v>2221855</v>
      </c>
      <c r="BD64">
        <v>356475</v>
      </c>
      <c r="BE64">
        <v>63200</v>
      </c>
      <c r="BF64">
        <v>244000</v>
      </c>
      <c r="BG64">
        <v>0</v>
      </c>
      <c r="BH64" t="s">
        <v>63</v>
      </c>
      <c r="BI64">
        <v>20230401</v>
      </c>
    </row>
    <row r="65" spans="1:61">
      <c r="A65" s="1" t="s">
        <v>83</v>
      </c>
      <c r="B65" t="s">
        <v>59</v>
      </c>
      <c r="C65" t="s">
        <v>157</v>
      </c>
      <c r="D65">
        <v>310</v>
      </c>
      <c r="E65">
        <v>39</v>
      </c>
      <c r="F65" t="s">
        <v>158</v>
      </c>
      <c r="G65">
        <v>4</v>
      </c>
      <c r="H65">
        <v>51665925</v>
      </c>
      <c r="I65" t="s">
        <v>176</v>
      </c>
      <c r="J65">
        <v>58500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281887</v>
      </c>
      <c r="AC65">
        <v>0</v>
      </c>
      <c r="AD65">
        <v>0</v>
      </c>
      <c r="AE65">
        <v>0</v>
      </c>
      <c r="AF65">
        <v>1610780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4026950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236785</v>
      </c>
      <c r="AT65">
        <v>236785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200000</v>
      </c>
      <c r="BB65">
        <v>0</v>
      </c>
      <c r="BC65">
        <v>1824330</v>
      </c>
      <c r="BD65">
        <v>0</v>
      </c>
      <c r="BE65">
        <v>59200</v>
      </c>
      <c r="BF65">
        <v>150000</v>
      </c>
      <c r="BG65">
        <v>0</v>
      </c>
      <c r="BH65" t="s">
        <v>63</v>
      </c>
      <c r="BI65">
        <v>20230401</v>
      </c>
    </row>
    <row r="66" spans="1:61">
      <c r="A66" s="1" t="s">
        <v>64</v>
      </c>
      <c r="B66" t="s">
        <v>81</v>
      </c>
      <c r="C66" t="s">
        <v>98</v>
      </c>
      <c r="D66">
        <v>310</v>
      </c>
      <c r="E66">
        <v>219</v>
      </c>
      <c r="F66" t="s">
        <v>99</v>
      </c>
      <c r="G66">
        <v>15</v>
      </c>
      <c r="H66">
        <v>79786742</v>
      </c>
      <c r="I66" t="s">
        <v>97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4112077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5140096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10280192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781295</v>
      </c>
      <c r="AT66">
        <v>781295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234500</v>
      </c>
      <c r="BF66">
        <v>2367000</v>
      </c>
      <c r="BG66">
        <v>0</v>
      </c>
      <c r="BH66" t="s">
        <v>63</v>
      </c>
      <c r="BI66">
        <v>20230401</v>
      </c>
    </row>
    <row r="67" spans="1:61">
      <c r="A67" s="1" t="s">
        <v>68</v>
      </c>
      <c r="B67" t="s">
        <v>59</v>
      </c>
      <c r="C67" t="s">
        <v>98</v>
      </c>
      <c r="D67">
        <v>310</v>
      </c>
      <c r="E67">
        <v>219</v>
      </c>
      <c r="F67" t="s">
        <v>99</v>
      </c>
      <c r="G67">
        <v>18</v>
      </c>
      <c r="H67">
        <v>40030681</v>
      </c>
      <c r="I67" t="s">
        <v>143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628234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371562</v>
      </c>
      <c r="AC67">
        <v>0</v>
      </c>
      <c r="AD67">
        <v>0</v>
      </c>
      <c r="AE67">
        <v>0</v>
      </c>
      <c r="AF67">
        <v>1034275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4679801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268555</v>
      </c>
      <c r="AT67">
        <v>268555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58000</v>
      </c>
      <c r="BB67">
        <v>0</v>
      </c>
      <c r="BC67">
        <v>1311511</v>
      </c>
      <c r="BD67">
        <v>0</v>
      </c>
      <c r="BE67">
        <v>67200</v>
      </c>
      <c r="BF67">
        <v>137000</v>
      </c>
      <c r="BG67">
        <v>0</v>
      </c>
      <c r="BH67" t="s">
        <v>63</v>
      </c>
      <c r="BI67">
        <v>20230401</v>
      </c>
    </row>
    <row r="68" spans="1:61">
      <c r="A68" s="1" t="s">
        <v>64</v>
      </c>
      <c r="B68" t="s">
        <v>162</v>
      </c>
      <c r="C68" t="s">
        <v>157</v>
      </c>
      <c r="D68">
        <v>320</v>
      </c>
      <c r="E68">
        <v>39</v>
      </c>
      <c r="F68" t="s">
        <v>158</v>
      </c>
      <c r="G68">
        <v>4</v>
      </c>
      <c r="H68">
        <v>80203300</v>
      </c>
      <c r="I68" t="s">
        <v>100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2206273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5715733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316880</v>
      </c>
      <c r="AT68">
        <v>316880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79400</v>
      </c>
      <c r="BF68">
        <v>262000</v>
      </c>
      <c r="BG68">
        <v>0</v>
      </c>
      <c r="BH68" t="s">
        <v>63</v>
      </c>
      <c r="BI68">
        <v>20230401</v>
      </c>
    </row>
    <row r="69" spans="1:61">
      <c r="A69" s="1" t="s">
        <v>130</v>
      </c>
      <c r="B69" t="s">
        <v>59</v>
      </c>
      <c r="C69" t="s">
        <v>60</v>
      </c>
      <c r="D69">
        <v>320</v>
      </c>
      <c r="E69">
        <v>314</v>
      </c>
      <c r="F69" t="s">
        <v>61</v>
      </c>
      <c r="G69">
        <v>19</v>
      </c>
      <c r="H69">
        <v>52316271</v>
      </c>
      <c r="I69" t="s">
        <v>112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59223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2961138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118446</v>
      </c>
      <c r="AT69">
        <v>118446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439756</v>
      </c>
      <c r="BD69">
        <v>0</v>
      </c>
      <c r="BE69">
        <v>0</v>
      </c>
      <c r="BF69">
        <v>0</v>
      </c>
      <c r="BG69">
        <v>0</v>
      </c>
      <c r="BH69" t="s">
        <v>63</v>
      </c>
      <c r="BI69">
        <v>20230401</v>
      </c>
    </row>
    <row r="70" spans="1:61">
      <c r="A70" s="1" t="s">
        <v>64</v>
      </c>
      <c r="B70" t="s">
        <v>59</v>
      </c>
      <c r="C70" t="s">
        <v>108</v>
      </c>
      <c r="D70">
        <v>320</v>
      </c>
      <c r="E70">
        <v>222</v>
      </c>
      <c r="F70" t="s">
        <v>109</v>
      </c>
      <c r="G70">
        <v>19</v>
      </c>
      <c r="H70">
        <v>79455999</v>
      </c>
      <c r="I70" t="s">
        <v>101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4112077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308406</v>
      </c>
      <c r="AC70">
        <v>0</v>
      </c>
      <c r="AD70">
        <v>0</v>
      </c>
      <c r="AE70">
        <v>0</v>
      </c>
      <c r="AF70">
        <v>5140096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10280192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793631</v>
      </c>
      <c r="AT70">
        <v>793631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277900</v>
      </c>
      <c r="BF70">
        <v>1832000</v>
      </c>
      <c r="BG70">
        <v>0</v>
      </c>
      <c r="BH70" t="s">
        <v>63</v>
      </c>
      <c r="BI70">
        <v>20230401</v>
      </c>
    </row>
    <row r="71" spans="1:61">
      <c r="A71" s="1" t="s">
        <v>166</v>
      </c>
      <c r="B71" t="s">
        <v>74</v>
      </c>
      <c r="C71" t="s">
        <v>108</v>
      </c>
      <c r="D71">
        <v>320</v>
      </c>
      <c r="E71">
        <v>222</v>
      </c>
      <c r="F71" t="s">
        <v>109</v>
      </c>
      <c r="G71">
        <v>19</v>
      </c>
      <c r="H71">
        <v>51605363</v>
      </c>
      <c r="I71" t="s">
        <v>131</v>
      </c>
      <c r="J71">
        <v>58500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1787858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542317</v>
      </c>
      <c r="AC71">
        <v>0</v>
      </c>
      <c r="AD71">
        <v>0</v>
      </c>
      <c r="AE71">
        <v>0</v>
      </c>
      <c r="AF71">
        <v>3873692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5959525</v>
      </c>
      <c r="AM71">
        <v>0</v>
      </c>
      <c r="AN71">
        <v>0</v>
      </c>
      <c r="AO71">
        <v>0</v>
      </c>
      <c r="AP71">
        <v>0</v>
      </c>
      <c r="AQ71">
        <v>10000</v>
      </c>
      <c r="AR71">
        <v>297976</v>
      </c>
      <c r="AS71">
        <v>486536</v>
      </c>
      <c r="AT71">
        <v>486536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4000000</v>
      </c>
      <c r="BA71">
        <v>0</v>
      </c>
      <c r="BB71">
        <v>0</v>
      </c>
      <c r="BC71">
        <v>0</v>
      </c>
      <c r="BD71">
        <v>0</v>
      </c>
      <c r="BE71">
        <v>121800</v>
      </c>
      <c r="BF71">
        <v>611000</v>
      </c>
      <c r="BG71">
        <v>0</v>
      </c>
      <c r="BH71" t="s">
        <v>63</v>
      </c>
      <c r="BI71">
        <v>20230401</v>
      </c>
    </row>
    <row r="72" spans="1:61">
      <c r="A72" s="1" t="s">
        <v>64</v>
      </c>
      <c r="B72" t="s">
        <v>81</v>
      </c>
      <c r="C72" t="s">
        <v>60</v>
      </c>
      <c r="D72">
        <v>320</v>
      </c>
      <c r="E72">
        <v>314</v>
      </c>
      <c r="F72" t="s">
        <v>61</v>
      </c>
      <c r="G72">
        <v>15</v>
      </c>
      <c r="H72">
        <v>1016020166</v>
      </c>
      <c r="I72" t="s">
        <v>152</v>
      </c>
      <c r="J72">
        <v>0</v>
      </c>
      <c r="K72">
        <v>193304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1519417</v>
      </c>
      <c r="AH72">
        <v>0</v>
      </c>
      <c r="AI72">
        <v>0</v>
      </c>
      <c r="AJ72">
        <v>0</v>
      </c>
      <c r="AK72">
        <v>0</v>
      </c>
      <c r="AL72">
        <v>2899561</v>
      </c>
      <c r="AM72">
        <v>0</v>
      </c>
      <c r="AN72">
        <v>2127184</v>
      </c>
      <c r="AO72">
        <v>0</v>
      </c>
      <c r="AP72">
        <v>0</v>
      </c>
      <c r="AQ72">
        <v>0</v>
      </c>
      <c r="AR72">
        <v>0</v>
      </c>
      <c r="AS72">
        <v>197170</v>
      </c>
      <c r="AT72">
        <v>197170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1333062</v>
      </c>
      <c r="BD72">
        <v>0</v>
      </c>
      <c r="BE72">
        <v>0</v>
      </c>
      <c r="BF72">
        <v>139000</v>
      </c>
      <c r="BG72">
        <v>0</v>
      </c>
      <c r="BH72" t="s">
        <v>63</v>
      </c>
      <c r="BI72">
        <v>20230401</v>
      </c>
    </row>
    <row r="73" spans="1:61">
      <c r="A73" s="1" t="s">
        <v>58</v>
      </c>
      <c r="B73" t="s">
        <v>59</v>
      </c>
      <c r="C73" t="s">
        <v>60</v>
      </c>
      <c r="D73">
        <v>320</v>
      </c>
      <c r="E73">
        <v>314</v>
      </c>
      <c r="F73" t="s">
        <v>61</v>
      </c>
      <c r="G73">
        <v>19</v>
      </c>
      <c r="H73">
        <v>51564303</v>
      </c>
      <c r="I73" t="s">
        <v>113</v>
      </c>
      <c r="J73">
        <v>58500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281887</v>
      </c>
      <c r="AC73">
        <v>0</v>
      </c>
      <c r="AD73">
        <v>0</v>
      </c>
      <c r="AE73">
        <v>0</v>
      </c>
      <c r="AF73">
        <v>1610780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4026950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236785</v>
      </c>
      <c r="AT73">
        <v>236785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36192</v>
      </c>
      <c r="BB73">
        <v>0</v>
      </c>
      <c r="BC73">
        <v>0</v>
      </c>
      <c r="BD73">
        <v>0</v>
      </c>
      <c r="BE73">
        <v>59200</v>
      </c>
      <c r="BF73">
        <v>224000</v>
      </c>
      <c r="BG73">
        <v>0</v>
      </c>
      <c r="BH73" t="s">
        <v>63</v>
      </c>
      <c r="BI73">
        <v>20230401</v>
      </c>
    </row>
    <row r="74" spans="1:61">
      <c r="A74" s="1" t="s">
        <v>64</v>
      </c>
      <c r="B74" t="s">
        <v>59</v>
      </c>
      <c r="C74" t="s">
        <v>60</v>
      </c>
      <c r="D74">
        <v>320</v>
      </c>
      <c r="E74">
        <v>314</v>
      </c>
      <c r="F74" t="s">
        <v>61</v>
      </c>
      <c r="G74">
        <v>21</v>
      </c>
      <c r="H74">
        <v>1030523580</v>
      </c>
      <c r="I74" t="s">
        <v>118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3152414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126097</v>
      </c>
      <c r="AT74">
        <v>126097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 t="s">
        <v>63</v>
      </c>
      <c r="BI74">
        <v>20230401</v>
      </c>
    </row>
    <row r="75" spans="1:61">
      <c r="A75" s="1" t="s">
        <v>83</v>
      </c>
      <c r="B75" t="s">
        <v>59</v>
      </c>
      <c r="C75" t="s">
        <v>108</v>
      </c>
      <c r="D75">
        <v>320</v>
      </c>
      <c r="E75">
        <v>222</v>
      </c>
      <c r="F75" t="s">
        <v>109</v>
      </c>
      <c r="G75">
        <v>30</v>
      </c>
      <c r="H75">
        <v>53141042</v>
      </c>
      <c r="I75" t="s">
        <v>102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4512290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5640363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11280725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857335</v>
      </c>
      <c r="AT75">
        <v>857335</v>
      </c>
      <c r="AU75">
        <v>0</v>
      </c>
      <c r="AV75">
        <v>0</v>
      </c>
      <c r="AW75">
        <v>0</v>
      </c>
      <c r="AX75">
        <v>0</v>
      </c>
      <c r="AY75">
        <v>2600000</v>
      </c>
      <c r="AZ75">
        <v>2500000</v>
      </c>
      <c r="BA75">
        <v>0</v>
      </c>
      <c r="BB75">
        <v>0</v>
      </c>
      <c r="BC75">
        <v>0</v>
      </c>
      <c r="BD75">
        <v>0</v>
      </c>
      <c r="BE75">
        <v>343000</v>
      </c>
      <c r="BF75">
        <v>1371000</v>
      </c>
      <c r="BG75">
        <v>0</v>
      </c>
      <c r="BH75" t="s">
        <v>63</v>
      </c>
      <c r="BI75">
        <v>20230401</v>
      </c>
    </row>
    <row r="76" spans="1:61">
      <c r="A76" s="1" t="s">
        <v>58</v>
      </c>
      <c r="B76" t="s">
        <v>59</v>
      </c>
      <c r="C76" t="s">
        <v>98</v>
      </c>
      <c r="D76">
        <v>320</v>
      </c>
      <c r="E76">
        <v>219</v>
      </c>
      <c r="F76" t="s">
        <v>99</v>
      </c>
      <c r="G76">
        <v>17</v>
      </c>
      <c r="H76">
        <v>52116283</v>
      </c>
      <c r="I76" t="s">
        <v>122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277154</v>
      </c>
      <c r="AC76">
        <v>0</v>
      </c>
      <c r="AD76">
        <v>0</v>
      </c>
      <c r="AE76">
        <v>0</v>
      </c>
      <c r="AF76">
        <v>1583739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3959348</v>
      </c>
      <c r="AM76">
        <v>0</v>
      </c>
      <c r="AN76">
        <v>0</v>
      </c>
      <c r="AO76">
        <v>0</v>
      </c>
      <c r="AP76">
        <v>0</v>
      </c>
      <c r="AQ76">
        <v>10000</v>
      </c>
      <c r="AR76">
        <v>1000000</v>
      </c>
      <c r="AS76">
        <v>232810</v>
      </c>
      <c r="AT76">
        <v>232810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58400</v>
      </c>
      <c r="BF76">
        <v>207000</v>
      </c>
      <c r="BG76">
        <v>0</v>
      </c>
      <c r="BH76" t="s">
        <v>63</v>
      </c>
      <c r="BI76">
        <v>20230401</v>
      </c>
    </row>
    <row r="77" spans="1:61">
      <c r="A77" s="1" t="s">
        <v>68</v>
      </c>
      <c r="B77" t="s">
        <v>81</v>
      </c>
      <c r="C77" t="s">
        <v>108</v>
      </c>
      <c r="D77">
        <v>320</v>
      </c>
      <c r="E77">
        <v>222</v>
      </c>
      <c r="F77" t="s">
        <v>109</v>
      </c>
      <c r="G77">
        <v>21</v>
      </c>
      <c r="H77">
        <v>79313081</v>
      </c>
      <c r="I77" t="s">
        <v>103</v>
      </c>
      <c r="J77">
        <v>58500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188546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140606</v>
      </c>
      <c r="AL77">
        <v>2693513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115282</v>
      </c>
      <c r="AT77">
        <v>115282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 t="s">
        <v>63</v>
      </c>
      <c r="BI77">
        <v>20230401</v>
      </c>
    </row>
    <row r="78" spans="1:61">
      <c r="A78" s="1" t="s">
        <v>130</v>
      </c>
      <c r="B78" t="s">
        <v>59</v>
      </c>
      <c r="C78" t="s">
        <v>108</v>
      </c>
      <c r="D78">
        <v>320</v>
      </c>
      <c r="E78">
        <v>222</v>
      </c>
      <c r="F78" t="s">
        <v>109</v>
      </c>
      <c r="G78">
        <v>24</v>
      </c>
      <c r="H78">
        <v>65777483</v>
      </c>
      <c r="I78" t="s">
        <v>107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5714913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7374081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523560</v>
      </c>
      <c r="AT78">
        <v>523560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131000</v>
      </c>
      <c r="BF78">
        <v>1837000</v>
      </c>
      <c r="BG78">
        <v>0</v>
      </c>
      <c r="BH78" t="s">
        <v>63</v>
      </c>
      <c r="BI78">
        <v>20230401</v>
      </c>
    </row>
    <row r="79" spans="1:61">
      <c r="A79" s="1" t="s">
        <v>64</v>
      </c>
      <c r="B79" t="s">
        <v>59</v>
      </c>
      <c r="C79" t="s">
        <v>108</v>
      </c>
      <c r="D79">
        <v>320</v>
      </c>
      <c r="E79">
        <v>222</v>
      </c>
      <c r="F79" t="s">
        <v>109</v>
      </c>
      <c r="G79">
        <v>19</v>
      </c>
      <c r="H79">
        <v>51852403</v>
      </c>
      <c r="I79" t="s">
        <v>119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4112077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308406</v>
      </c>
      <c r="AC79">
        <v>0</v>
      </c>
      <c r="AD79">
        <v>0</v>
      </c>
      <c r="AE79">
        <v>0</v>
      </c>
      <c r="AF79">
        <v>5140096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10280192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793631</v>
      </c>
      <c r="AT79">
        <v>793631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277900</v>
      </c>
      <c r="BF79">
        <v>2359000</v>
      </c>
      <c r="BG79">
        <v>0</v>
      </c>
      <c r="BH79" t="s">
        <v>63</v>
      </c>
      <c r="BI79">
        <v>20230401</v>
      </c>
    </row>
    <row r="80" spans="1:61">
      <c r="A80" s="1" t="s">
        <v>58</v>
      </c>
      <c r="B80" t="s">
        <v>59</v>
      </c>
      <c r="C80" t="s">
        <v>98</v>
      </c>
      <c r="D80">
        <v>330</v>
      </c>
      <c r="E80">
        <v>219</v>
      </c>
      <c r="F80" t="s">
        <v>99</v>
      </c>
      <c r="G80">
        <v>17</v>
      </c>
      <c r="H80">
        <v>1015404700</v>
      </c>
      <c r="I80" t="s">
        <v>114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2255092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5637730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315713</v>
      </c>
      <c r="AT80">
        <v>315713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58000</v>
      </c>
      <c r="BB80">
        <v>0</v>
      </c>
      <c r="BC80">
        <v>780258</v>
      </c>
      <c r="BD80">
        <v>0</v>
      </c>
      <c r="BE80">
        <v>79000</v>
      </c>
      <c r="BF80">
        <v>235000</v>
      </c>
      <c r="BG80">
        <v>0</v>
      </c>
      <c r="BH80" t="s">
        <v>63</v>
      </c>
      <c r="BI80">
        <v>20230401</v>
      </c>
    </row>
    <row r="81" spans="10:58">
      <c r="J81" s="2">
        <f>SUM(J2:J80)</f>
        <v>440700</v>
      </c>
      <c r="K81" s="2">
        <f t="shared" ref="K81:BF81" si="0">SUM(K2:K80)</f>
        <v>3429292</v>
      </c>
      <c r="L81" s="2">
        <f t="shared" si="0"/>
        <v>4650739</v>
      </c>
      <c r="M81" s="2">
        <f t="shared" si="0"/>
        <v>0</v>
      </c>
      <c r="N81" s="2">
        <f t="shared" si="0"/>
        <v>0</v>
      </c>
      <c r="O81" s="2">
        <f t="shared" si="0"/>
        <v>8961573</v>
      </c>
      <c r="P81" s="2">
        <f t="shared" si="0"/>
        <v>-2537694</v>
      </c>
      <c r="Q81" s="2">
        <f t="shared" si="0"/>
        <v>0</v>
      </c>
      <c r="R81" s="2">
        <f t="shared" si="0"/>
        <v>63048797</v>
      </c>
      <c r="S81" s="2">
        <f t="shared" si="0"/>
        <v>0</v>
      </c>
      <c r="T81" s="2">
        <f t="shared" si="0"/>
        <v>509191</v>
      </c>
      <c r="U81" s="2">
        <f t="shared" si="0"/>
        <v>0</v>
      </c>
      <c r="V81" s="2">
        <f t="shared" si="0"/>
        <v>0</v>
      </c>
      <c r="W81" s="2">
        <f t="shared" si="0"/>
        <v>640755</v>
      </c>
      <c r="X81" s="2">
        <f t="shared" si="0"/>
        <v>0</v>
      </c>
      <c r="Y81" s="2">
        <f t="shared" si="0"/>
        <v>1691796</v>
      </c>
      <c r="Z81" s="2">
        <f t="shared" si="0"/>
        <v>0</v>
      </c>
      <c r="AA81" s="2">
        <f t="shared" si="0"/>
        <v>237815</v>
      </c>
      <c r="AB81" s="2">
        <f t="shared" si="0"/>
        <v>8958078</v>
      </c>
      <c r="AC81" s="2">
        <f t="shared" si="0"/>
        <v>8799482</v>
      </c>
      <c r="AD81" s="2">
        <f t="shared" si="0"/>
        <v>189475</v>
      </c>
      <c r="AE81" s="2">
        <f t="shared" si="0"/>
        <v>10372047</v>
      </c>
      <c r="AF81" s="2">
        <f t="shared" si="0"/>
        <v>132528691</v>
      </c>
      <c r="AG81" s="2">
        <f t="shared" si="0"/>
        <v>15395137</v>
      </c>
      <c r="AH81" s="2">
        <f t="shared" si="0"/>
        <v>0</v>
      </c>
      <c r="AI81" s="2">
        <f t="shared" si="0"/>
        <v>0</v>
      </c>
      <c r="AJ81" s="2">
        <f t="shared" si="0"/>
        <v>0</v>
      </c>
      <c r="AK81" s="2">
        <f t="shared" si="0"/>
        <v>281212</v>
      </c>
      <c r="AL81" s="2">
        <f>SUM(AL2:AL80)</f>
        <v>391351946</v>
      </c>
      <c r="AM81" s="2">
        <f t="shared" si="0"/>
        <v>4082666</v>
      </c>
      <c r="AN81" s="2">
        <f t="shared" si="0"/>
        <v>11738555</v>
      </c>
      <c r="AO81" s="2">
        <f t="shared" si="0"/>
        <v>0</v>
      </c>
      <c r="AP81" s="2">
        <f t="shared" si="0"/>
        <v>57049033</v>
      </c>
      <c r="AQ81" s="2">
        <f t="shared" si="0"/>
        <v>90000</v>
      </c>
      <c r="AR81" s="2">
        <f t="shared" si="0"/>
        <v>2938697</v>
      </c>
      <c r="AS81" s="2">
        <f t="shared" si="0"/>
        <v>24278644</v>
      </c>
      <c r="AT81" s="2">
        <f t="shared" si="0"/>
        <v>24278644</v>
      </c>
      <c r="AU81" s="2">
        <f t="shared" si="0"/>
        <v>4082666</v>
      </c>
      <c r="AV81" s="2">
        <f t="shared" si="0"/>
        <v>4881035</v>
      </c>
      <c r="AW81" s="2">
        <f t="shared" si="0"/>
        <v>0</v>
      </c>
      <c r="AX81" s="2">
        <f t="shared" si="0"/>
        <v>775000</v>
      </c>
      <c r="AY81" s="2">
        <f t="shared" si="0"/>
        <v>7150000</v>
      </c>
      <c r="AZ81" s="2">
        <f t="shared" si="0"/>
        <v>6500000</v>
      </c>
      <c r="BA81" s="2">
        <f t="shared" si="0"/>
        <v>3480984</v>
      </c>
      <c r="BB81" s="2">
        <f t="shared" si="0"/>
        <v>0</v>
      </c>
      <c r="BC81" s="2">
        <f t="shared" si="0"/>
        <v>39480003</v>
      </c>
      <c r="BD81" s="2">
        <f t="shared" si="0"/>
        <v>3291540</v>
      </c>
      <c r="BE81" s="2">
        <f t="shared" si="0"/>
        <v>6377300</v>
      </c>
      <c r="BF81" s="2">
        <f t="shared" si="0"/>
        <v>45841000</v>
      </c>
    </row>
    <row r="82" spans="10:58">
      <c r="W82" s="3">
        <f>+T81+W81</f>
        <v>1149946</v>
      </c>
      <c r="AA82" s="3">
        <f>+AA81+O81</f>
        <v>9199388</v>
      </c>
      <c r="AL82" s="3">
        <f>+AL81+AN81+P81+Y81</f>
        <v>402244603</v>
      </c>
    </row>
  </sheetData>
  <sortState xmlns:xlrd2="http://schemas.microsoft.com/office/spreadsheetml/2017/richdata2" ref="H2:BI80">
    <sortCondition ref="I2:I8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2023-05-09T17:44:31Z</dcterms:created>
  <dcterms:modified xsi:type="dcterms:W3CDTF">2024-08-05T18:13:23Z</dcterms:modified>
</cp:coreProperties>
</file>