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Kcartera4\2016 a 2024 Ricardo\Gestion Ricardo T SRS\2025\Gestion 25-02\Obligacion 1 - Gestión de Cobro\3. Evidencias de cruces\UT Foscal Cub\"/>
    </mc:Choice>
  </mc:AlternateContent>
  <bookViews>
    <workbookView xWindow="4140" yWindow="585" windowWidth="6045" windowHeight="5460"/>
  </bookViews>
  <sheets>
    <sheet name="24-12" sheetId="26" r:id="rId1"/>
  </sheets>
  <definedNames>
    <definedName name="_xlnm._FilterDatabase" localSheetId="0" hidden="1">'24-12'!$A$5:$Z$5</definedName>
    <definedName name="DetalladaEntidadesMayo_2019">#REF!</definedName>
    <definedName name="DetalladoCarteraEnero2017">#REF!</definedName>
    <definedName name="DetalladoCarteraFebrero2017">#REF!</definedName>
    <definedName name="DetalladoCarteraMarzo2017">#REF!</definedName>
    <definedName name="DetalladoCarteraOctubre">#REF!</definedName>
  </definedNames>
  <calcPr calcId="162913"/>
</workbook>
</file>

<file path=xl/calcChain.xml><?xml version="1.0" encoding="utf-8"?>
<calcChain xmlns="http://schemas.openxmlformats.org/spreadsheetml/2006/main">
  <c r="O12" i="26" l="1"/>
  <c r="M12" i="26"/>
  <c r="L12" i="26"/>
  <c r="K12" i="26"/>
</calcChain>
</file>

<file path=xl/sharedStrings.xml><?xml version="1.0" encoding="utf-8"?>
<sst xmlns="http://schemas.openxmlformats.org/spreadsheetml/2006/main" count="136" uniqueCount="69">
  <si>
    <t>Nit</t>
  </si>
  <si>
    <t>Fecha Factura</t>
  </si>
  <si>
    <t>000005355398</t>
  </si>
  <si>
    <t>000005687697</t>
  </si>
  <si>
    <t>000005749880</t>
  </si>
  <si>
    <t>000005771167</t>
  </si>
  <si>
    <t>000005770868</t>
  </si>
  <si>
    <t>000008004517</t>
  </si>
  <si>
    <t>Nombre Tercero</t>
  </si>
  <si>
    <t>N. Factura</t>
  </si>
  <si>
    <t>SUBRED INTEGRADA DE SERVICIOS DE SALUD SUR E.S.E.</t>
  </si>
  <si>
    <t>IPS Privadas</t>
  </si>
  <si>
    <t>Saldo</t>
  </si>
  <si>
    <t xml:space="preserve"> </t>
  </si>
  <si>
    <t>SUBGERENCIA FINANCIERA - AREA DE CARTERA</t>
  </si>
  <si>
    <t>Regimen</t>
  </si>
  <si>
    <t>Fecha Radicado</t>
  </si>
  <si>
    <t>Facturado</t>
  </si>
  <si>
    <t>Traslados</t>
  </si>
  <si>
    <t>Edad</t>
  </si>
  <si>
    <t>Respuesta Objecion 2</t>
  </si>
  <si>
    <t>Respuesta Objecion 3</t>
  </si>
  <si>
    <t>6. Mayor a 361 días</t>
  </si>
  <si>
    <t>Respuesta Objecion 1</t>
  </si>
  <si>
    <t>Totales</t>
  </si>
  <si>
    <t>GL-03123-20</t>
  </si>
  <si>
    <t>GL-02012-20</t>
  </si>
  <si>
    <t>GL-02013-20</t>
  </si>
  <si>
    <t>GL-01089-20</t>
  </si>
  <si>
    <t>GL-02216-20</t>
  </si>
  <si>
    <t>GL-02217-20</t>
  </si>
  <si>
    <t xml:space="preserve">UT - RED INTEGRADA FOSCAL – CUB   </t>
  </si>
  <si>
    <t>Estado Cierre</t>
  </si>
  <si>
    <t>Valor Glosa Conciliada a 25-Dic-24</t>
  </si>
  <si>
    <t>LIBRE PARA PAGO SIN OBJECIONES A LA FECHA</t>
  </si>
  <si>
    <t>EN GLOSA U OTRO ESTADO</t>
  </si>
  <si>
    <t xml:space="preserve">  </t>
  </si>
  <si>
    <t>CORTE: 31-DIC-24</t>
  </si>
  <si>
    <t>DFNR7-0541</t>
  </si>
  <si>
    <t>DFNR7-0574</t>
  </si>
  <si>
    <t>DFNR7-1006</t>
  </si>
  <si>
    <t>Observación</t>
  </si>
  <si>
    <t>Oficio</t>
  </si>
  <si>
    <t>Guía</t>
  </si>
  <si>
    <t>Respuesta Subred</t>
  </si>
  <si>
    <t>Devolución subsanada y radicada en 2 oportunidades.</t>
  </si>
  <si>
    <t>Devolución subsanada y radicada en 3 oportunidades.</t>
  </si>
  <si>
    <t>Se adjunta evidencia de radicado.</t>
  </si>
  <si>
    <t>N. Radicado Inicial</t>
  </si>
  <si>
    <t>Dirección del Radicado Inicial</t>
  </si>
  <si>
    <t>KR. 27 N.37-33 OF 512-514 CENTRO EMPRESARIAL GREEN GOLD BUCARAMANGA / SANTANDER</t>
  </si>
  <si>
    <t>Dirección Respuesta Objeción 1</t>
  </si>
  <si>
    <t>Dirección Respuesta Objeción 2</t>
  </si>
  <si>
    <t>Dirección Respuesta Objeción 3</t>
  </si>
  <si>
    <t>158 20-95 RAMPA LATERAL IZQUIERDA MUNICIPIO DE FLORIDABLANCA</t>
  </si>
  <si>
    <t>Documento Paciente</t>
  </si>
  <si>
    <t>Nombre Paciente</t>
  </si>
  <si>
    <t>GERARDO ALBERTO DIAZ LINAN</t>
  </si>
  <si>
    <t>MARIA CAROLINA MARIN RUEDA</t>
  </si>
  <si>
    <t>TOMAS JERONIMO FERNANDEZ BUSTOS</t>
  </si>
  <si>
    <t>MARIA ADELA SIERRA RUIZ</t>
  </si>
  <si>
    <t>WILSON FERNANDO GARCIA GOMEZ</t>
  </si>
  <si>
    <t>MANUEL JOSE VILLAMIZAR CARRILLO</t>
  </si>
  <si>
    <t>KR. 9A N.9A-104 EL PRADO FLORENCIA / CAQUETA</t>
  </si>
  <si>
    <t>158 20-95 RAMPA LATERAL IZQUIERDA MUNICIPIO DE FLORIDA BLANCA</t>
  </si>
  <si>
    <t>DEVOLUCION AL PRESTADOR. RADICADO EN SEDE ERRADA</t>
  </si>
  <si>
    <t>NO TENEMOS RECIBIDO POR PARTE NUESTRA  (SOPORTE ADJUNTO SELLO GREEN GOLD). RADICADO EN SEDE ERRADA</t>
  </si>
  <si>
    <t>DEVOLUCION  AL PRESTADOR. RADICADO EN SEDE ERRADA</t>
  </si>
  <si>
    <t>NO TENEMOS RECIBIDO POR PARTE NUESTRA (SOPORTE ADJUNTO FIRMA JOHANNA PALACIO ). RADICADO EN SEDE ERRADA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</si>
</sst>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\ _$_-;\-* #,##0.00\ _$_-;_-* &quot;-&quot;??\ _$_-;_-@_-"/>
    <numFmt numFmtId="167" formatCode="dd/mm/yyyy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8" fillId="0" borderId="0"/>
  </cellStyleXfs>
  <cellXfs count="23">
    <xf numFmtId="0" fontId="0" fillId="0" borderId="0" xfId="0"/>
    <xf numFmtId="0" fontId="27" fillId="0" borderId="0" xfId="0" applyFont="1" applyBorder="1" applyAlignment="1">
      <alignment vertical="center"/>
    </xf>
    <xf numFmtId="0" fontId="25" fillId="33" borderId="10" xfId="0" applyFont="1" applyFill="1" applyBorder="1" applyAlignment="1">
      <alignment horizontal="center" vertical="center"/>
    </xf>
    <xf numFmtId="0" fontId="25" fillId="33" borderId="10" xfId="0" applyFont="1" applyFill="1" applyBorder="1" applyAlignment="1">
      <alignment horizontal="center" vertical="center" wrapText="1"/>
    </xf>
    <xf numFmtId="165" fontId="25" fillId="33" borderId="10" xfId="1" applyNumberFormat="1" applyFont="1" applyFill="1" applyBorder="1" applyAlignment="1">
      <alignment horizontal="center" vertical="center"/>
    </xf>
    <xf numFmtId="0" fontId="26" fillId="33" borderId="10" xfId="0" applyFont="1" applyFill="1" applyBorder="1" applyAlignment="1">
      <alignment horizontal="center" vertical="center" wrapText="1"/>
    </xf>
    <xf numFmtId="0" fontId="29" fillId="34" borderId="10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vertical="center"/>
    </xf>
    <xf numFmtId="167" fontId="2" fillId="0" borderId="10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vertical="center"/>
    </xf>
    <xf numFmtId="165" fontId="2" fillId="0" borderId="10" xfId="1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165" fontId="27" fillId="0" borderId="10" xfId="1" applyNumberFormat="1" applyFont="1" applyBorder="1" applyAlignment="1">
      <alignment vertical="center"/>
    </xf>
    <xf numFmtId="0" fontId="0" fillId="0" borderId="10" xfId="0" applyBorder="1"/>
    <xf numFmtId="167" fontId="30" fillId="0" borderId="10" xfId="0" applyNumberFormat="1" applyFont="1" applyFill="1" applyBorder="1" applyAlignment="1">
      <alignment horizontal="left" vertical="center"/>
    </xf>
    <xf numFmtId="0" fontId="31" fillId="0" borderId="10" xfId="0" applyFont="1" applyFill="1" applyBorder="1"/>
    <xf numFmtId="0" fontId="0" fillId="0" borderId="10" xfId="0" applyBorder="1" applyAlignment="1">
      <alignment vertical="center" wrapText="1"/>
    </xf>
    <xf numFmtId="0" fontId="26" fillId="33" borderId="10" xfId="0" applyFont="1" applyFill="1" applyBorder="1" applyAlignment="1">
      <alignment horizontal="center" vertical="center"/>
    </xf>
    <xf numFmtId="165" fontId="26" fillId="33" borderId="10" xfId="1" applyNumberFormat="1" applyFont="1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right" vertical="center"/>
    </xf>
  </cellXfs>
  <cellStyles count="67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1 2" xfId="58"/>
    <cellStyle name="60% - Énfasis2" xfId="38" builtinId="36" customBuiltin="1"/>
    <cellStyle name="60% - Énfasis2 2" xfId="59"/>
    <cellStyle name="60% - Énfasis3" xfId="42" builtinId="40" customBuiltin="1"/>
    <cellStyle name="60% - Énfasis3 2" xfId="60"/>
    <cellStyle name="60% - Énfasis4" xfId="46" builtinId="44" customBuiltin="1"/>
    <cellStyle name="60% - Énfasis4 2" xfId="61"/>
    <cellStyle name="60% - Énfasis5" xfId="50" builtinId="48" customBuiltin="1"/>
    <cellStyle name="60% - Énfasis5 2" xfId="62"/>
    <cellStyle name="60% - Énfasis6" xfId="54" builtinId="52" customBuiltin="1"/>
    <cellStyle name="60% - Énfasis6 2" xfId="63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Hipervínculo 2" xfId="9"/>
    <cellStyle name="Incorrecto" xfId="20" builtinId="27" customBuiltin="1"/>
    <cellStyle name="Millares" xfId="1" builtinId="3"/>
    <cellStyle name="Millares 10" xfId="13"/>
    <cellStyle name="Millares 2" xfId="2"/>
    <cellStyle name="Millares 2 2" xfId="8"/>
    <cellStyle name="Millares 2 2 2" xfId="64"/>
    <cellStyle name="Millares 2 3" xfId="65"/>
    <cellStyle name="Millares 3" xfId="4"/>
    <cellStyle name="Millares 3 22" xfId="10"/>
    <cellStyle name="Millares 4" xfId="7"/>
    <cellStyle name="Millares 5" xfId="11"/>
    <cellStyle name="Millares 6" xfId="55"/>
    <cellStyle name="Millares 7" xfId="56"/>
    <cellStyle name="Neutral" xfId="21" builtinId="28" customBuiltin="1"/>
    <cellStyle name="Neutral 2" xfId="57"/>
    <cellStyle name="Normal" xfId="0" builtinId="0"/>
    <cellStyle name="Normal 2" xfId="3"/>
    <cellStyle name="Normal 2 2" xfId="5"/>
    <cellStyle name="Normal 2 3" xfId="66"/>
    <cellStyle name="Normal 3" xfId="6"/>
    <cellStyle name="Normal 5" xfId="12"/>
    <cellStyle name="Notas" xfId="28" builtinId="10" customBuiltin="1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609600</xdr:colOff>
      <xdr:row>3</xdr:row>
      <xdr:rowOff>104819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388B0F5-37AD-495E-B851-628C7ED7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63501"/>
          <a:ext cx="2844800" cy="676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zoomScale="75" zoomScaleNormal="75" workbookViewId="0">
      <pane ySplit="5" topLeftCell="A6" activePane="bottomLeft" state="frozen"/>
      <selection pane="bottomLeft" activeCell="A13" sqref="A13"/>
    </sheetView>
  </sheetViews>
  <sheetFormatPr baseColWidth="10" defaultColWidth="16.7109375" defaultRowHeight="15" customHeight="1" x14ac:dyDescent="0.25"/>
  <cols>
    <col min="2" max="3" width="16.7109375" customWidth="1"/>
    <col min="4" max="4" width="25.7109375" customWidth="1"/>
    <col min="5" max="22" width="16.7109375" customWidth="1"/>
    <col min="23" max="26" width="35.7109375" customWidth="1"/>
  </cols>
  <sheetData>
    <row r="1" spans="1:26" ht="15" customHeight="1" x14ac:dyDescent="0.25">
      <c r="A1" s="22" t="s">
        <v>10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26" ht="15" customHeight="1" x14ac:dyDescent="0.25">
      <c r="A2" s="22" t="s">
        <v>14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26" ht="15" customHeight="1" x14ac:dyDescent="0.25">
      <c r="A3" s="22" t="s">
        <v>37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</row>
    <row r="4" spans="1:26" ht="15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26" ht="30" customHeight="1" x14ac:dyDescent="0.25">
      <c r="A5" s="2" t="s">
        <v>9</v>
      </c>
      <c r="B5" s="2" t="s">
        <v>15</v>
      </c>
      <c r="C5" s="3" t="s">
        <v>55</v>
      </c>
      <c r="D5" s="2" t="s">
        <v>56</v>
      </c>
      <c r="E5" s="2" t="s">
        <v>0</v>
      </c>
      <c r="F5" s="2" t="s">
        <v>8</v>
      </c>
      <c r="G5" s="2" t="s">
        <v>48</v>
      </c>
      <c r="H5" s="2" t="s">
        <v>1</v>
      </c>
      <c r="I5" s="2" t="s">
        <v>16</v>
      </c>
      <c r="J5" s="2" t="s">
        <v>32</v>
      </c>
      <c r="K5" s="4" t="s">
        <v>17</v>
      </c>
      <c r="L5" s="4" t="s">
        <v>18</v>
      </c>
      <c r="M5" s="4" t="s">
        <v>12</v>
      </c>
      <c r="N5" s="2" t="s">
        <v>19</v>
      </c>
      <c r="O5" s="5" t="s">
        <v>33</v>
      </c>
      <c r="P5" s="5" t="s">
        <v>23</v>
      </c>
      <c r="Q5" s="5" t="s">
        <v>20</v>
      </c>
      <c r="R5" s="5" t="s">
        <v>21</v>
      </c>
      <c r="S5" s="6" t="s">
        <v>41</v>
      </c>
      <c r="T5" s="6" t="s">
        <v>42</v>
      </c>
      <c r="U5" s="6" t="s">
        <v>43</v>
      </c>
      <c r="V5" s="5" t="s">
        <v>44</v>
      </c>
      <c r="W5" s="3" t="s">
        <v>49</v>
      </c>
      <c r="X5" s="3" t="s">
        <v>51</v>
      </c>
      <c r="Y5" s="3" t="s">
        <v>52</v>
      </c>
      <c r="Z5" s="3" t="s">
        <v>53</v>
      </c>
    </row>
    <row r="6" spans="1:26" ht="15" customHeight="1" x14ac:dyDescent="0.25">
      <c r="A6" s="7" t="s">
        <v>2</v>
      </c>
      <c r="B6" s="7" t="s">
        <v>11</v>
      </c>
      <c r="C6" s="7">
        <v>12544338</v>
      </c>
      <c r="D6" s="8" t="s">
        <v>57</v>
      </c>
      <c r="E6" s="7">
        <v>901153056</v>
      </c>
      <c r="F6" s="9" t="s">
        <v>31</v>
      </c>
      <c r="G6" s="7">
        <v>662573</v>
      </c>
      <c r="H6" s="10">
        <v>43588</v>
      </c>
      <c r="I6" s="10">
        <v>43677</v>
      </c>
      <c r="J6" s="11" t="s">
        <v>35</v>
      </c>
      <c r="K6" s="12">
        <v>180381</v>
      </c>
      <c r="L6" s="12">
        <v>0</v>
      </c>
      <c r="M6" s="12">
        <v>180381</v>
      </c>
      <c r="N6" s="13" t="s">
        <v>22</v>
      </c>
      <c r="O6" s="14">
        <v>0</v>
      </c>
      <c r="P6" s="11" t="s">
        <v>26</v>
      </c>
      <c r="Q6" s="11" t="s">
        <v>25</v>
      </c>
      <c r="R6" s="15"/>
      <c r="S6" s="16" t="s">
        <v>65</v>
      </c>
      <c r="T6" s="17" t="s">
        <v>38</v>
      </c>
      <c r="U6" s="17">
        <v>1149739968</v>
      </c>
      <c r="V6" s="15" t="s">
        <v>45</v>
      </c>
      <c r="W6" s="18" t="s">
        <v>50</v>
      </c>
      <c r="X6" s="18" t="s">
        <v>50</v>
      </c>
      <c r="Y6" s="18" t="s">
        <v>64</v>
      </c>
      <c r="Z6" s="18" t="s">
        <v>13</v>
      </c>
    </row>
    <row r="7" spans="1:26" ht="15" customHeight="1" x14ac:dyDescent="0.25">
      <c r="A7" s="7" t="s">
        <v>3</v>
      </c>
      <c r="B7" s="7" t="s">
        <v>11</v>
      </c>
      <c r="C7" s="7">
        <v>1101176545</v>
      </c>
      <c r="D7" s="8" t="s">
        <v>58</v>
      </c>
      <c r="E7" s="7">
        <v>901153056</v>
      </c>
      <c r="F7" s="9" t="s">
        <v>31</v>
      </c>
      <c r="G7" s="7">
        <v>663057</v>
      </c>
      <c r="H7" s="10">
        <v>43643</v>
      </c>
      <c r="I7" s="10">
        <v>43679</v>
      </c>
      <c r="J7" s="11" t="s">
        <v>35</v>
      </c>
      <c r="K7" s="12">
        <v>148126</v>
      </c>
      <c r="L7" s="12">
        <v>0</v>
      </c>
      <c r="M7" s="12">
        <v>148126</v>
      </c>
      <c r="N7" s="13" t="s">
        <v>22</v>
      </c>
      <c r="O7" s="14">
        <v>0</v>
      </c>
      <c r="P7" s="11" t="s">
        <v>27</v>
      </c>
      <c r="Q7" s="11" t="s">
        <v>25</v>
      </c>
      <c r="R7" s="15"/>
      <c r="S7" s="16" t="s">
        <v>65</v>
      </c>
      <c r="T7" s="17" t="s">
        <v>39</v>
      </c>
      <c r="U7" s="17">
        <v>1149739987</v>
      </c>
      <c r="V7" s="15" t="s">
        <v>45</v>
      </c>
      <c r="W7" s="18" t="s">
        <v>50</v>
      </c>
      <c r="X7" s="18" t="s">
        <v>50</v>
      </c>
      <c r="Y7" s="18" t="s">
        <v>64</v>
      </c>
      <c r="Z7" s="18" t="s">
        <v>13</v>
      </c>
    </row>
    <row r="8" spans="1:26" ht="15" customHeight="1" x14ac:dyDescent="0.25">
      <c r="A8" s="7" t="s">
        <v>4</v>
      </c>
      <c r="B8" s="7" t="s">
        <v>11</v>
      </c>
      <c r="C8" s="7">
        <v>1077116546</v>
      </c>
      <c r="D8" s="8" t="s">
        <v>59</v>
      </c>
      <c r="E8" s="7">
        <v>901153056</v>
      </c>
      <c r="F8" s="9" t="s">
        <v>31</v>
      </c>
      <c r="G8" s="7">
        <v>663336</v>
      </c>
      <c r="H8" s="10">
        <v>43655</v>
      </c>
      <c r="I8" s="10">
        <v>43735</v>
      </c>
      <c r="J8" s="11" t="s">
        <v>35</v>
      </c>
      <c r="K8" s="12">
        <v>51300</v>
      </c>
      <c r="L8" s="12">
        <v>0</v>
      </c>
      <c r="M8" s="12">
        <v>51300</v>
      </c>
      <c r="N8" s="13" t="s">
        <v>22</v>
      </c>
      <c r="O8" s="14">
        <v>0</v>
      </c>
      <c r="P8" s="11" t="s">
        <v>28</v>
      </c>
      <c r="Q8" s="11" t="s">
        <v>25</v>
      </c>
      <c r="R8" s="15"/>
      <c r="S8" s="16" t="s">
        <v>66</v>
      </c>
      <c r="T8" s="17"/>
      <c r="U8" s="17"/>
      <c r="V8" s="15" t="s">
        <v>45</v>
      </c>
      <c r="W8" s="18" t="s">
        <v>50</v>
      </c>
      <c r="X8" s="18" t="s">
        <v>50</v>
      </c>
      <c r="Y8" s="18" t="s">
        <v>64</v>
      </c>
      <c r="Z8" s="18" t="s">
        <v>13</v>
      </c>
    </row>
    <row r="9" spans="1:26" ht="15" customHeight="1" x14ac:dyDescent="0.25">
      <c r="A9" s="7" t="s">
        <v>5</v>
      </c>
      <c r="B9" s="7" t="s">
        <v>11</v>
      </c>
      <c r="C9" s="7">
        <v>27980763</v>
      </c>
      <c r="D9" s="8" t="s">
        <v>60</v>
      </c>
      <c r="E9" s="7">
        <v>901153056</v>
      </c>
      <c r="F9" s="9" t="s">
        <v>31</v>
      </c>
      <c r="G9" s="7">
        <v>663336</v>
      </c>
      <c r="H9" s="10">
        <v>43658</v>
      </c>
      <c r="I9" s="10">
        <v>43735</v>
      </c>
      <c r="J9" s="11" t="s">
        <v>35</v>
      </c>
      <c r="K9" s="12">
        <v>48590</v>
      </c>
      <c r="L9" s="12">
        <v>0</v>
      </c>
      <c r="M9" s="12">
        <v>48590</v>
      </c>
      <c r="N9" s="13" t="s">
        <v>22</v>
      </c>
      <c r="O9" s="14">
        <v>0</v>
      </c>
      <c r="P9" s="11" t="s">
        <v>28</v>
      </c>
      <c r="Q9" s="11" t="s">
        <v>30</v>
      </c>
      <c r="R9" s="11" t="s">
        <v>25</v>
      </c>
      <c r="S9" s="16" t="s">
        <v>65</v>
      </c>
      <c r="T9" s="17" t="s">
        <v>40</v>
      </c>
      <c r="U9" s="17">
        <v>297140724</v>
      </c>
      <c r="V9" s="15" t="s">
        <v>46</v>
      </c>
      <c r="W9" s="18" t="s">
        <v>50</v>
      </c>
      <c r="X9" s="18" t="s">
        <v>50</v>
      </c>
      <c r="Y9" s="18" t="s">
        <v>50</v>
      </c>
      <c r="Z9" s="18" t="s">
        <v>54</v>
      </c>
    </row>
    <row r="10" spans="1:26" ht="15" customHeight="1" x14ac:dyDescent="0.25">
      <c r="A10" s="7" t="s">
        <v>6</v>
      </c>
      <c r="B10" s="7" t="s">
        <v>11</v>
      </c>
      <c r="C10" s="7">
        <v>5625949</v>
      </c>
      <c r="D10" s="8" t="s">
        <v>61</v>
      </c>
      <c r="E10" s="7">
        <v>901153056</v>
      </c>
      <c r="F10" s="9" t="s">
        <v>31</v>
      </c>
      <c r="G10" s="7">
        <v>663335</v>
      </c>
      <c r="H10" s="10">
        <v>43658</v>
      </c>
      <c r="I10" s="10">
        <v>43735</v>
      </c>
      <c r="J10" s="11" t="s">
        <v>35</v>
      </c>
      <c r="K10" s="12">
        <v>120442</v>
      </c>
      <c r="L10" s="12">
        <v>0</v>
      </c>
      <c r="M10" s="12">
        <v>120442</v>
      </c>
      <c r="N10" s="13" t="s">
        <v>22</v>
      </c>
      <c r="O10" s="14">
        <v>0</v>
      </c>
      <c r="P10" s="11" t="s">
        <v>28</v>
      </c>
      <c r="Q10" s="11" t="s">
        <v>29</v>
      </c>
      <c r="R10" s="11" t="s">
        <v>25</v>
      </c>
      <c r="S10" s="16" t="s">
        <v>67</v>
      </c>
      <c r="T10" s="17" t="s">
        <v>40</v>
      </c>
      <c r="U10" s="17">
        <v>297140724</v>
      </c>
      <c r="V10" s="15" t="s">
        <v>46</v>
      </c>
      <c r="W10" s="18" t="s">
        <v>50</v>
      </c>
      <c r="X10" s="18" t="s">
        <v>50</v>
      </c>
      <c r="Y10" s="18" t="s">
        <v>50</v>
      </c>
      <c r="Z10" s="18" t="s">
        <v>54</v>
      </c>
    </row>
    <row r="11" spans="1:26" ht="15" customHeight="1" x14ac:dyDescent="0.25">
      <c r="A11" s="7" t="s">
        <v>7</v>
      </c>
      <c r="B11" s="7" t="s">
        <v>11</v>
      </c>
      <c r="C11" s="7">
        <v>5525310</v>
      </c>
      <c r="D11" s="8" t="s">
        <v>62</v>
      </c>
      <c r="E11" s="7">
        <v>901153056</v>
      </c>
      <c r="F11" s="9" t="s">
        <v>31</v>
      </c>
      <c r="G11" s="7">
        <v>669282</v>
      </c>
      <c r="H11" s="10">
        <v>44118</v>
      </c>
      <c r="I11" s="10">
        <v>44211</v>
      </c>
      <c r="J11" s="11" t="s">
        <v>34</v>
      </c>
      <c r="K11" s="12">
        <v>661240</v>
      </c>
      <c r="L11" s="12">
        <v>0</v>
      </c>
      <c r="M11" s="12">
        <v>661240</v>
      </c>
      <c r="N11" s="13" t="s">
        <v>22</v>
      </c>
      <c r="O11" s="14">
        <v>0</v>
      </c>
      <c r="P11" s="13"/>
      <c r="Q11" s="13"/>
      <c r="R11" s="13"/>
      <c r="S11" s="16" t="s">
        <v>68</v>
      </c>
      <c r="T11" s="17"/>
      <c r="U11" s="17"/>
      <c r="V11" s="15" t="s">
        <v>47</v>
      </c>
      <c r="W11" s="18" t="s">
        <v>63</v>
      </c>
      <c r="X11" s="18"/>
      <c r="Y11" s="18"/>
      <c r="Z11" s="18"/>
    </row>
    <row r="12" spans="1:26" ht="15" customHeight="1" x14ac:dyDescent="0.25">
      <c r="A12" s="19" t="s">
        <v>24</v>
      </c>
      <c r="B12" s="19" t="s">
        <v>13</v>
      </c>
      <c r="C12" s="19" t="s">
        <v>13</v>
      </c>
      <c r="D12" s="19" t="s">
        <v>13</v>
      </c>
      <c r="E12" s="19" t="s">
        <v>13</v>
      </c>
      <c r="F12" s="19" t="s">
        <v>13</v>
      </c>
      <c r="G12" s="19" t="s">
        <v>13</v>
      </c>
      <c r="H12" s="19" t="s">
        <v>13</v>
      </c>
      <c r="I12" s="19" t="s">
        <v>13</v>
      </c>
      <c r="J12" s="19" t="s">
        <v>13</v>
      </c>
      <c r="K12" s="20">
        <f>SUBTOTAL(9,K6:K11)</f>
        <v>1210079</v>
      </c>
      <c r="L12" s="20">
        <f>SUBTOTAL(9,L6:L11)</f>
        <v>0</v>
      </c>
      <c r="M12" s="20">
        <f>SUBTOTAL(9,M6:M11)</f>
        <v>1210079</v>
      </c>
      <c r="N12" s="19" t="s">
        <v>13</v>
      </c>
      <c r="O12" s="20">
        <f>SUBTOTAL(9,O6:O11)</f>
        <v>0</v>
      </c>
      <c r="P12" s="19" t="s">
        <v>13</v>
      </c>
      <c r="Q12" s="19" t="s">
        <v>36</v>
      </c>
      <c r="R12" s="19" t="s">
        <v>13</v>
      </c>
      <c r="S12" s="6" t="s">
        <v>13</v>
      </c>
      <c r="T12" s="6" t="s">
        <v>13</v>
      </c>
      <c r="U12" s="6" t="s">
        <v>13</v>
      </c>
      <c r="V12" s="5" t="s">
        <v>13</v>
      </c>
      <c r="W12" s="19" t="s">
        <v>13</v>
      </c>
      <c r="X12" s="19" t="s">
        <v>13</v>
      </c>
      <c r="Y12" s="19" t="s">
        <v>13</v>
      </c>
      <c r="Z12" s="19" t="s">
        <v>13</v>
      </c>
    </row>
    <row r="14" spans="1:26" ht="15" customHeight="1" x14ac:dyDescent="0.25">
      <c r="P14" s="1"/>
    </row>
    <row r="15" spans="1:26" ht="15" customHeight="1" x14ac:dyDescent="0.25">
      <c r="P15" s="1"/>
    </row>
    <row r="16" spans="1:26" ht="15" customHeight="1" x14ac:dyDescent="0.25">
      <c r="P16" s="1"/>
    </row>
    <row r="17" spans="16:16" ht="15" customHeight="1" x14ac:dyDescent="0.25">
      <c r="P17" s="1"/>
    </row>
    <row r="18" spans="16:16" ht="15" customHeight="1" x14ac:dyDescent="0.25">
      <c r="P18" s="1"/>
    </row>
    <row r="19" spans="16:16" ht="15" customHeight="1" x14ac:dyDescent="0.25">
      <c r="P19" s="1"/>
    </row>
  </sheetData>
  <autoFilter ref="A5:Z5"/>
  <sortState ref="P14:P19">
    <sortCondition ref="P14:P19"/>
  </sortState>
  <mergeCells count="4">
    <mergeCell ref="A4:R4"/>
    <mergeCell ref="A1:R1"/>
    <mergeCell ref="A2:R2"/>
    <mergeCell ref="A3:R3"/>
  </mergeCells>
  <pageMargins left="0.39370078740157483" right="0.39370078740157483" top="0.78740157480314965" bottom="0.78740157480314965" header="0" footer="0.39370078740157483"/>
  <pageSetup scale="95" orientation="landscape" r:id="rId1"/>
  <headerFooter>
    <oddFooter>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27487AE2AE746A6661416F54662D8" ma:contentTypeVersion="6" ma:contentTypeDescription="Crear nuevo documento." ma:contentTypeScope="" ma:versionID="99c9a20f2b91afff918e71d316f17494">
  <xsd:schema xmlns:xsd="http://www.w3.org/2001/XMLSchema" xmlns:xs="http://www.w3.org/2001/XMLSchema" xmlns:p="http://schemas.microsoft.com/office/2006/metadata/properties" xmlns:ns2="be42f1d3-3d94-43c8-9a8a-1b95af476fae" xmlns:ns3="ada2d4c8-0eff-4ef9-8c10-5b5fce1c3dc8" targetNamespace="http://schemas.microsoft.com/office/2006/metadata/properties" ma:root="true" ma:fieldsID="bf188beff4b2c0c534773d9c3d859149" ns2:_="" ns3:_="">
    <xsd:import namespace="be42f1d3-3d94-43c8-9a8a-1b95af476fae"/>
    <xsd:import namespace="ada2d4c8-0eff-4ef9-8c10-5b5fce1c3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f1d3-3d94-43c8-9a8a-1b95af476f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2d4c8-0eff-4ef9-8c10-5b5fce1c3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CE96C5-6592-4284-A51A-830E92357DE0}"/>
</file>

<file path=customXml/itemProps2.xml><?xml version="1.0" encoding="utf-8"?>
<ds:datastoreItem xmlns:ds="http://schemas.openxmlformats.org/officeDocument/2006/customXml" ds:itemID="{822FFB74-31DA-44B9-BC0D-F62EC4A90B16}"/>
</file>

<file path=customXml/itemProps3.xml><?xml version="1.0" encoding="utf-8"?>
<ds:datastoreItem xmlns:ds="http://schemas.openxmlformats.org/officeDocument/2006/customXml" ds:itemID="{B4A779CE-EE8C-4732-BABF-9B3DCEA0ED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24-12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NMUCAR04</cp:lastModifiedBy>
  <cp:lastPrinted>2022-10-21T16:57:37Z</cp:lastPrinted>
  <dcterms:created xsi:type="dcterms:W3CDTF">2017-02-21T13:02:54Z</dcterms:created>
  <dcterms:modified xsi:type="dcterms:W3CDTF">2025-02-26T23:32:57Z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0x01010011527487AE2AE746A6661416F54662D8</vt:lpwstr>
  </property>
</Properties>
</file>