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Indicadores de Gestion\Año 2018\"/>
    </mc:Choice>
  </mc:AlternateContent>
  <bookViews>
    <workbookView xWindow="0" yWindow="0" windowWidth="19440" windowHeight="9540"/>
  </bookViews>
  <sheets>
    <sheet name="61" sheetId="1" r:id="rId1"/>
  </sheets>
  <definedNames>
    <definedName name="_Order1" hidden="1">255</definedName>
    <definedName name="_xlnm.Print_Area" localSheetId="0">'61'!$A$1:$K$60</definedName>
    <definedName name="_xlnm.Print_Titles" localSheetId="0">'61'!$1:$4</definedName>
    <definedName name="wrn.Ventas." hidden="1">{#N/A,#N/A,TRUE,"Vtas Semanales"}</definedName>
  </definedNames>
  <calcPr calcId="152511" calcOnSave="0" concurrentManualCount="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5" i="1" l="1"/>
  <c r="D29" i="1" s="1"/>
  <c r="B12" i="1" l="1"/>
  <c r="C29" i="1"/>
  <c r="B29" i="1"/>
  <c r="E17" i="1"/>
  <c r="E18" i="1"/>
  <c r="E19" i="1"/>
  <c r="E20" i="1"/>
  <c r="E21" i="1"/>
  <c r="E22" i="1"/>
  <c r="E23" i="1"/>
  <c r="E24" i="1"/>
  <c r="E25" i="1"/>
  <c r="E26" i="1"/>
  <c r="E27" i="1"/>
  <c r="E28" i="1"/>
  <c r="E29" i="1"/>
  <c r="A55" i="1"/>
  <c r="A53" i="1"/>
  <c r="A51" i="1"/>
  <c r="A49" i="1"/>
  <c r="A47" i="1"/>
  <c r="A45" i="1"/>
  <c r="A43" i="1"/>
  <c r="A41" i="1"/>
  <c r="A39" i="1"/>
  <c r="A37" i="1"/>
  <c r="A35" i="1"/>
  <c r="A33" i="1"/>
</calcChain>
</file>

<file path=xl/sharedStrings.xml><?xml version="1.0" encoding="utf-8"?>
<sst xmlns="http://schemas.openxmlformats.org/spreadsheetml/2006/main" count="50" uniqueCount="50">
  <si>
    <t>HOJA DE VIDA DE INDICADOR DE GESTION</t>
  </si>
  <si>
    <t>Objetivo:</t>
  </si>
  <si>
    <t>Estrategia:</t>
  </si>
  <si>
    <t>Proceso:</t>
  </si>
  <si>
    <t>Nombre del Indicador:</t>
  </si>
  <si>
    <t>Tipo Indicador:</t>
  </si>
  <si>
    <t>Eficacia</t>
  </si>
  <si>
    <t>N°</t>
  </si>
  <si>
    <t>Objetivo del Indicador:</t>
  </si>
  <si>
    <t>Formula:</t>
  </si>
  <si>
    <t>Unidad:</t>
  </si>
  <si>
    <t>Porcentaje</t>
  </si>
  <si>
    <t>Meta Ideal:</t>
  </si>
  <si>
    <t>Fuente:</t>
  </si>
  <si>
    <t>Responsable:</t>
  </si>
  <si>
    <t>Frecuencia:</t>
  </si>
  <si>
    <t xml:space="preserve">Mensual       Bimestral         Trimestral        Semestral         Anual  </t>
  </si>
  <si>
    <t>Fecha</t>
  </si>
  <si>
    <t>Resultado</t>
  </si>
  <si>
    <t>Meta</t>
  </si>
  <si>
    <t>TOTAL</t>
  </si>
  <si>
    <t>Análisis del Indicador</t>
  </si>
  <si>
    <t>Acción Generada</t>
  </si>
  <si>
    <t>Profesional Especializado 222-05</t>
  </si>
  <si>
    <t>Oficina Asesora de Planeación</t>
  </si>
  <si>
    <t>Banco de Datos</t>
  </si>
  <si>
    <t>CÓDIGO: SIG-PR009-FO3</t>
  </si>
  <si>
    <t>Proyectó y Elaboró Formato: Reynaldo Roa Parra</t>
  </si>
  <si>
    <t>PROCESO GESTION MEJORA CONTINUA DEL SISTEMA INTEGRADO DE GESTIÓN [SIG]</t>
  </si>
  <si>
    <t>Rango de Gestión</t>
  </si>
  <si>
    <t>Deficiente</t>
  </si>
  <si>
    <t>Excelente</t>
  </si>
  <si>
    <t>Cumplimiento Meta</t>
  </si>
  <si>
    <t>70-90%</t>
  </si>
  <si>
    <t>&gt; 90%</t>
  </si>
  <si>
    <t>&lt; 70%</t>
  </si>
  <si>
    <t>Satisfactorio</t>
  </si>
  <si>
    <t>VERSIÓN: 02</t>
  </si>
  <si>
    <t>FECHA: 26 DE ABRIL 2016</t>
  </si>
  <si>
    <r>
      <t xml:space="preserve">Plan de Acción Cuatrienal
</t>
    </r>
    <r>
      <rPr>
        <b/>
        <u/>
        <sz val="8"/>
        <rFont val="Arial"/>
        <family val="2"/>
      </rPr>
      <t>2016 - 2019</t>
    </r>
    <r>
      <rPr>
        <b/>
        <sz val="8"/>
        <rFont val="Arial"/>
        <family val="2"/>
      </rPr>
      <t xml:space="preserve">
Plan de Acción Anual
</t>
    </r>
    <r>
      <rPr>
        <b/>
        <u/>
        <sz val="8"/>
        <rFont val="Arial"/>
        <family val="2"/>
      </rPr>
      <t>2018</t>
    </r>
  </si>
  <si>
    <t>9. GESTION JURIDICA</t>
  </si>
  <si>
    <t>Participación en la Plenaria jurídica Distrital</t>
  </si>
  <si>
    <t>5. SOSTENIBILIDAD DEL SISTEMA INTEGRADO DE GESTIÓN</t>
  </si>
  <si>
    <t>SISTEMA INTEGRADO DE GESTIÓN</t>
  </si>
  <si>
    <t>Presentar a consideración de la Plenaria, el debate de temas de impacto jurídico distrital</t>
  </si>
  <si>
    <t>('Temas en los que la Corporación participó en la Plenaria Jurídica Distrital /Temas debatidos por la Plenaria Jurídica Distrital) 100</t>
  </si>
  <si>
    <t>Dirección Juridica</t>
  </si>
  <si>
    <t>Conforme al Decreto Distritral 139 de 2017, la Secretaria Jurídica Distrital covocó a la Plenaria Jurídica Distrital,  como instancia de Coordinación de la Gerencia Jurídica en la Administración Distrital, a la cual asistió el Director Técnico Jurídico de la Corporación, para exponer el tema propuesto de derecho administrativo laboral, no obstante, la Secretaría Jurídica hizo la presentación general de toda la temática propuesta y explicó la metodología que se va a desarrollar en la sesión del mes de diciembre de 2018.</t>
  </si>
  <si>
    <t>TPP</t>
  </si>
  <si>
    <t>TDP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</si>
</sst>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m\ &quot;de&quot;\ yyyy"/>
    <numFmt numFmtId="165" formatCode="dd/mmmm/yyyy"/>
  </numFmts>
  <fonts count="6" x14ac:knownFonts="1">
    <font>
      <sz val="10"/>
      <color theme="1"/>
      <name val="Arial"/>
      <family val="2"/>
    </font>
    <font>
      <sz val="10"/>
      <name val="Arial"/>
      <family val="2"/>
    </font>
    <font>
      <sz val="8"/>
      <name val="Arial"/>
      <family val="2"/>
    </font>
    <font>
      <b/>
      <sz val="8"/>
      <name val="Arial"/>
      <family val="2"/>
    </font>
    <font>
      <b/>
      <u/>
      <sz val="8"/>
      <name val="Arial"/>
      <family val="2"/>
    </font>
    <font>
      <sz val="9"/>
      <name val="Arial"/>
      <family val="2"/>
    </font>
  </fonts>
  <fills count="7">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FFA7A7"/>
        <bgColor indexed="64"/>
      </patternFill>
    </fill>
    <fill>
      <patternFill patternType="solid">
        <fgColor rgb="FFF7F1A7"/>
        <bgColor indexed="64"/>
      </patternFill>
    </fill>
    <fill>
      <patternFill patternType="solid">
        <fgColor theme="6" tint="0.79998168889431442"/>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s>
  <cellStyleXfs count="2">
    <xf numFmtId="0" fontId="0" fillId="0" borderId="0"/>
    <xf numFmtId="0" fontId="1" fillId="0" borderId="0"/>
  </cellStyleXfs>
  <cellXfs count="141">
    <xf numFmtId="0" fontId="0" fillId="0" borderId="0" xfId="0"/>
    <xf numFmtId="0" fontId="2" fillId="0" borderId="0" xfId="1" applyFont="1"/>
    <xf numFmtId="0" fontId="3" fillId="0" borderId="13" xfId="1" quotePrefix="1" applyFont="1" applyBorder="1" applyAlignment="1">
      <alignment horizontal="center" vertical="center" wrapText="1"/>
    </xf>
    <xf numFmtId="0" fontId="3" fillId="0" borderId="13" xfId="1" quotePrefix="1" applyFont="1" applyBorder="1" applyAlignment="1">
      <alignment horizontal="left" vertical="center"/>
    </xf>
    <xf numFmtId="0" fontId="2" fillId="0" borderId="9" xfId="1" quotePrefix="1" applyFont="1" applyBorder="1" applyAlignment="1" applyProtection="1">
      <alignment horizontal="left"/>
      <protection locked="0"/>
    </xf>
    <xf numFmtId="0" fontId="3" fillId="0" borderId="13" xfId="1" quotePrefix="1" applyFont="1" applyFill="1" applyBorder="1" applyAlignment="1">
      <alignment horizontal="left" vertical="center"/>
    </xf>
    <xf numFmtId="0" fontId="2" fillId="0" borderId="9" xfId="1" applyFont="1" applyFill="1" applyBorder="1" applyAlignment="1"/>
    <xf numFmtId="0" fontId="2" fillId="0" borderId="10" xfId="1" applyFont="1" applyFill="1" applyBorder="1" applyAlignment="1"/>
    <xf numFmtId="0" fontId="3" fillId="0" borderId="13" xfId="1" applyFont="1" applyFill="1" applyBorder="1" applyAlignment="1">
      <alignment horizontal="center"/>
    </xf>
    <xf numFmtId="0" fontId="3" fillId="0" borderId="13" xfId="1" quotePrefix="1" applyFont="1" applyFill="1" applyBorder="1" applyAlignment="1">
      <alignment horizontal="left"/>
    </xf>
    <xf numFmtId="0" fontId="2" fillId="0" borderId="10" xfId="1" quotePrefix="1" applyFont="1" applyBorder="1" applyAlignment="1">
      <alignment horizontal="left"/>
    </xf>
    <xf numFmtId="0" fontId="2" fillId="0" borderId="10" xfId="1" applyFont="1" applyBorder="1" applyAlignment="1"/>
    <xf numFmtId="0" fontId="2" fillId="0" borderId="11" xfId="1" applyFont="1" applyBorder="1" applyAlignment="1"/>
    <xf numFmtId="0" fontId="3" fillId="0" borderId="1" xfId="1" quotePrefix="1" applyFont="1" applyBorder="1" applyAlignment="1">
      <alignment horizontal="left" vertical="center"/>
    </xf>
    <xf numFmtId="0" fontId="2" fillId="0" borderId="9" xfId="1" quotePrefix="1" applyFont="1" applyFill="1" applyBorder="1" applyAlignment="1" applyProtection="1">
      <alignment horizontal="left"/>
      <protection locked="0"/>
    </xf>
    <xf numFmtId="0" fontId="2" fillId="0" borderId="11" xfId="1" applyFont="1" applyFill="1" applyBorder="1" applyAlignment="1"/>
    <xf numFmtId="0" fontId="2" fillId="0" borderId="2" xfId="1" applyFont="1" applyBorder="1"/>
    <xf numFmtId="0" fontId="2" fillId="0" borderId="3" xfId="1" applyFont="1" applyBorder="1"/>
    <xf numFmtId="0" fontId="2" fillId="0" borderId="4" xfId="1" applyFont="1" applyBorder="1"/>
    <xf numFmtId="0" fontId="2" fillId="0" borderId="0" xfId="1" applyFont="1" applyBorder="1"/>
    <xf numFmtId="0" fontId="2" fillId="0" borderId="14" xfId="1" applyFont="1" applyBorder="1"/>
    <xf numFmtId="0" fontId="2" fillId="0" borderId="15" xfId="1" applyFont="1" applyBorder="1"/>
    <xf numFmtId="0" fontId="3" fillId="0" borderId="1" xfId="1" applyFont="1" applyBorder="1" applyAlignment="1">
      <alignment horizontal="center" vertical="center"/>
    </xf>
    <xf numFmtId="0" fontId="3" fillId="0" borderId="9" xfId="1" applyFont="1" applyBorder="1" applyAlignment="1">
      <alignment horizontal="center" vertical="center"/>
    </xf>
    <xf numFmtId="3" fontId="2" fillId="0" borderId="13" xfId="1" applyNumberFormat="1" applyFont="1" applyBorder="1" applyAlignment="1" applyProtection="1">
      <alignment horizontal="center"/>
      <protection locked="0"/>
    </xf>
    <xf numFmtId="9" fontId="2" fillId="0" borderId="9" xfId="1" applyNumberFormat="1" applyFont="1" applyBorder="1" applyAlignment="1">
      <alignment horizontal="center"/>
    </xf>
    <xf numFmtId="0" fontId="2" fillId="0" borderId="7" xfId="1" applyFont="1" applyBorder="1"/>
    <xf numFmtId="0" fontId="2" fillId="0" borderId="8" xfId="1" applyFont="1" applyBorder="1"/>
    <xf numFmtId="0" fontId="2" fillId="2" borderId="0" xfId="1" applyFont="1" applyFill="1"/>
    <xf numFmtId="164" fontId="2" fillId="0" borderId="13" xfId="1" applyNumberFormat="1" applyFont="1" applyBorder="1" applyAlignment="1" applyProtection="1">
      <alignment horizontal="center"/>
    </xf>
    <xf numFmtId="0" fontId="2" fillId="0" borderId="6" xfId="1" applyFont="1" applyBorder="1" applyAlignment="1">
      <alignment vertical="center"/>
    </xf>
    <xf numFmtId="3" fontId="3" fillId="0" borderId="1" xfId="1" applyNumberFormat="1" applyFont="1" applyBorder="1" applyAlignment="1">
      <alignment horizontal="center" vertical="center"/>
    </xf>
    <xf numFmtId="9" fontId="3" fillId="0" borderId="2" xfId="1" applyNumberFormat="1" applyFont="1" applyBorder="1" applyAlignment="1">
      <alignment horizontal="center" vertical="center"/>
    </xf>
    <xf numFmtId="0" fontId="2" fillId="0" borderId="13" xfId="1" applyFont="1" applyBorder="1" applyAlignment="1">
      <alignment vertical="center"/>
    </xf>
    <xf numFmtId="1" fontId="2" fillId="0" borderId="10" xfId="1" applyNumberFormat="1" applyFont="1" applyBorder="1" applyAlignment="1" applyProtection="1">
      <alignment horizontal="center"/>
      <protection locked="0"/>
    </xf>
    <xf numFmtId="9" fontId="2" fillId="0" borderId="10" xfId="1" applyNumberFormat="1" applyFont="1" applyBorder="1" applyAlignment="1" applyProtection="1">
      <protection locked="0"/>
    </xf>
    <xf numFmtId="0" fontId="3" fillId="0" borderId="1" xfId="1" applyFont="1" applyBorder="1" applyAlignment="1" applyProtection="1">
      <alignment horizontal="center" vertical="center"/>
      <protection locked="0"/>
    </xf>
    <xf numFmtId="0" fontId="3" fillId="0" borderId="1" xfId="1" quotePrefix="1" applyFont="1" applyBorder="1" applyAlignment="1" applyProtection="1">
      <alignment horizontal="center" vertical="center"/>
      <protection locked="0"/>
    </xf>
    <xf numFmtId="9" fontId="3" fillId="4" borderId="13" xfId="1" applyNumberFormat="1" applyFont="1" applyFill="1" applyBorder="1" applyAlignment="1">
      <alignment horizontal="center" vertical="center"/>
    </xf>
    <xf numFmtId="0" fontId="3" fillId="4" borderId="13" xfId="1" applyFont="1" applyFill="1" applyBorder="1" applyAlignment="1">
      <alignment horizontal="center" vertical="center"/>
    </xf>
    <xf numFmtId="10" fontId="3" fillId="5" borderId="13" xfId="1" applyNumberFormat="1" applyFont="1" applyFill="1" applyBorder="1" applyAlignment="1">
      <alignment horizontal="center" vertical="center"/>
    </xf>
    <xf numFmtId="0" fontId="3" fillId="5" borderId="13" xfId="1" applyFont="1" applyFill="1" applyBorder="1" applyAlignment="1">
      <alignment horizontal="center" vertical="center"/>
    </xf>
    <xf numFmtId="9" fontId="2" fillId="0" borderId="11" xfId="1" applyNumberFormat="1" applyFont="1" applyBorder="1" applyAlignment="1" applyProtection="1">
      <protection locked="0"/>
    </xf>
    <xf numFmtId="10" fontId="2" fillId="0" borderId="13" xfId="1" applyNumberFormat="1" applyFont="1" applyBorder="1" applyAlignment="1" applyProtection="1">
      <alignment horizontal="center"/>
      <protection hidden="1"/>
    </xf>
    <xf numFmtId="10" fontId="3" fillId="0" borderId="13" xfId="1" applyNumberFormat="1" applyFont="1" applyBorder="1" applyAlignment="1" applyProtection="1">
      <alignment horizontal="center"/>
      <protection hidden="1"/>
    </xf>
    <xf numFmtId="3" fontId="2" fillId="0" borderId="0" xfId="1" applyNumberFormat="1" applyFont="1"/>
    <xf numFmtId="10" fontId="2" fillId="0" borderId="0" xfId="1" applyNumberFormat="1" applyFont="1"/>
    <xf numFmtId="165" fontId="2" fillId="0" borderId="16" xfId="1" applyNumberFormat="1" applyFont="1" applyFill="1" applyBorder="1" applyAlignment="1" applyProtection="1">
      <alignment vertical="center"/>
    </xf>
    <xf numFmtId="165" fontId="2" fillId="0" borderId="24" xfId="1" applyNumberFormat="1" applyFont="1" applyFill="1" applyBorder="1" applyAlignment="1" applyProtection="1">
      <alignment vertical="center"/>
    </xf>
    <xf numFmtId="0" fontId="2" fillId="6" borderId="9" xfId="1" quotePrefix="1" applyFont="1" applyFill="1" applyBorder="1" applyAlignment="1" applyProtection="1">
      <alignment horizontal="left"/>
    </xf>
    <xf numFmtId="0" fontId="2" fillId="6" borderId="10" xfId="1" quotePrefix="1" applyFont="1" applyFill="1" applyBorder="1" applyAlignment="1" applyProtection="1">
      <alignment horizontal="left"/>
      <protection locked="0"/>
    </xf>
    <xf numFmtId="0" fontId="2" fillId="6" borderId="10" xfId="1" applyFont="1" applyFill="1" applyBorder="1" applyAlignment="1" applyProtection="1">
      <protection locked="0"/>
    </xf>
    <xf numFmtId="0" fontId="2" fillId="6" borderId="11" xfId="1" applyFont="1" applyFill="1" applyBorder="1" applyAlignment="1" applyProtection="1">
      <protection locked="0"/>
    </xf>
    <xf numFmtId="0" fontId="3" fillId="6" borderId="11" xfId="1" applyFont="1" applyFill="1" applyBorder="1" applyAlignment="1" applyProtection="1">
      <alignment horizontal="center"/>
    </xf>
    <xf numFmtId="0" fontId="2" fillId="2" borderId="2" xfId="1" applyFont="1" applyFill="1" applyBorder="1" applyAlignment="1" applyProtection="1">
      <protection locked="0"/>
    </xf>
    <xf numFmtId="0" fontId="2" fillId="2" borderId="10" xfId="1" applyFont="1" applyFill="1" applyBorder="1" applyAlignment="1" applyProtection="1">
      <protection locked="0"/>
    </xf>
    <xf numFmtId="0" fontId="2" fillId="2" borderId="11" xfId="1" applyFont="1" applyFill="1" applyBorder="1" applyAlignment="1" applyProtection="1">
      <protection locked="0"/>
    </xf>
    <xf numFmtId="9" fontId="2" fillId="6" borderId="9" xfId="1" applyNumberFormat="1" applyFont="1" applyFill="1" applyBorder="1" applyAlignment="1" applyProtection="1">
      <alignment horizontal="center"/>
    </xf>
    <xf numFmtId="4" fontId="2" fillId="0" borderId="16" xfId="1" applyNumberFormat="1" applyFont="1" applyFill="1" applyBorder="1" applyAlignment="1" applyProtection="1">
      <alignment horizontal="center"/>
      <protection locked="0"/>
    </xf>
    <xf numFmtId="4" fontId="2" fillId="0" borderId="17" xfId="1" applyNumberFormat="1" applyFont="1" applyFill="1" applyBorder="1" applyAlignment="1" applyProtection="1">
      <alignment horizontal="center"/>
      <protection locked="0"/>
    </xf>
    <xf numFmtId="4" fontId="2" fillId="0" borderId="18" xfId="1" applyNumberFormat="1" applyFont="1" applyFill="1" applyBorder="1" applyAlignment="1" applyProtection="1">
      <alignment horizontal="center"/>
      <protection locked="0"/>
    </xf>
    <xf numFmtId="0" fontId="2" fillId="0" borderId="2" xfId="1" quotePrefix="1" applyFont="1" applyBorder="1" applyAlignment="1">
      <alignment horizontal="left" vertical="center"/>
    </xf>
    <xf numFmtId="0" fontId="2" fillId="0" borderId="3" xfId="1" quotePrefix="1" applyFont="1" applyBorder="1" applyAlignment="1">
      <alignment horizontal="left" vertical="center"/>
    </xf>
    <xf numFmtId="0" fontId="2" fillId="0" borderId="4" xfId="1" quotePrefix="1" applyFont="1" applyBorder="1" applyAlignment="1">
      <alignment horizontal="justify" vertical="center"/>
    </xf>
    <xf numFmtId="0" fontId="1" fillId="0" borderId="2" xfId="1" quotePrefix="1" applyFont="1" applyBorder="1" applyAlignment="1">
      <alignment horizontal="center" vertical="center"/>
    </xf>
    <xf numFmtId="0" fontId="1" fillId="0" borderId="3" xfId="1" quotePrefix="1" applyFont="1" applyBorder="1" applyAlignment="1">
      <alignment horizontal="center" vertical="center"/>
    </xf>
    <xf numFmtId="0" fontId="1" fillId="0" borderId="4" xfId="1" quotePrefix="1" applyFont="1" applyBorder="1" applyAlignment="1">
      <alignment horizontal="center" vertical="center"/>
    </xf>
    <xf numFmtId="0" fontId="1" fillId="0" borderId="6" xfId="1" quotePrefix="1" applyFont="1" applyBorder="1" applyAlignment="1">
      <alignment horizontal="center" vertical="center"/>
    </xf>
    <xf numFmtId="0" fontId="1" fillId="0" borderId="7" xfId="1" quotePrefix="1" applyFont="1" applyBorder="1" applyAlignment="1">
      <alignment horizontal="center" vertical="center"/>
    </xf>
    <xf numFmtId="0" fontId="1" fillId="0" borderId="8" xfId="1" quotePrefix="1" applyFont="1" applyBorder="1" applyAlignment="1">
      <alignment horizontal="center" vertical="center"/>
    </xf>
    <xf numFmtId="0" fontId="2" fillId="0" borderId="9" xfId="1" quotePrefix="1" applyFont="1" applyBorder="1" applyAlignment="1">
      <alignment horizontal="left" vertical="center"/>
    </xf>
    <xf numFmtId="0" fontId="2" fillId="0" borderId="10" xfId="1" quotePrefix="1" applyFont="1" applyBorder="1" applyAlignment="1">
      <alignment horizontal="left" vertical="center"/>
    </xf>
    <xf numFmtId="0" fontId="2" fillId="0" borderId="11" xfId="1" applyFont="1" applyBorder="1" applyAlignment="1">
      <alignment horizontal="justify" vertical="center"/>
    </xf>
    <xf numFmtId="0" fontId="3" fillId="0" borderId="1" xfId="1" quotePrefix="1" applyFont="1" applyBorder="1" applyAlignment="1">
      <alignment vertical="center"/>
    </xf>
    <xf numFmtId="0" fontId="3" fillId="0" borderId="12" xfId="1" quotePrefix="1" applyFont="1" applyBorder="1" applyAlignment="1">
      <alignment vertical="center"/>
    </xf>
    <xf numFmtId="0" fontId="2" fillId="6" borderId="9" xfId="1" quotePrefix="1" applyFont="1" applyFill="1" applyBorder="1" applyAlignment="1" applyProtection="1"/>
    <xf numFmtId="0" fontId="2" fillId="6" borderId="10" xfId="1" applyFont="1" applyFill="1" applyBorder="1" applyAlignment="1" applyProtection="1"/>
    <xf numFmtId="0" fontId="2" fillId="6" borderId="11" xfId="1" applyFont="1" applyFill="1" applyBorder="1" applyAlignment="1" applyProtection="1"/>
    <xf numFmtId="0" fontId="2" fillId="6" borderId="2" xfId="1" quotePrefix="1" applyFont="1" applyFill="1" applyBorder="1" applyAlignment="1" applyProtection="1">
      <alignment horizontal="justify" vertical="center"/>
    </xf>
    <xf numFmtId="0" fontId="2" fillId="6" borderId="3" xfId="1" quotePrefix="1" applyFont="1" applyFill="1" applyBorder="1" applyAlignment="1" applyProtection="1">
      <alignment horizontal="justify" vertical="center"/>
    </xf>
    <xf numFmtId="0" fontId="2" fillId="6" borderId="4" xfId="1" quotePrefix="1" applyFont="1" applyFill="1" applyBorder="1" applyAlignment="1" applyProtection="1">
      <alignment horizontal="justify" vertical="center"/>
    </xf>
    <xf numFmtId="0" fontId="2" fillId="6" borderId="6" xfId="1" quotePrefix="1" applyFont="1" applyFill="1" applyBorder="1" applyAlignment="1" applyProtection="1">
      <alignment horizontal="justify" vertical="center"/>
    </xf>
    <xf numFmtId="0" fontId="2" fillId="6" borderId="7" xfId="1" quotePrefix="1" applyFont="1" applyFill="1" applyBorder="1" applyAlignment="1" applyProtection="1">
      <alignment horizontal="justify" vertical="center"/>
    </xf>
    <xf numFmtId="0" fontId="2" fillId="6" borderId="8" xfId="1" quotePrefix="1" applyFont="1" applyFill="1" applyBorder="1" applyAlignment="1" applyProtection="1">
      <alignment horizontal="justify" vertical="center"/>
    </xf>
    <xf numFmtId="4" fontId="2" fillId="0" borderId="16" xfId="1" applyNumberFormat="1" applyFont="1" applyFill="1" applyBorder="1" applyAlignment="1" applyProtection="1">
      <alignment horizontal="center" vertical="center"/>
      <protection locked="0"/>
    </xf>
    <xf numFmtId="4" fontId="2" fillId="0" borderId="17" xfId="1" applyNumberFormat="1" applyFont="1" applyFill="1" applyBorder="1" applyAlignment="1" applyProtection="1">
      <alignment horizontal="center" vertical="center"/>
      <protection locked="0"/>
    </xf>
    <xf numFmtId="4" fontId="2" fillId="0" borderId="18" xfId="1" applyNumberFormat="1" applyFont="1" applyFill="1" applyBorder="1" applyAlignment="1" applyProtection="1">
      <alignment horizontal="center" vertical="center"/>
      <protection locked="0"/>
    </xf>
    <xf numFmtId="0" fontId="3" fillId="0" borderId="9" xfId="1" quotePrefix="1" applyFont="1" applyBorder="1" applyAlignment="1">
      <alignment horizontal="center" vertical="center"/>
    </xf>
    <xf numFmtId="0" fontId="3" fillId="0" borderId="11" xfId="1" quotePrefix="1" applyFont="1" applyBorder="1" applyAlignment="1">
      <alignment horizontal="center" vertical="center"/>
    </xf>
    <xf numFmtId="0" fontId="2" fillId="6" borderId="9" xfId="1" applyFont="1" applyFill="1" applyBorder="1" applyAlignment="1" applyProtection="1">
      <alignment horizontal="justify" vertical="center" wrapText="1" shrinkToFit="1"/>
    </xf>
    <xf numFmtId="0" fontId="2" fillId="6" borderId="10" xfId="1" applyFont="1" applyFill="1" applyBorder="1" applyAlignment="1" applyProtection="1">
      <alignment horizontal="justify" vertical="center" wrapText="1" shrinkToFit="1"/>
    </xf>
    <xf numFmtId="0" fontId="2" fillId="6" borderId="11" xfId="1" applyFont="1" applyFill="1" applyBorder="1" applyAlignment="1" applyProtection="1">
      <alignment horizontal="justify" vertical="center" wrapText="1" shrinkToFit="1"/>
    </xf>
    <xf numFmtId="0" fontId="2" fillId="6" borderId="9" xfId="1" applyFont="1" applyFill="1" applyBorder="1" applyAlignment="1" applyProtection="1">
      <alignment horizontal="justify" vertical="center" wrapText="1"/>
    </xf>
    <xf numFmtId="0" fontId="2" fillId="6" borderId="10" xfId="1" applyFont="1" applyFill="1" applyBorder="1" applyAlignment="1" applyProtection="1">
      <alignment horizontal="justify" vertical="center" wrapText="1"/>
    </xf>
    <xf numFmtId="0" fontId="2" fillId="6" borderId="11" xfId="1" applyFont="1" applyFill="1" applyBorder="1" applyAlignment="1" applyProtection="1">
      <alignment horizontal="justify" vertical="center" wrapText="1"/>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3" fillId="0" borderId="6" xfId="1" applyFont="1" applyBorder="1" applyAlignment="1">
      <alignment horizontal="center"/>
    </xf>
    <xf numFmtId="0" fontId="2" fillId="0" borderId="7" xfId="1" applyFont="1" applyBorder="1"/>
    <xf numFmtId="0" fontId="2" fillId="0" borderId="10" xfId="1" applyFont="1" applyBorder="1"/>
    <xf numFmtId="0" fontId="2" fillId="0" borderId="11" xfId="1" applyFont="1" applyBorder="1"/>
    <xf numFmtId="0" fontId="3" fillId="0" borderId="10" xfId="1" quotePrefix="1" applyFont="1" applyBorder="1" applyAlignment="1">
      <alignment horizontal="center" vertical="center"/>
    </xf>
    <xf numFmtId="4" fontId="2" fillId="0" borderId="24" xfId="1" applyNumberFormat="1" applyFont="1" applyFill="1" applyBorder="1" applyAlignment="1" applyProtection="1">
      <alignment horizontal="center"/>
      <protection locked="0"/>
    </xf>
    <xf numFmtId="4" fontId="2" fillId="0" borderId="22" xfId="1" applyNumberFormat="1" applyFont="1" applyFill="1" applyBorder="1" applyAlignment="1" applyProtection="1">
      <alignment horizontal="center"/>
      <protection locked="0"/>
    </xf>
    <xf numFmtId="4" fontId="2" fillId="0" borderId="23" xfId="1" applyNumberFormat="1" applyFont="1" applyFill="1" applyBorder="1" applyAlignment="1" applyProtection="1">
      <alignment horizontal="center"/>
      <protection locked="0"/>
    </xf>
    <xf numFmtId="0" fontId="2" fillId="6" borderId="9" xfId="1" quotePrefix="1" applyFont="1" applyFill="1" applyBorder="1" applyAlignment="1" applyProtection="1">
      <alignment horizontal="justify" vertical="center"/>
    </xf>
    <xf numFmtId="0" fontId="2" fillId="6" borderId="10" xfId="1" quotePrefix="1" applyFont="1" applyFill="1" applyBorder="1" applyAlignment="1" applyProtection="1">
      <alignment horizontal="justify" vertical="center"/>
    </xf>
    <xf numFmtId="0" fontId="2" fillId="6" borderId="11" xfId="1" quotePrefix="1" applyFont="1" applyFill="1" applyBorder="1" applyAlignment="1" applyProtection="1">
      <alignment horizontal="justify" vertical="center"/>
    </xf>
    <xf numFmtId="9" fontId="2" fillId="0" borderId="9" xfId="1" applyNumberFormat="1" applyFont="1" applyBorder="1" applyAlignment="1" applyProtection="1">
      <alignment horizontal="justify" vertical="center"/>
    </xf>
    <xf numFmtId="9" fontId="2" fillId="0" borderId="10" xfId="1" applyNumberFormat="1" applyFont="1" applyBorder="1" applyAlignment="1" applyProtection="1">
      <alignment horizontal="justify" vertical="center"/>
    </xf>
    <xf numFmtId="9" fontId="2" fillId="0" borderId="11" xfId="1" applyNumberFormat="1" applyFont="1" applyBorder="1" applyAlignment="1" applyProtection="1">
      <alignment horizontal="justify" vertical="center"/>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2" fillId="0" borderId="1" xfId="1" applyFont="1" applyBorder="1" applyAlignment="1">
      <alignment horizontal="center"/>
    </xf>
    <xf numFmtId="0" fontId="2" fillId="0" borderId="5" xfId="1" applyFont="1" applyBorder="1" applyAlignment="1">
      <alignment horizontal="center"/>
    </xf>
    <xf numFmtId="0" fontId="2" fillId="0" borderId="12" xfId="1" applyFont="1" applyBorder="1" applyAlignment="1">
      <alignment horizontal="center"/>
    </xf>
    <xf numFmtId="3" fontId="3" fillId="3" borderId="9" xfId="1" applyNumberFormat="1" applyFont="1" applyFill="1" applyBorder="1" applyAlignment="1">
      <alignment horizontal="center" vertical="center"/>
    </xf>
    <xf numFmtId="3" fontId="3" fillId="3" borderId="11" xfId="1" applyNumberFormat="1" applyFont="1" applyFill="1" applyBorder="1" applyAlignment="1">
      <alignment horizontal="center" vertical="center"/>
    </xf>
    <xf numFmtId="0" fontId="3" fillId="3" borderId="9" xfId="1" applyFont="1" applyFill="1" applyBorder="1" applyAlignment="1">
      <alignment horizontal="center" vertical="center"/>
    </xf>
    <xf numFmtId="0" fontId="3" fillId="3" borderId="11" xfId="1" applyFont="1" applyFill="1" applyBorder="1" applyAlignment="1">
      <alignment horizontal="center" vertical="center"/>
    </xf>
    <xf numFmtId="0" fontId="5" fillId="0" borderId="2" xfId="1" applyFont="1" applyBorder="1" applyAlignment="1">
      <alignment horizontal="center" vertical="center" wrapText="1" shrinkToFit="1"/>
    </xf>
    <xf numFmtId="0" fontId="5" fillId="0" borderId="3" xfId="1" applyFont="1" applyBorder="1" applyAlignment="1">
      <alignment horizontal="center" vertical="center" wrapText="1" shrinkToFit="1"/>
    </xf>
    <xf numFmtId="0" fontId="5" fillId="0" borderId="4" xfId="1" applyFont="1" applyBorder="1" applyAlignment="1">
      <alignment horizontal="center" vertical="center" wrapText="1" shrinkToFit="1"/>
    </xf>
    <xf numFmtId="4" fontId="2" fillId="0" borderId="22" xfId="1" applyNumberFormat="1" applyFont="1" applyFill="1" applyBorder="1" applyAlignment="1" applyProtection="1">
      <alignment horizontal="center" vertical="center"/>
      <protection locked="0"/>
    </xf>
    <xf numFmtId="4" fontId="2" fillId="0" borderId="23" xfId="1" applyNumberFormat="1" applyFont="1" applyFill="1" applyBorder="1" applyAlignment="1" applyProtection="1">
      <alignment horizontal="center" vertical="center"/>
      <protection locked="0"/>
    </xf>
    <xf numFmtId="4" fontId="2" fillId="0" borderId="17" xfId="1" applyNumberFormat="1" applyFont="1" applyFill="1" applyBorder="1" applyAlignment="1" applyProtection="1">
      <alignment horizontal="justify" vertical="justify" wrapText="1"/>
      <protection locked="0"/>
    </xf>
    <xf numFmtId="0" fontId="0" fillId="0" borderId="17" xfId="0" applyBorder="1" applyAlignment="1" applyProtection="1">
      <alignment horizontal="justify" vertical="justify" wrapText="1"/>
      <protection locked="0"/>
    </xf>
    <xf numFmtId="0" fontId="0" fillId="0" borderId="18" xfId="0" applyBorder="1" applyAlignment="1" applyProtection="1">
      <alignment horizontal="justify" vertical="justify" wrapText="1"/>
      <protection locked="0"/>
    </xf>
    <xf numFmtId="4" fontId="2" fillId="0" borderId="16" xfId="1" applyNumberFormat="1" applyFont="1" applyFill="1" applyBorder="1" applyAlignment="1" applyProtection="1">
      <protection locked="0"/>
    </xf>
    <xf numFmtId="0" fontId="0" fillId="0" borderId="17" xfId="0" applyBorder="1" applyAlignment="1" applyProtection="1">
      <protection locked="0"/>
    </xf>
    <xf numFmtId="0" fontId="0" fillId="0" borderId="18" xfId="0" applyBorder="1" applyAlignment="1" applyProtection="1">
      <protection locked="0"/>
    </xf>
    <xf numFmtId="4" fontId="2" fillId="0" borderId="21" xfId="1" applyNumberFormat="1" applyFont="1" applyFill="1" applyBorder="1" applyAlignment="1" applyProtection="1">
      <alignment horizontal="center" vertical="center"/>
      <protection locked="0"/>
    </xf>
    <xf numFmtId="4" fontId="2" fillId="0" borderId="19" xfId="1" applyNumberFormat="1" applyFont="1" applyFill="1" applyBorder="1" applyAlignment="1" applyProtection="1">
      <alignment horizontal="center" vertical="center"/>
      <protection locked="0"/>
    </xf>
    <xf numFmtId="4" fontId="2" fillId="0" borderId="20" xfId="1" applyNumberFormat="1" applyFont="1" applyFill="1" applyBorder="1" applyAlignment="1" applyProtection="1">
      <alignment horizontal="center" vertical="center"/>
      <protection locked="0"/>
    </xf>
    <xf numFmtId="0" fontId="2" fillId="0" borderId="21" xfId="1" quotePrefix="1" applyFont="1" applyBorder="1" applyAlignment="1" applyProtection="1">
      <alignment horizontal="center" vertical="top"/>
      <protection locked="0"/>
    </xf>
    <xf numFmtId="0" fontId="2" fillId="0" borderId="19" xfId="1" quotePrefix="1" applyFont="1" applyBorder="1" applyAlignment="1" applyProtection="1">
      <alignment horizontal="center" vertical="top"/>
      <protection locked="0"/>
    </xf>
    <xf numFmtId="0" fontId="2" fillId="0" borderId="20" xfId="1" quotePrefix="1" applyFont="1" applyBorder="1" applyAlignment="1" applyProtection="1">
      <alignment horizontal="center" vertical="top"/>
      <protection locked="0"/>
    </xf>
  </cellXfs>
  <cellStyles count="2">
    <cellStyle name="Normal" xfId="0" builtinId="0"/>
    <cellStyle name="Normal 2 2 3" xfId="1"/>
  </cellStyles>
  <dxfs count="64">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s>
  <tableStyles count="0" defaultTableStyle="TableStyleMedium2" defaultPivotStyle="PivotStyleLight16"/>
  <colors>
    <mruColors>
      <color rgb="FFF7F1A7"/>
      <color rgb="FFFFFFCC"/>
      <color rgb="FFFFA7A7"/>
      <color rgb="FFFF999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8139534883721"/>
          <c:y val="5.204460966542751E-2"/>
          <c:w val="0.58837209302325577"/>
          <c:h val="0.59107806691449816"/>
        </c:manualLayout>
      </c:layout>
      <c:lineChart>
        <c:grouping val="standard"/>
        <c:varyColors val="0"/>
        <c:ser>
          <c:idx val="0"/>
          <c:order val="0"/>
          <c:tx>
            <c:strRef>
              <c:f>'61'!$D$16</c:f>
              <c:strCache>
                <c:ptCount val="1"/>
                <c:pt idx="0">
                  <c:v>Resultado</c:v>
                </c:pt>
              </c:strCache>
            </c:strRef>
          </c:tx>
          <c:spPr>
            <a:ln w="28575"/>
          </c:spPr>
          <c:marker>
            <c:symbol val="none"/>
          </c:marker>
          <c:cat>
            <c:numRef>
              <c:f>'61'!$A$17:$A$28</c:f>
              <c:numCache>
                <c:formatCode>mmm\ "de"\ yyyy</c:formatCode>
                <c:ptCount val="12"/>
                <c:pt idx="0">
                  <c:v>43130</c:v>
                </c:pt>
                <c:pt idx="1">
                  <c:v>43159</c:v>
                </c:pt>
                <c:pt idx="2">
                  <c:v>43190</c:v>
                </c:pt>
                <c:pt idx="3">
                  <c:v>43220</c:v>
                </c:pt>
                <c:pt idx="4">
                  <c:v>43251</c:v>
                </c:pt>
                <c:pt idx="5">
                  <c:v>43281</c:v>
                </c:pt>
                <c:pt idx="6">
                  <c:v>43312</c:v>
                </c:pt>
                <c:pt idx="7">
                  <c:v>43343</c:v>
                </c:pt>
                <c:pt idx="8">
                  <c:v>43373</c:v>
                </c:pt>
                <c:pt idx="9">
                  <c:v>43404</c:v>
                </c:pt>
                <c:pt idx="10">
                  <c:v>43434</c:v>
                </c:pt>
                <c:pt idx="11">
                  <c:v>43465</c:v>
                </c:pt>
              </c:numCache>
            </c:numRef>
          </c:cat>
          <c:val>
            <c:numRef>
              <c:f>'61'!$D$17:$D$28</c:f>
              <c:numCache>
                <c:formatCode>0.00%</c:formatCode>
                <c:ptCount val="12"/>
                <c:pt idx="8">
                  <c:v>1</c:v>
                </c:pt>
              </c:numCache>
            </c:numRef>
          </c:val>
          <c:smooth val="0"/>
        </c:ser>
        <c:ser>
          <c:idx val="1"/>
          <c:order val="1"/>
          <c:tx>
            <c:strRef>
              <c:f>'61'!$E$16</c:f>
              <c:strCache>
                <c:ptCount val="1"/>
                <c:pt idx="0">
                  <c:v>Meta</c:v>
                </c:pt>
              </c:strCache>
            </c:strRef>
          </c:tx>
          <c:spPr>
            <a:ln w="28575"/>
          </c:spPr>
          <c:marker>
            <c:symbol val="none"/>
          </c:marker>
          <c:cat>
            <c:numRef>
              <c:f>'61'!$A$17:$A$28</c:f>
              <c:numCache>
                <c:formatCode>mmm\ "de"\ yyyy</c:formatCode>
                <c:ptCount val="12"/>
                <c:pt idx="0">
                  <c:v>43130</c:v>
                </c:pt>
                <c:pt idx="1">
                  <c:v>43159</c:v>
                </c:pt>
                <c:pt idx="2">
                  <c:v>43190</c:v>
                </c:pt>
                <c:pt idx="3">
                  <c:v>43220</c:v>
                </c:pt>
                <c:pt idx="4">
                  <c:v>43251</c:v>
                </c:pt>
                <c:pt idx="5">
                  <c:v>43281</c:v>
                </c:pt>
                <c:pt idx="6">
                  <c:v>43312</c:v>
                </c:pt>
                <c:pt idx="7">
                  <c:v>43343</c:v>
                </c:pt>
                <c:pt idx="8">
                  <c:v>43373</c:v>
                </c:pt>
                <c:pt idx="9">
                  <c:v>43404</c:v>
                </c:pt>
                <c:pt idx="10">
                  <c:v>43434</c:v>
                </c:pt>
                <c:pt idx="11">
                  <c:v>43465</c:v>
                </c:pt>
              </c:numCache>
            </c:numRef>
          </c:cat>
          <c:val>
            <c:numRef>
              <c:f>'61'!$E$17:$E$28</c:f>
              <c:numCache>
                <c:formatCode>0%</c:formatCode>
                <c:ptCount val="12"/>
                <c:pt idx="0">
                  <c:v>0.5</c:v>
                </c:pt>
                <c:pt idx="1">
                  <c:v>0.5</c:v>
                </c:pt>
                <c:pt idx="2">
                  <c:v>0.5</c:v>
                </c:pt>
                <c:pt idx="3">
                  <c:v>0.5</c:v>
                </c:pt>
                <c:pt idx="4">
                  <c:v>0.5</c:v>
                </c:pt>
                <c:pt idx="5">
                  <c:v>0.5</c:v>
                </c:pt>
                <c:pt idx="6">
                  <c:v>0.5</c:v>
                </c:pt>
                <c:pt idx="7">
                  <c:v>0.5</c:v>
                </c:pt>
                <c:pt idx="8">
                  <c:v>0.5</c:v>
                </c:pt>
                <c:pt idx="9">
                  <c:v>0.5</c:v>
                </c:pt>
                <c:pt idx="10">
                  <c:v>0.5</c:v>
                </c:pt>
                <c:pt idx="11">
                  <c:v>0.5</c:v>
                </c:pt>
              </c:numCache>
            </c:numRef>
          </c:val>
          <c:smooth val="0"/>
        </c:ser>
        <c:dLbls>
          <c:showLegendKey val="0"/>
          <c:showVal val="0"/>
          <c:showCatName val="0"/>
          <c:showSerName val="0"/>
          <c:showPercent val="0"/>
          <c:showBubbleSize val="0"/>
        </c:dLbls>
        <c:smooth val="0"/>
        <c:axId val="1860379760"/>
        <c:axId val="1860386832"/>
      </c:lineChart>
      <c:dateAx>
        <c:axId val="1860379760"/>
        <c:scaling>
          <c:orientation val="minMax"/>
        </c:scaling>
        <c:delete val="0"/>
        <c:axPos val="b"/>
        <c:numFmt formatCode="mmm\ &quot;de&quot;\ yyyy"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CO"/>
          </a:p>
        </c:txPr>
        <c:crossAx val="1860386832"/>
        <c:crosses val="autoZero"/>
        <c:auto val="1"/>
        <c:lblOffset val="100"/>
        <c:baseTimeUnit val="months"/>
      </c:dateAx>
      <c:valAx>
        <c:axId val="186038683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860379760"/>
        <c:crosses val="autoZero"/>
        <c:crossBetween val="between"/>
      </c:valAx>
    </c:plotArea>
    <c:legend>
      <c:legendPos val="r"/>
      <c:layout>
        <c:manualLayout>
          <c:xMode val="edge"/>
          <c:yMode val="edge"/>
          <c:x val="0.77209302325581397"/>
          <c:y val="0.4200743494423792"/>
          <c:w val="0.2069767441860465"/>
          <c:h val="0.15613382899628248"/>
        </c:manualLayout>
      </c:layout>
      <c:overlay val="0"/>
      <c:txPr>
        <a:bodyPr/>
        <a:lstStyle/>
        <a:p>
          <a:pPr>
            <a:defRPr sz="84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trlProps/ctrlProp1.xml><?xml version="1.0" encoding="utf-8"?>
<formControlPr xmlns="http://schemas.microsoft.com/office/spreadsheetml/2009/9/main" objectType="Radio" firstButton="1"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checked="Checked" lockText="1"/>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5</xdr:col>
      <xdr:colOff>19049</xdr:colOff>
      <xdr:row>13</xdr:row>
      <xdr:rowOff>19050</xdr:rowOff>
    </xdr:from>
    <xdr:to>
      <xdr:col>10</xdr:col>
      <xdr:colOff>447674</xdr:colOff>
      <xdr:row>30</xdr:row>
      <xdr:rowOff>133350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409575</xdr:colOff>
          <xdr:row>11</xdr:row>
          <xdr:rowOff>276225</xdr:rowOff>
        </xdr:from>
        <xdr:to>
          <xdr:col>2</xdr:col>
          <xdr:colOff>266700</xdr:colOff>
          <xdr:row>13</xdr:row>
          <xdr:rowOff>38100</xdr:rowOff>
        </xdr:to>
        <xdr:sp macro="" textlink="">
          <xdr:nvSpPr>
            <xdr:cNvPr id="1025" name="Option Button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xdr:row>
          <xdr:rowOff>276225</xdr:rowOff>
        </xdr:from>
        <xdr:to>
          <xdr:col>3</xdr:col>
          <xdr:colOff>514350</xdr:colOff>
          <xdr:row>13</xdr:row>
          <xdr:rowOff>38100</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11</xdr:row>
          <xdr:rowOff>276225</xdr:rowOff>
        </xdr:from>
        <xdr:to>
          <xdr:col>4</xdr:col>
          <xdr:colOff>504825</xdr:colOff>
          <xdr:row>13</xdr:row>
          <xdr:rowOff>38100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11</xdr:row>
          <xdr:rowOff>276225</xdr:rowOff>
        </xdr:from>
        <xdr:to>
          <xdr:col>5</xdr:col>
          <xdr:colOff>609600</xdr:colOff>
          <xdr:row>13</xdr:row>
          <xdr:rowOff>38100</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11</xdr:row>
          <xdr:rowOff>276225</xdr:rowOff>
        </xdr:from>
        <xdr:to>
          <xdr:col>6</xdr:col>
          <xdr:colOff>285750</xdr:colOff>
          <xdr:row>13</xdr:row>
          <xdr:rowOff>38100</xdr:rowOff>
        </xdr:to>
        <xdr:sp macro="" textlink="">
          <xdr:nvSpPr>
            <xdr:cNvPr id="1029" name="Option Button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314325</xdr:colOff>
      <xdr:row>0</xdr:row>
      <xdr:rowOff>9525</xdr:rowOff>
    </xdr:from>
    <xdr:to>
      <xdr:col>0</xdr:col>
      <xdr:colOff>1066800</xdr:colOff>
      <xdr:row>2</xdr:row>
      <xdr:rowOff>285750</xdr:rowOff>
    </xdr:to>
    <xdr:pic>
      <xdr:nvPicPr>
        <xdr:cNvPr id="9" name="Imagen 8"/>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5" y="9525"/>
          <a:ext cx="752475" cy="8858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9"/>
  <sheetViews>
    <sheetView tabSelected="1" workbookViewId="0">
      <selection sqref="A1:A3"/>
    </sheetView>
  </sheetViews>
  <sheetFormatPr baseColWidth="10" defaultRowHeight="11.25" x14ac:dyDescent="0.2"/>
  <cols>
    <col min="1" max="1" width="20.7109375" style="1" customWidth="1"/>
    <col min="2" max="2" width="6.7109375" style="1" customWidth="1"/>
    <col min="3" max="3" width="5.7109375" style="1" customWidth="1"/>
    <col min="4" max="4" width="10.7109375" style="1" customWidth="1"/>
    <col min="5" max="5" width="8.7109375" style="1" customWidth="1"/>
    <col min="6" max="7" width="12.7109375" style="1" customWidth="1"/>
    <col min="8" max="9" width="11.7109375" style="1" customWidth="1"/>
    <col min="10" max="10" width="3.7109375" style="1" customWidth="1"/>
    <col min="11" max="11" width="6.7109375" style="1" customWidth="1"/>
    <col min="12" max="16384" width="11.42578125" style="1"/>
  </cols>
  <sheetData>
    <row r="1" spans="1:12" ht="24" customHeight="1" x14ac:dyDescent="0.2">
      <c r="A1" s="117"/>
      <c r="B1" s="124" t="s">
        <v>28</v>
      </c>
      <c r="C1" s="125"/>
      <c r="D1" s="125"/>
      <c r="E1" s="125"/>
      <c r="F1" s="125"/>
      <c r="G1" s="125"/>
      <c r="H1" s="126"/>
      <c r="I1" s="61" t="s">
        <v>26</v>
      </c>
      <c r="J1" s="62"/>
      <c r="K1" s="63"/>
    </row>
    <row r="2" spans="1:12" ht="24" customHeight="1" x14ac:dyDescent="0.2">
      <c r="A2" s="118"/>
      <c r="B2" s="64" t="s">
        <v>0</v>
      </c>
      <c r="C2" s="65"/>
      <c r="D2" s="65"/>
      <c r="E2" s="65"/>
      <c r="F2" s="65"/>
      <c r="G2" s="65"/>
      <c r="H2" s="66"/>
      <c r="I2" s="70" t="s">
        <v>37</v>
      </c>
      <c r="J2" s="71"/>
      <c r="K2" s="72"/>
    </row>
    <row r="3" spans="1:12" ht="24" customHeight="1" x14ac:dyDescent="0.2">
      <c r="A3" s="119"/>
      <c r="B3" s="67"/>
      <c r="C3" s="68"/>
      <c r="D3" s="68"/>
      <c r="E3" s="68"/>
      <c r="F3" s="68"/>
      <c r="G3" s="68"/>
      <c r="H3" s="69"/>
      <c r="I3" s="70" t="s">
        <v>38</v>
      </c>
      <c r="J3" s="71"/>
      <c r="K3" s="72"/>
    </row>
    <row r="5" spans="1:12" ht="50.1" customHeight="1" x14ac:dyDescent="0.2">
      <c r="A5" s="2" t="s">
        <v>39</v>
      </c>
      <c r="B5" s="87" t="s">
        <v>1</v>
      </c>
      <c r="C5" s="88"/>
      <c r="D5" s="89" t="s">
        <v>43</v>
      </c>
      <c r="E5" s="90"/>
      <c r="F5" s="91"/>
      <c r="G5" s="3" t="s">
        <v>2</v>
      </c>
      <c r="H5" s="92" t="s">
        <v>42</v>
      </c>
      <c r="I5" s="93"/>
      <c r="J5" s="93"/>
      <c r="K5" s="94"/>
    </row>
    <row r="6" spans="1:12" x14ac:dyDescent="0.2">
      <c r="A6" s="3" t="s">
        <v>3</v>
      </c>
      <c r="B6" s="49" t="s">
        <v>40</v>
      </c>
      <c r="C6" s="50"/>
      <c r="D6" s="50"/>
      <c r="E6" s="51"/>
      <c r="F6" s="51"/>
      <c r="G6" s="50"/>
      <c r="H6" s="51"/>
      <c r="I6" s="51"/>
      <c r="J6" s="51"/>
      <c r="K6" s="52"/>
    </row>
    <row r="7" spans="1:12" x14ac:dyDescent="0.2">
      <c r="A7" s="5" t="s">
        <v>4</v>
      </c>
      <c r="B7" s="54" t="s">
        <v>41</v>
      </c>
      <c r="C7" s="55"/>
      <c r="D7" s="55"/>
      <c r="E7" s="55"/>
      <c r="F7" s="56"/>
      <c r="G7" s="3" t="s">
        <v>5</v>
      </c>
      <c r="H7" s="6" t="s">
        <v>6</v>
      </c>
      <c r="I7" s="7"/>
      <c r="J7" s="8" t="s">
        <v>7</v>
      </c>
      <c r="K7" s="53">
        <v>65</v>
      </c>
    </row>
    <row r="8" spans="1:12" x14ac:dyDescent="0.2">
      <c r="A8" s="9" t="s">
        <v>8</v>
      </c>
      <c r="B8" s="75" t="s">
        <v>44</v>
      </c>
      <c r="C8" s="76"/>
      <c r="D8" s="76"/>
      <c r="E8" s="76"/>
      <c r="F8" s="76"/>
      <c r="G8" s="76"/>
      <c r="H8" s="76"/>
      <c r="I8" s="76"/>
      <c r="J8" s="76"/>
      <c r="K8" s="77"/>
    </row>
    <row r="9" spans="1:12" x14ac:dyDescent="0.2">
      <c r="A9" s="73" t="s">
        <v>9</v>
      </c>
      <c r="B9" s="78" t="s">
        <v>45</v>
      </c>
      <c r="C9" s="79"/>
      <c r="D9" s="79"/>
      <c r="E9" s="79"/>
      <c r="F9" s="79"/>
      <c r="G9" s="79"/>
      <c r="H9" s="79"/>
      <c r="I9" s="79"/>
      <c r="J9" s="79"/>
      <c r="K9" s="80"/>
    </row>
    <row r="10" spans="1:12" x14ac:dyDescent="0.2">
      <c r="A10" s="74"/>
      <c r="B10" s="81"/>
      <c r="C10" s="82"/>
      <c r="D10" s="82"/>
      <c r="E10" s="82"/>
      <c r="F10" s="82"/>
      <c r="G10" s="82"/>
      <c r="H10" s="82"/>
      <c r="I10" s="82"/>
      <c r="J10" s="82"/>
      <c r="K10" s="83"/>
    </row>
    <row r="11" spans="1:12" x14ac:dyDescent="0.2">
      <c r="A11" s="3" t="s">
        <v>10</v>
      </c>
      <c r="B11" s="4" t="s">
        <v>11</v>
      </c>
      <c r="C11" s="10"/>
      <c r="D11" s="10"/>
      <c r="E11" s="11"/>
      <c r="F11" s="12"/>
      <c r="G11" s="3" t="s">
        <v>12</v>
      </c>
      <c r="H11" s="57">
        <v>0.5</v>
      </c>
      <c r="I11" s="34"/>
      <c r="J11" s="35"/>
      <c r="K11" s="42"/>
    </row>
    <row r="12" spans="1:12" ht="24" customHeight="1" x14ac:dyDescent="0.2">
      <c r="A12" s="13" t="s">
        <v>13</v>
      </c>
      <c r="B12" s="112" t="str">
        <f>B6</f>
        <v>9. GESTION JURIDICA</v>
      </c>
      <c r="C12" s="113"/>
      <c r="D12" s="113"/>
      <c r="E12" s="113"/>
      <c r="F12" s="114"/>
      <c r="G12" s="3" t="s">
        <v>14</v>
      </c>
      <c r="H12" s="109" t="s">
        <v>46</v>
      </c>
      <c r="I12" s="110"/>
      <c r="J12" s="110"/>
      <c r="K12" s="111"/>
    </row>
    <row r="13" spans="1:12" ht="12" customHeight="1" x14ac:dyDescent="0.2">
      <c r="A13" s="13" t="s">
        <v>15</v>
      </c>
      <c r="B13" s="14" t="s">
        <v>16</v>
      </c>
      <c r="C13" s="7"/>
      <c r="D13" s="7"/>
      <c r="E13" s="7"/>
      <c r="F13" s="7"/>
      <c r="G13" s="7"/>
      <c r="H13" s="7"/>
      <c r="I13" s="7"/>
      <c r="J13" s="7"/>
      <c r="K13" s="15"/>
    </row>
    <row r="14" spans="1:12" ht="11.25" customHeight="1" x14ac:dyDescent="0.2">
      <c r="A14" s="95" t="s">
        <v>25</v>
      </c>
      <c r="B14" s="96"/>
      <c r="C14" s="96"/>
      <c r="D14" s="96"/>
      <c r="E14" s="97"/>
      <c r="F14" s="16"/>
      <c r="G14" s="17"/>
      <c r="H14" s="17"/>
      <c r="I14" s="17"/>
      <c r="J14" s="17"/>
      <c r="K14" s="18"/>
      <c r="L14" s="19"/>
    </row>
    <row r="15" spans="1:12" ht="11.25" customHeight="1" x14ac:dyDescent="0.2">
      <c r="A15" s="98"/>
      <c r="B15" s="99"/>
      <c r="C15" s="99"/>
      <c r="D15" s="99"/>
      <c r="E15" s="100"/>
      <c r="F15" s="20"/>
      <c r="G15" s="19"/>
      <c r="H15" s="19"/>
      <c r="I15" s="19"/>
      <c r="J15" s="19"/>
      <c r="K15" s="21"/>
      <c r="L15" s="19"/>
    </row>
    <row r="16" spans="1:12" x14ac:dyDescent="0.2">
      <c r="A16" s="22" t="s">
        <v>17</v>
      </c>
      <c r="B16" s="36" t="s">
        <v>48</v>
      </c>
      <c r="C16" s="37" t="s">
        <v>49</v>
      </c>
      <c r="D16" s="22" t="s">
        <v>18</v>
      </c>
      <c r="E16" s="23" t="s">
        <v>19</v>
      </c>
      <c r="F16" s="20"/>
      <c r="G16" s="19"/>
      <c r="H16" s="19"/>
      <c r="I16" s="19"/>
      <c r="J16" s="19"/>
      <c r="K16" s="21"/>
      <c r="L16" s="19"/>
    </row>
    <row r="17" spans="1:14" x14ac:dyDescent="0.2">
      <c r="A17" s="29">
        <v>43130</v>
      </c>
      <c r="B17" s="24"/>
      <c r="C17" s="24"/>
      <c r="D17" s="43"/>
      <c r="E17" s="25">
        <f>H11</f>
        <v>0.5</v>
      </c>
      <c r="F17" s="20"/>
      <c r="G17" s="19"/>
      <c r="H17" s="19"/>
      <c r="I17" s="19"/>
      <c r="J17" s="19"/>
      <c r="K17" s="21"/>
      <c r="L17" s="19"/>
    </row>
    <row r="18" spans="1:14" x14ac:dyDescent="0.2">
      <c r="A18" s="29">
        <v>43159</v>
      </c>
      <c r="B18" s="24"/>
      <c r="C18" s="24"/>
      <c r="D18" s="43"/>
      <c r="E18" s="25">
        <f>E17</f>
        <v>0.5</v>
      </c>
      <c r="F18" s="20"/>
      <c r="G18" s="19"/>
      <c r="H18" s="19"/>
      <c r="I18" s="19"/>
      <c r="J18" s="19"/>
      <c r="K18" s="21"/>
      <c r="L18" s="19"/>
    </row>
    <row r="19" spans="1:14" x14ac:dyDescent="0.2">
      <c r="A19" s="29">
        <v>43190</v>
      </c>
      <c r="B19" s="24"/>
      <c r="C19" s="24"/>
      <c r="D19" s="43"/>
      <c r="E19" s="25">
        <f t="shared" ref="E19:E29" si="0">E18</f>
        <v>0.5</v>
      </c>
      <c r="F19" s="20"/>
      <c r="G19" s="19"/>
      <c r="H19" s="19"/>
      <c r="I19" s="19"/>
      <c r="J19" s="19"/>
      <c r="K19" s="21"/>
      <c r="L19" s="19"/>
    </row>
    <row r="20" spans="1:14" x14ac:dyDescent="0.2">
      <c r="A20" s="29">
        <v>43220</v>
      </c>
      <c r="B20" s="24"/>
      <c r="C20" s="24"/>
      <c r="D20" s="43"/>
      <c r="E20" s="25">
        <f t="shared" si="0"/>
        <v>0.5</v>
      </c>
      <c r="F20" s="20"/>
      <c r="G20" s="19"/>
      <c r="H20" s="19"/>
      <c r="I20" s="19"/>
      <c r="J20" s="19"/>
      <c r="K20" s="21"/>
      <c r="L20" s="19"/>
    </row>
    <row r="21" spans="1:14" x14ac:dyDescent="0.2">
      <c r="A21" s="29">
        <v>43251</v>
      </c>
      <c r="B21" s="24"/>
      <c r="C21" s="24"/>
      <c r="D21" s="43"/>
      <c r="E21" s="25">
        <f t="shared" si="0"/>
        <v>0.5</v>
      </c>
      <c r="F21" s="20"/>
      <c r="G21" s="19"/>
      <c r="H21" s="19"/>
      <c r="I21" s="19"/>
      <c r="J21" s="19"/>
      <c r="K21" s="21"/>
      <c r="L21" s="19"/>
    </row>
    <row r="22" spans="1:14" x14ac:dyDescent="0.2">
      <c r="A22" s="29">
        <v>43281</v>
      </c>
      <c r="B22" s="24"/>
      <c r="C22" s="24"/>
      <c r="D22" s="43"/>
      <c r="E22" s="25">
        <f t="shared" si="0"/>
        <v>0.5</v>
      </c>
      <c r="F22" s="20"/>
      <c r="G22" s="19"/>
      <c r="H22" s="19"/>
      <c r="I22" s="19"/>
      <c r="J22" s="19"/>
      <c r="K22" s="21"/>
      <c r="L22" s="19"/>
    </row>
    <row r="23" spans="1:14" x14ac:dyDescent="0.2">
      <c r="A23" s="29">
        <v>43312</v>
      </c>
      <c r="B23" s="24"/>
      <c r="C23" s="24"/>
      <c r="D23" s="43"/>
      <c r="E23" s="25">
        <f t="shared" si="0"/>
        <v>0.5</v>
      </c>
      <c r="F23" s="20"/>
      <c r="G23" s="19"/>
      <c r="H23" s="19"/>
      <c r="I23" s="19"/>
      <c r="J23" s="19"/>
      <c r="K23" s="21"/>
      <c r="L23" s="19"/>
    </row>
    <row r="24" spans="1:14" x14ac:dyDescent="0.2">
      <c r="A24" s="29">
        <v>43343</v>
      </c>
      <c r="B24" s="24"/>
      <c r="C24" s="24"/>
      <c r="D24" s="43"/>
      <c r="E24" s="25">
        <f t="shared" si="0"/>
        <v>0.5</v>
      </c>
      <c r="F24" s="20"/>
      <c r="G24" s="19"/>
      <c r="H24" s="19"/>
      <c r="I24" s="19"/>
      <c r="J24" s="19"/>
      <c r="K24" s="21"/>
      <c r="L24" s="19"/>
    </row>
    <row r="25" spans="1:14" x14ac:dyDescent="0.2">
      <c r="A25" s="29">
        <v>43373</v>
      </c>
      <c r="B25" s="24">
        <v>1</v>
      </c>
      <c r="C25" s="24">
        <v>1</v>
      </c>
      <c r="D25" s="43">
        <f t="shared" ref="D25:D29" si="1">IF(ISBLANK(C25),0,IF((B25/C25)&gt;1,1,(B25/C25)))</f>
        <v>1</v>
      </c>
      <c r="E25" s="25">
        <f t="shared" si="0"/>
        <v>0.5</v>
      </c>
      <c r="F25" s="20"/>
      <c r="G25" s="19"/>
      <c r="H25" s="19"/>
      <c r="I25" s="19"/>
      <c r="J25" s="19"/>
      <c r="K25" s="21"/>
      <c r="L25" s="19"/>
    </row>
    <row r="26" spans="1:14" x14ac:dyDescent="0.2">
      <c r="A26" s="29">
        <v>43404</v>
      </c>
      <c r="B26" s="24"/>
      <c r="C26" s="24"/>
      <c r="D26" s="43"/>
      <c r="E26" s="25">
        <f t="shared" si="0"/>
        <v>0.5</v>
      </c>
      <c r="F26" s="20"/>
      <c r="G26" s="19"/>
      <c r="H26" s="19"/>
      <c r="I26" s="19"/>
      <c r="J26" s="19"/>
      <c r="K26" s="21"/>
      <c r="L26" s="19"/>
    </row>
    <row r="27" spans="1:14" x14ac:dyDescent="0.2">
      <c r="A27" s="29">
        <v>43434</v>
      </c>
      <c r="B27" s="24"/>
      <c r="C27" s="24"/>
      <c r="D27" s="43"/>
      <c r="E27" s="25">
        <f t="shared" si="0"/>
        <v>0.5</v>
      </c>
      <c r="F27" s="20"/>
      <c r="G27" s="19"/>
      <c r="H27" s="19"/>
      <c r="I27" s="19"/>
      <c r="J27" s="19"/>
      <c r="K27" s="21"/>
      <c r="L27" s="19"/>
    </row>
    <row r="28" spans="1:14" x14ac:dyDescent="0.2">
      <c r="A28" s="29">
        <v>43465</v>
      </c>
      <c r="B28" s="24"/>
      <c r="C28" s="24"/>
      <c r="D28" s="43"/>
      <c r="E28" s="25">
        <f t="shared" si="0"/>
        <v>0.5</v>
      </c>
      <c r="F28" s="20"/>
      <c r="G28" s="19"/>
      <c r="H28" s="19"/>
      <c r="I28" s="19"/>
      <c r="J28" s="19"/>
      <c r="K28" s="21"/>
      <c r="L28" s="19"/>
    </row>
    <row r="29" spans="1:14" ht="11.25" customHeight="1" x14ac:dyDescent="0.2">
      <c r="A29" s="22" t="s">
        <v>20</v>
      </c>
      <c r="B29" s="31">
        <f>SUM(B17:B28)</f>
        <v>1</v>
      </c>
      <c r="C29" s="31">
        <f>SUM(C17:C28)</f>
        <v>1</v>
      </c>
      <c r="D29" s="44">
        <f>IF(ISBLANK(C29),0,AVERAGE(D17:D28))</f>
        <v>1</v>
      </c>
      <c r="E29" s="32">
        <f t="shared" si="0"/>
        <v>0.5</v>
      </c>
      <c r="F29" s="20"/>
      <c r="G29" s="19"/>
      <c r="H29" s="19"/>
      <c r="I29" s="19"/>
      <c r="J29" s="19"/>
      <c r="K29" s="21"/>
    </row>
    <row r="30" spans="1:14" ht="11.25" customHeight="1" x14ac:dyDescent="0.2">
      <c r="A30" s="33" t="s">
        <v>29</v>
      </c>
      <c r="B30" s="120" t="s">
        <v>31</v>
      </c>
      <c r="C30" s="121"/>
      <c r="D30" s="40" t="s">
        <v>36</v>
      </c>
      <c r="E30" s="38" t="s">
        <v>30</v>
      </c>
      <c r="F30" s="19"/>
      <c r="G30" s="19"/>
      <c r="H30" s="19"/>
      <c r="I30" s="19"/>
      <c r="J30" s="19"/>
      <c r="K30" s="21"/>
    </row>
    <row r="31" spans="1:14" ht="11.25" customHeight="1" x14ac:dyDescent="0.2">
      <c r="A31" s="30" t="s">
        <v>32</v>
      </c>
      <c r="B31" s="122" t="s">
        <v>34</v>
      </c>
      <c r="C31" s="123"/>
      <c r="D31" s="41" t="s">
        <v>33</v>
      </c>
      <c r="E31" s="39" t="s">
        <v>35</v>
      </c>
      <c r="F31" s="26"/>
      <c r="G31" s="26"/>
      <c r="H31" s="26"/>
      <c r="I31" s="26"/>
      <c r="J31" s="26"/>
      <c r="K31" s="27"/>
      <c r="M31" s="45"/>
    </row>
    <row r="32" spans="1:14" x14ac:dyDescent="0.2">
      <c r="A32" s="101" t="s">
        <v>21</v>
      </c>
      <c r="B32" s="102"/>
      <c r="C32" s="102"/>
      <c r="D32" s="102"/>
      <c r="E32" s="102"/>
      <c r="F32" s="103"/>
      <c r="G32" s="104"/>
      <c r="H32" s="87" t="s">
        <v>22</v>
      </c>
      <c r="I32" s="105"/>
      <c r="J32" s="105"/>
      <c r="K32" s="88"/>
      <c r="M32" s="45"/>
      <c r="N32" s="46"/>
    </row>
    <row r="33" spans="1:11" ht="36" customHeight="1" x14ac:dyDescent="0.2">
      <c r="A33" s="48">
        <f>A17</f>
        <v>43130</v>
      </c>
      <c r="B33" s="127"/>
      <c r="C33" s="127"/>
      <c r="D33" s="127"/>
      <c r="E33" s="127"/>
      <c r="F33" s="127"/>
      <c r="G33" s="128"/>
      <c r="H33" s="106"/>
      <c r="I33" s="107"/>
      <c r="J33" s="107"/>
      <c r="K33" s="108"/>
    </row>
    <row r="34" spans="1:11" ht="36" customHeight="1" x14ac:dyDescent="0.2">
      <c r="A34" s="84"/>
      <c r="B34" s="85"/>
      <c r="C34" s="85"/>
      <c r="D34" s="85"/>
      <c r="E34" s="85"/>
      <c r="F34" s="85"/>
      <c r="G34" s="86"/>
      <c r="H34" s="58"/>
      <c r="I34" s="59"/>
      <c r="J34" s="59"/>
      <c r="K34" s="60"/>
    </row>
    <row r="35" spans="1:11" ht="36" customHeight="1" x14ac:dyDescent="0.2">
      <c r="A35" s="47">
        <f>A18</f>
        <v>43159</v>
      </c>
      <c r="B35" s="85"/>
      <c r="C35" s="115"/>
      <c r="D35" s="115"/>
      <c r="E35" s="115"/>
      <c r="F35" s="115"/>
      <c r="G35" s="116"/>
      <c r="H35" s="58"/>
      <c r="I35" s="59"/>
      <c r="J35" s="59"/>
      <c r="K35" s="60"/>
    </row>
    <row r="36" spans="1:11" ht="36" customHeight="1" x14ac:dyDescent="0.2">
      <c r="A36" s="84"/>
      <c r="B36" s="85"/>
      <c r="C36" s="85"/>
      <c r="D36" s="85"/>
      <c r="E36" s="85"/>
      <c r="F36" s="85"/>
      <c r="G36" s="86"/>
      <c r="H36" s="58"/>
      <c r="I36" s="59"/>
      <c r="J36" s="59"/>
      <c r="K36" s="60"/>
    </row>
    <row r="37" spans="1:11" ht="30" customHeight="1" x14ac:dyDescent="0.2">
      <c r="A37" s="47">
        <f>A19</f>
        <v>43190</v>
      </c>
      <c r="B37" s="85"/>
      <c r="C37" s="115"/>
      <c r="D37" s="115"/>
      <c r="E37" s="115"/>
      <c r="F37" s="115"/>
      <c r="G37" s="116"/>
      <c r="H37" s="58"/>
      <c r="I37" s="59"/>
      <c r="J37" s="59"/>
      <c r="K37" s="60"/>
    </row>
    <row r="38" spans="1:11" ht="36" customHeight="1" x14ac:dyDescent="0.2">
      <c r="A38" s="84"/>
      <c r="B38" s="85"/>
      <c r="C38" s="85"/>
      <c r="D38" s="85"/>
      <c r="E38" s="85"/>
      <c r="F38" s="85"/>
      <c r="G38" s="86"/>
      <c r="H38" s="58"/>
      <c r="I38" s="59"/>
      <c r="J38" s="59"/>
      <c r="K38" s="60"/>
    </row>
    <row r="39" spans="1:11" ht="36" customHeight="1" x14ac:dyDescent="0.2">
      <c r="A39" s="47">
        <f>A20</f>
        <v>43220</v>
      </c>
      <c r="B39" s="85"/>
      <c r="C39" s="115"/>
      <c r="D39" s="115"/>
      <c r="E39" s="115"/>
      <c r="F39" s="115"/>
      <c r="G39" s="116"/>
      <c r="H39" s="58"/>
      <c r="I39" s="59"/>
      <c r="J39" s="59"/>
      <c r="K39" s="60"/>
    </row>
    <row r="40" spans="1:11" ht="36" customHeight="1" x14ac:dyDescent="0.2">
      <c r="A40" s="84"/>
      <c r="B40" s="85"/>
      <c r="C40" s="85"/>
      <c r="D40" s="85"/>
      <c r="E40" s="85"/>
      <c r="F40" s="85"/>
      <c r="G40" s="86"/>
      <c r="H40" s="58"/>
      <c r="I40" s="59"/>
      <c r="J40" s="59"/>
      <c r="K40" s="60"/>
    </row>
    <row r="41" spans="1:11" ht="36" customHeight="1" x14ac:dyDescent="0.2">
      <c r="A41" s="47">
        <f>A21</f>
        <v>43251</v>
      </c>
      <c r="B41" s="85"/>
      <c r="C41" s="115"/>
      <c r="D41" s="115"/>
      <c r="E41" s="115"/>
      <c r="F41" s="115"/>
      <c r="G41" s="116"/>
      <c r="H41" s="58"/>
      <c r="I41" s="59"/>
      <c r="J41" s="59"/>
      <c r="K41" s="60"/>
    </row>
    <row r="42" spans="1:11" ht="36" customHeight="1" x14ac:dyDescent="0.2">
      <c r="A42" s="84"/>
      <c r="B42" s="85"/>
      <c r="C42" s="85"/>
      <c r="D42" s="85"/>
      <c r="E42" s="85"/>
      <c r="F42" s="85"/>
      <c r="G42" s="86"/>
      <c r="H42" s="58"/>
      <c r="I42" s="59"/>
      <c r="J42" s="59"/>
      <c r="K42" s="60"/>
    </row>
    <row r="43" spans="1:11" ht="36" customHeight="1" x14ac:dyDescent="0.2">
      <c r="A43" s="47">
        <f>A22</f>
        <v>43281</v>
      </c>
      <c r="B43" s="85"/>
      <c r="C43" s="115"/>
      <c r="D43" s="115"/>
      <c r="E43" s="115"/>
      <c r="F43" s="115"/>
      <c r="G43" s="116"/>
      <c r="H43" s="58"/>
      <c r="I43" s="59"/>
      <c r="J43" s="59"/>
      <c r="K43" s="60"/>
    </row>
    <row r="44" spans="1:11" ht="36" customHeight="1" x14ac:dyDescent="0.2">
      <c r="A44" s="84"/>
      <c r="B44" s="85"/>
      <c r="C44" s="85"/>
      <c r="D44" s="85"/>
      <c r="E44" s="85"/>
      <c r="F44" s="85"/>
      <c r="G44" s="86"/>
      <c r="H44" s="58"/>
      <c r="I44" s="59"/>
      <c r="J44" s="59"/>
      <c r="K44" s="60"/>
    </row>
    <row r="45" spans="1:11" ht="80.099999999999994" customHeight="1" x14ac:dyDescent="0.2">
      <c r="A45" s="47">
        <f>A23</f>
        <v>43312</v>
      </c>
      <c r="B45" s="129" t="s">
        <v>47</v>
      </c>
      <c r="C45" s="130"/>
      <c r="D45" s="130"/>
      <c r="E45" s="130"/>
      <c r="F45" s="130"/>
      <c r="G45" s="131"/>
      <c r="H45" s="58"/>
      <c r="I45" s="59"/>
      <c r="J45" s="59"/>
      <c r="K45" s="60"/>
    </row>
    <row r="46" spans="1:11" ht="36" customHeight="1" x14ac:dyDescent="0.2">
      <c r="A46" s="84"/>
      <c r="B46" s="85"/>
      <c r="C46" s="85"/>
      <c r="D46" s="85"/>
      <c r="E46" s="85"/>
      <c r="F46" s="85"/>
      <c r="G46" s="86"/>
      <c r="H46" s="58"/>
      <c r="I46" s="59"/>
      <c r="J46" s="59"/>
      <c r="K46" s="60"/>
    </row>
    <row r="47" spans="1:11" ht="36" customHeight="1" x14ac:dyDescent="0.2">
      <c r="A47" s="47">
        <f>A24</f>
        <v>43343</v>
      </c>
      <c r="B47" s="85"/>
      <c r="C47" s="115"/>
      <c r="D47" s="115"/>
      <c r="E47" s="115"/>
      <c r="F47" s="115"/>
      <c r="G47" s="116"/>
      <c r="H47" s="58"/>
      <c r="I47" s="59"/>
      <c r="J47" s="59"/>
      <c r="K47" s="60"/>
    </row>
    <row r="48" spans="1:11" ht="36" customHeight="1" x14ac:dyDescent="0.2">
      <c r="A48" s="84"/>
      <c r="B48" s="85"/>
      <c r="C48" s="85"/>
      <c r="D48" s="85"/>
      <c r="E48" s="85"/>
      <c r="F48" s="85"/>
      <c r="G48" s="86"/>
      <c r="H48" s="58"/>
      <c r="I48" s="59"/>
      <c r="J48" s="59"/>
      <c r="K48" s="60"/>
    </row>
    <row r="49" spans="1:11" ht="36" customHeight="1" x14ac:dyDescent="0.2">
      <c r="A49" s="47">
        <f>A25</f>
        <v>43373</v>
      </c>
      <c r="B49" s="85"/>
      <c r="C49" s="115"/>
      <c r="D49" s="115"/>
      <c r="E49" s="115"/>
      <c r="F49" s="115"/>
      <c r="G49" s="116"/>
      <c r="H49" s="58"/>
      <c r="I49" s="59"/>
      <c r="J49" s="59"/>
      <c r="K49" s="60"/>
    </row>
    <row r="50" spans="1:11" ht="36" customHeight="1" x14ac:dyDescent="0.2">
      <c r="A50" s="84"/>
      <c r="B50" s="85"/>
      <c r="C50" s="85"/>
      <c r="D50" s="85"/>
      <c r="E50" s="85"/>
      <c r="F50" s="85"/>
      <c r="G50" s="86"/>
      <c r="H50" s="58"/>
      <c r="I50" s="59"/>
      <c r="J50" s="59"/>
      <c r="K50" s="60"/>
    </row>
    <row r="51" spans="1:11" ht="36" customHeight="1" x14ac:dyDescent="0.2">
      <c r="A51" s="47">
        <f>A26</f>
        <v>43404</v>
      </c>
      <c r="B51" s="85"/>
      <c r="C51" s="115"/>
      <c r="D51" s="115"/>
      <c r="E51" s="115"/>
      <c r="F51" s="115"/>
      <c r="G51" s="116"/>
      <c r="H51" s="58"/>
      <c r="I51" s="59"/>
      <c r="J51" s="59"/>
      <c r="K51" s="60"/>
    </row>
    <row r="52" spans="1:11" ht="36" customHeight="1" x14ac:dyDescent="0.2">
      <c r="A52" s="84"/>
      <c r="B52" s="85"/>
      <c r="C52" s="85"/>
      <c r="D52" s="85"/>
      <c r="E52" s="85"/>
      <c r="F52" s="85"/>
      <c r="G52" s="86"/>
      <c r="H52" s="58"/>
      <c r="I52" s="59"/>
      <c r="J52" s="59"/>
      <c r="K52" s="60"/>
    </row>
    <row r="53" spans="1:11" ht="36" customHeight="1" x14ac:dyDescent="0.2">
      <c r="A53" s="47">
        <f>A27</f>
        <v>43434</v>
      </c>
      <c r="B53" s="85"/>
      <c r="C53" s="115"/>
      <c r="D53" s="115"/>
      <c r="E53" s="115"/>
      <c r="F53" s="115"/>
      <c r="G53" s="116"/>
      <c r="H53" s="132"/>
      <c r="I53" s="133"/>
      <c r="J53" s="133"/>
      <c r="K53" s="134"/>
    </row>
    <row r="54" spans="1:11" ht="36" customHeight="1" x14ac:dyDescent="0.2">
      <c r="A54" s="84"/>
      <c r="B54" s="85"/>
      <c r="C54" s="85"/>
      <c r="D54" s="85"/>
      <c r="E54" s="85"/>
      <c r="F54" s="85"/>
      <c r="G54" s="86"/>
      <c r="H54" s="58"/>
      <c r="I54" s="59"/>
      <c r="J54" s="59"/>
      <c r="K54" s="60"/>
    </row>
    <row r="55" spans="1:11" ht="36" customHeight="1" x14ac:dyDescent="0.2">
      <c r="A55" s="47">
        <f>A28</f>
        <v>43465</v>
      </c>
      <c r="B55" s="85"/>
      <c r="C55" s="115"/>
      <c r="D55" s="115"/>
      <c r="E55" s="115"/>
      <c r="F55" s="115"/>
      <c r="G55" s="116"/>
      <c r="H55" s="58"/>
      <c r="I55" s="59"/>
      <c r="J55" s="59"/>
      <c r="K55" s="60"/>
    </row>
    <row r="56" spans="1:11" ht="36" customHeight="1" x14ac:dyDescent="0.2">
      <c r="A56" s="135"/>
      <c r="B56" s="136"/>
      <c r="C56" s="136"/>
      <c r="D56" s="136"/>
      <c r="E56" s="136"/>
      <c r="F56" s="136"/>
      <c r="G56" s="137"/>
      <c r="H56" s="138"/>
      <c r="I56" s="139"/>
      <c r="J56" s="139"/>
      <c r="K56" s="140"/>
    </row>
    <row r="57" spans="1:11" x14ac:dyDescent="0.2">
      <c r="H57" s="28" t="s">
        <v>27</v>
      </c>
      <c r="I57" s="28"/>
      <c r="J57" s="28"/>
      <c r="K57" s="28"/>
    </row>
    <row r="58" spans="1:11" x14ac:dyDescent="0.2">
      <c r="H58" s="28" t="s">
        <v>23</v>
      </c>
      <c r="I58" s="28"/>
      <c r="J58" s="28"/>
      <c r="K58" s="28"/>
    </row>
    <row r="59" spans="1:11" x14ac:dyDescent="0.2">
      <c r="H59" s="28" t="s">
        <v>24</v>
      </c>
      <c r="I59" s="28"/>
      <c r="J59" s="28"/>
      <c r="K59" s="28"/>
    </row>
  </sheetData>
  <mergeCells count="67">
    <mergeCell ref="B55:G55"/>
    <mergeCell ref="H53:K53"/>
    <mergeCell ref="A56:G56"/>
    <mergeCell ref="A50:G50"/>
    <mergeCell ref="A52:G52"/>
    <mergeCell ref="A54:G54"/>
    <mergeCell ref="B53:G53"/>
    <mergeCell ref="H55:K55"/>
    <mergeCell ref="H56:K56"/>
    <mergeCell ref="A44:G44"/>
    <mergeCell ref="A48:G48"/>
    <mergeCell ref="B33:G33"/>
    <mergeCell ref="B35:G35"/>
    <mergeCell ref="B37:G37"/>
    <mergeCell ref="B39:G39"/>
    <mergeCell ref="B41:G41"/>
    <mergeCell ref="B45:G45"/>
    <mergeCell ref="B47:G47"/>
    <mergeCell ref="A40:G40"/>
    <mergeCell ref="B43:G43"/>
    <mergeCell ref="B49:G49"/>
    <mergeCell ref="B51:G51"/>
    <mergeCell ref="A46:G46"/>
    <mergeCell ref="A1:A3"/>
    <mergeCell ref="B30:C30"/>
    <mergeCell ref="B31:C31"/>
    <mergeCell ref="B1:H1"/>
    <mergeCell ref="H43:K43"/>
    <mergeCell ref="H40:K40"/>
    <mergeCell ref="H41:K41"/>
    <mergeCell ref="H42:K42"/>
    <mergeCell ref="H37:K37"/>
    <mergeCell ref="H38:K38"/>
    <mergeCell ref="H39:K39"/>
    <mergeCell ref="A38:G38"/>
    <mergeCell ref="A42:G42"/>
    <mergeCell ref="H35:K35"/>
    <mergeCell ref="H36:K36"/>
    <mergeCell ref="A36:G36"/>
    <mergeCell ref="B5:C5"/>
    <mergeCell ref="D5:F5"/>
    <mergeCell ref="H5:K5"/>
    <mergeCell ref="A14:E15"/>
    <mergeCell ref="A32:G32"/>
    <mergeCell ref="H32:K32"/>
    <mergeCell ref="H33:K33"/>
    <mergeCell ref="A34:G34"/>
    <mergeCell ref="H34:K34"/>
    <mergeCell ref="H12:K12"/>
    <mergeCell ref="B12:F12"/>
    <mergeCell ref="I1:K1"/>
    <mergeCell ref="B2:H3"/>
    <mergeCell ref="I2:K2"/>
    <mergeCell ref="I3:K3"/>
    <mergeCell ref="A9:A10"/>
    <mergeCell ref="B8:K8"/>
    <mergeCell ref="B9:K10"/>
    <mergeCell ref="H44:K44"/>
    <mergeCell ref="H45:K45"/>
    <mergeCell ref="H46:K46"/>
    <mergeCell ref="H47:K47"/>
    <mergeCell ref="H54:K54"/>
    <mergeCell ref="H48:K48"/>
    <mergeCell ref="H49:K49"/>
    <mergeCell ref="H50:K50"/>
    <mergeCell ref="H51:K51"/>
    <mergeCell ref="H52:K52"/>
  </mergeCells>
  <conditionalFormatting sqref="D17:D24">
    <cfRule type="containsBlanks" dxfId="63" priority="51">
      <formula>LEN(TRIM(D17))=0</formula>
    </cfRule>
    <cfRule type="cellIs" dxfId="62" priority="52" operator="lessThan">
      <formula>0.7</formula>
    </cfRule>
    <cfRule type="cellIs" dxfId="61" priority="53" operator="greaterThan">
      <formula>0.9</formula>
    </cfRule>
    <cfRule type="cellIs" dxfId="60" priority="54" operator="between">
      <formula>0.7</formula>
      <formula>0.9</formula>
    </cfRule>
    <cfRule type="colorScale" priority="55">
      <colorScale>
        <cfvo type="percent" val="0.69"/>
        <cfvo type="percent" val="0.7"/>
        <cfvo type="percent" val="0.9"/>
        <color rgb="FFF8696B"/>
        <color rgb="FFFFEB84"/>
        <color rgb="FF63BE7B"/>
      </colorScale>
    </cfRule>
  </conditionalFormatting>
  <conditionalFormatting sqref="D22:D24">
    <cfRule type="containsBlanks" dxfId="59" priority="46">
      <formula>LEN(TRIM(D22))=0</formula>
    </cfRule>
    <cfRule type="cellIs" dxfId="58" priority="47" operator="lessThan">
      <formula>0.7</formula>
    </cfRule>
    <cfRule type="cellIs" dxfId="57" priority="48" operator="greaterThan">
      <formula>0.9</formula>
    </cfRule>
    <cfRule type="cellIs" dxfId="56" priority="49" operator="between">
      <formula>0.7</formula>
      <formula>0.9</formula>
    </cfRule>
    <cfRule type="colorScale" priority="50">
      <colorScale>
        <cfvo type="percent" val="0.69"/>
        <cfvo type="percent" val="0.7"/>
        <cfvo type="percent" val="0.9"/>
        <color rgb="FFF8696B"/>
        <color rgb="FFFFEB84"/>
        <color rgb="FF63BE7B"/>
      </colorScale>
    </cfRule>
  </conditionalFormatting>
  <conditionalFormatting sqref="D17:D24">
    <cfRule type="containsBlanks" dxfId="55" priority="41">
      <formula>LEN(TRIM(D17))=0</formula>
    </cfRule>
    <cfRule type="cellIs" dxfId="54" priority="42" operator="lessThan">
      <formula>0.7</formula>
    </cfRule>
    <cfRule type="cellIs" dxfId="53" priority="43" operator="greaterThan">
      <formula>0.9</formula>
    </cfRule>
    <cfRule type="cellIs" dxfId="52" priority="44" operator="between">
      <formula>0.7</formula>
      <formula>0.9</formula>
    </cfRule>
    <cfRule type="colorScale" priority="45">
      <colorScale>
        <cfvo type="percent" val="0.69"/>
        <cfvo type="percent" val="0.7"/>
        <cfvo type="percent" val="0.9"/>
        <color rgb="FFF8696B"/>
        <color rgb="FFFFEB84"/>
        <color rgb="FF63BE7B"/>
      </colorScale>
    </cfRule>
  </conditionalFormatting>
  <conditionalFormatting sqref="D25:D28">
    <cfRule type="containsBlanks" dxfId="47" priority="26">
      <formula>LEN(TRIM(D25))=0</formula>
    </cfRule>
    <cfRule type="cellIs" dxfId="46" priority="27" operator="lessThan">
      <formula>0.7</formula>
    </cfRule>
    <cfRule type="cellIs" dxfId="45" priority="28" operator="greaterThan">
      <formula>0.9</formula>
    </cfRule>
    <cfRule type="cellIs" dxfId="44" priority="29" operator="between">
      <formula>0.7</formula>
      <formula>0.9</formula>
    </cfRule>
    <cfRule type="colorScale" priority="30">
      <colorScale>
        <cfvo type="percent" val="0.69"/>
        <cfvo type="percent" val="0.7"/>
        <cfvo type="percent" val="0.9"/>
        <color rgb="FFF8696B"/>
        <color rgb="FFFFEB84"/>
        <color rgb="FF63BE7B"/>
      </colorScale>
    </cfRule>
  </conditionalFormatting>
  <conditionalFormatting sqref="D25:D28">
    <cfRule type="containsBlanks" dxfId="39" priority="21">
      <formula>LEN(TRIM(D25))=0</formula>
    </cfRule>
    <cfRule type="cellIs" dxfId="38" priority="22" operator="lessThan">
      <formula>0.7</formula>
    </cfRule>
    <cfRule type="cellIs" dxfId="37" priority="23" operator="greaterThan">
      <formula>0.9</formula>
    </cfRule>
    <cfRule type="cellIs" dxfId="36" priority="24" operator="between">
      <formula>0.7</formula>
      <formula>0.9</formula>
    </cfRule>
    <cfRule type="colorScale" priority="25">
      <colorScale>
        <cfvo type="percent" val="0.69"/>
        <cfvo type="percent" val="0.7"/>
        <cfvo type="percent" val="0.9"/>
        <color rgb="FFF8696B"/>
        <color rgb="FFFFEB84"/>
        <color rgb="FF63BE7B"/>
      </colorScale>
    </cfRule>
  </conditionalFormatting>
  <conditionalFormatting sqref="D25:D28">
    <cfRule type="containsBlanks" dxfId="31" priority="16">
      <formula>LEN(TRIM(D25))=0</formula>
    </cfRule>
    <cfRule type="cellIs" dxfId="30" priority="17" operator="lessThan">
      <formula>0.7</formula>
    </cfRule>
    <cfRule type="cellIs" dxfId="29" priority="18" operator="greaterThan">
      <formula>0.9</formula>
    </cfRule>
    <cfRule type="cellIs" dxfId="28" priority="19" operator="between">
      <formula>0.7</formula>
      <formula>0.9</formula>
    </cfRule>
    <cfRule type="colorScale" priority="20">
      <colorScale>
        <cfvo type="percent" val="0.69"/>
        <cfvo type="percent" val="0.7"/>
        <cfvo type="percent" val="0.9"/>
        <color rgb="FFF8696B"/>
        <color rgb="FFFFEB84"/>
        <color rgb="FF63BE7B"/>
      </colorScale>
    </cfRule>
  </conditionalFormatting>
  <conditionalFormatting sqref="D29">
    <cfRule type="containsBlanks" dxfId="23" priority="11">
      <formula>LEN(TRIM(D29))=0</formula>
    </cfRule>
    <cfRule type="cellIs" dxfId="22" priority="12" operator="lessThan">
      <formula>0.7</formula>
    </cfRule>
    <cfRule type="cellIs" dxfId="21" priority="13" operator="greaterThan">
      <formula>0.9</formula>
    </cfRule>
    <cfRule type="cellIs" dxfId="20" priority="14" operator="between">
      <formula>0.7</formula>
      <formula>0.9</formula>
    </cfRule>
    <cfRule type="colorScale" priority="15">
      <colorScale>
        <cfvo type="percent" val="0.69"/>
        <cfvo type="percent" val="0.7"/>
        <cfvo type="percent" val="0.9"/>
        <color rgb="FFF8696B"/>
        <color rgb="FFFFEB84"/>
        <color rgb="FF63BE7B"/>
      </colorScale>
    </cfRule>
  </conditionalFormatting>
  <conditionalFormatting sqref="D29">
    <cfRule type="containsBlanks" dxfId="15" priority="6">
      <formula>LEN(TRIM(D29))=0</formula>
    </cfRule>
    <cfRule type="cellIs" dxfId="14" priority="7" operator="lessThan">
      <formula>0.7</formula>
    </cfRule>
    <cfRule type="cellIs" dxfId="13" priority="8" operator="greaterThan">
      <formula>0.9</formula>
    </cfRule>
    <cfRule type="cellIs" dxfId="12" priority="9" operator="between">
      <formula>0.7</formula>
      <formula>0.9</formula>
    </cfRule>
    <cfRule type="colorScale" priority="10">
      <colorScale>
        <cfvo type="percent" val="0.69"/>
        <cfvo type="percent" val="0.7"/>
        <cfvo type="percent" val="0.9"/>
        <color rgb="FFF8696B"/>
        <color rgb="FFFFEB84"/>
        <color rgb="FF63BE7B"/>
      </colorScale>
    </cfRule>
  </conditionalFormatting>
  <conditionalFormatting sqref="D29">
    <cfRule type="containsBlanks" dxfId="7" priority="1">
      <formula>LEN(TRIM(D29))=0</formula>
    </cfRule>
    <cfRule type="cellIs" dxfId="6" priority="2" operator="lessThan">
      <formula>0.7</formula>
    </cfRule>
    <cfRule type="cellIs" dxfId="5" priority="3" operator="greaterThan">
      <formula>0.9</formula>
    </cfRule>
    <cfRule type="cellIs" dxfId="4" priority="4" operator="between">
      <formula>0.7</formula>
      <formula>0.9</formula>
    </cfRule>
    <cfRule type="colorScale" priority="5">
      <colorScale>
        <cfvo type="percent" val="0.69"/>
        <cfvo type="percent" val="0.7"/>
        <cfvo type="percent" val="0.9"/>
        <color rgb="FFF8696B"/>
        <color rgb="FFFFEB84"/>
        <color rgb="FF63BE7B"/>
      </colorScale>
    </cfRule>
  </conditionalFormatting>
  <printOptions horizontalCentered="1" verticalCentered="1"/>
  <pageMargins left="0.39370078740157483" right="0.39370078740157483" top="0.39370078740157483" bottom="0.78740157480314965" header="0" footer="0"/>
  <pageSetup scale="88" orientation="portrait" r:id="rId1"/>
  <headerFooter>
    <oddFooter>&amp;L&amp;G&amp;C&amp;8“EN EL CONCEJO, BOGOTÁ TIENE LA PALABRA"&amp;R&amp;G</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5" r:id="rId5" name="Option Button 1">
              <controlPr defaultSize="0" autoFill="0" autoLine="0" autoPict="0">
                <anchor moveWithCells="1">
                  <from>
                    <xdr:col>1</xdr:col>
                    <xdr:colOff>409575</xdr:colOff>
                    <xdr:row>11</xdr:row>
                    <xdr:rowOff>276225</xdr:rowOff>
                  </from>
                  <to>
                    <xdr:col>2</xdr:col>
                    <xdr:colOff>266700</xdr:colOff>
                    <xdr:row>13</xdr:row>
                    <xdr:rowOff>38100</xdr:rowOff>
                  </to>
                </anchor>
              </controlPr>
            </control>
          </mc:Choice>
        </mc:AlternateContent>
        <mc:AlternateContent xmlns:mc="http://schemas.openxmlformats.org/markup-compatibility/2006">
          <mc:Choice Requires="x14">
            <control shapeId="1026" r:id="rId6" name="Option Button 2">
              <controlPr defaultSize="0" autoFill="0" autoLine="0" autoPict="0">
                <anchor moveWithCells="1">
                  <from>
                    <xdr:col>3</xdr:col>
                    <xdr:colOff>209550</xdr:colOff>
                    <xdr:row>11</xdr:row>
                    <xdr:rowOff>276225</xdr:rowOff>
                  </from>
                  <to>
                    <xdr:col>3</xdr:col>
                    <xdr:colOff>514350</xdr:colOff>
                    <xdr:row>13</xdr:row>
                    <xdr:rowOff>38100</xdr:rowOff>
                  </to>
                </anchor>
              </controlPr>
            </control>
          </mc:Choice>
        </mc:AlternateContent>
        <mc:AlternateContent xmlns:mc="http://schemas.openxmlformats.org/markup-compatibility/2006">
          <mc:Choice Requires="x14">
            <control shapeId="1027" r:id="rId7" name="Option Button 3">
              <controlPr defaultSize="0" autoFill="0" autoLine="0" autoPict="0">
                <anchor moveWithCells="1">
                  <from>
                    <xdr:col>4</xdr:col>
                    <xdr:colOff>200025</xdr:colOff>
                    <xdr:row>11</xdr:row>
                    <xdr:rowOff>276225</xdr:rowOff>
                  </from>
                  <to>
                    <xdr:col>4</xdr:col>
                    <xdr:colOff>504825</xdr:colOff>
                    <xdr:row>13</xdr:row>
                    <xdr:rowOff>38100</xdr:rowOff>
                  </to>
                </anchor>
              </controlPr>
            </control>
          </mc:Choice>
        </mc:AlternateContent>
        <mc:AlternateContent xmlns:mc="http://schemas.openxmlformats.org/markup-compatibility/2006">
          <mc:Choice Requires="x14">
            <control shapeId="1028" r:id="rId8" name="Option Button 4">
              <controlPr defaultSize="0" autoFill="0" autoLine="0" autoPict="0">
                <anchor moveWithCells="1">
                  <from>
                    <xdr:col>5</xdr:col>
                    <xdr:colOff>304800</xdr:colOff>
                    <xdr:row>11</xdr:row>
                    <xdr:rowOff>276225</xdr:rowOff>
                  </from>
                  <to>
                    <xdr:col>5</xdr:col>
                    <xdr:colOff>609600</xdr:colOff>
                    <xdr:row>13</xdr:row>
                    <xdr:rowOff>38100</xdr:rowOff>
                  </to>
                </anchor>
              </controlPr>
            </control>
          </mc:Choice>
        </mc:AlternateContent>
        <mc:AlternateContent xmlns:mc="http://schemas.openxmlformats.org/markup-compatibility/2006">
          <mc:Choice Requires="x14">
            <control shapeId="1029" r:id="rId9" name="Option Button 5">
              <controlPr defaultSize="0" autoFill="0" autoLine="0" autoPict="0">
                <anchor moveWithCells="1">
                  <from>
                    <xdr:col>5</xdr:col>
                    <xdr:colOff>828675</xdr:colOff>
                    <xdr:row>11</xdr:row>
                    <xdr:rowOff>276225</xdr:rowOff>
                  </from>
                  <to>
                    <xdr:col>6</xdr:col>
                    <xdr:colOff>285750</xdr:colOff>
                    <xdr:row>13</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61</vt:lpstr>
      <vt:lpstr>'61'!Área_de_impresión</vt:lpstr>
      <vt:lpstr>'61'!Títulos_a_imprimir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REYNALDO ROA PARRA</dc:creator>
  <cp:lastModifiedBy>REYNALDO ROA PARRA</cp:lastModifiedBy>
  <cp:lastPrinted>2017-04-18T17:12:24Z</cp:lastPrinted>
  <dcterms:created xsi:type="dcterms:W3CDTF">2015-02-25T14:06:00Z</dcterms:created>
  <dcterms:modified xsi:type="dcterms:W3CDTF">2018-11-19T12:54:06Z</dcterms:modified>
</cp:coreProperties>
</file>