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howInkAnnotation="0" codeName="ThisWorkbook" defaultThemeVersion="124226"/>
  <mc:AlternateContent xmlns:mc="http://schemas.openxmlformats.org/markup-compatibility/2006">
    <mc:Choice Requires="x15">
      <x15ac:absPath xmlns:x15ac="http://schemas.microsoft.com/office/spreadsheetml/2010/11/ac" url="G:\Indicadores\Año 2020 v2\"/>
    </mc:Choice>
  </mc:AlternateContent>
  <xr:revisionPtr revIDLastSave="0" documentId="13_ncr:1_{31C07CF6-00A9-4EE0-A355-B60A50B7F9BE}" xr6:coauthVersionLast="45" xr6:coauthVersionMax="45" xr10:uidLastSave="{00000000-0000-0000-0000-000000000000}"/>
  <bookViews>
    <workbookView xWindow="-120" yWindow="-120" windowWidth="20730" windowHeight="11160" tabRatio="808" xr2:uid="{00000000-000D-0000-FFFF-FFFF00000000}"/>
  </bookViews>
  <sheets>
    <sheet name="PQRS" sheetId="9" r:id="rId1"/>
  </sheets>
  <definedNames>
    <definedName name="_xlnm.Print_Area" localSheetId="0">PQRS!$B$2:$R$57</definedName>
    <definedName name="Fuente_indicador">PQRS!$M$104:$M$110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PQRS!$I$104:$I$109</definedName>
    <definedName name="PLANEACIÓN_ESTRATÉGICA_Y_GESTIÓN_ORGANIZACIONAL">#REF!</definedName>
    <definedName name="Procesos">#REF!</definedName>
    <definedName name="Tipo_indicador" localSheetId="0">PQRS!$H$104:$H$106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9" l="1"/>
  <c r="J28" i="9"/>
  <c r="M28" i="9"/>
  <c r="P27" i="9"/>
  <c r="P26" i="9"/>
  <c r="G28" i="9"/>
  <c r="D28" i="9"/>
</calcChain>
</file>

<file path=xl/sharedStrings.xml><?xml version="1.0" encoding="utf-8"?>
<sst xmlns="http://schemas.openxmlformats.org/spreadsheetml/2006/main" count="101" uniqueCount="97">
  <si>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</si>
  <si>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</si>
  <si>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</si>
  <si>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</si>
  <si>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</si>
  <si>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</si>
  <si>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</si>
  <si>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</si>
  <si>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</si>
  <si>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</si>
  <si>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</si>
  <si>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</si>
  <si>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</si>
  <si>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</si>
  <si>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</si>
  <si>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</si>
  <si>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</si>
  <si>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</si>
  <si>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</si>
  <si>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</si>
  <si>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</si>
  <si>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</si>
  <si>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</si>
  <si>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</si>
  <si>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</si>
  <si>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</si>
  <si>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</si>
  <si>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</si>
  <si>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</si>
  <si>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</si>
  <si>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Variable 2</t>
  </si>
  <si>
    <t>Gestión Jurídica</t>
  </si>
  <si>
    <t>ANALISIS DE RESULTADOS 6:</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</si>
  <si>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</si>
  <si>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</si>
  <si>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</si>
  <si>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</si>
  <si>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</si>
  <si>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</si>
  <si>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</si>
  <si>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</si>
  <si>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</si>
  <si>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</si>
  <si>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</si>
  <si>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</si>
  <si>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</si>
  <si>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</si>
  <si>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</si>
  <si>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</si>
  <si>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</si>
  <si>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</si>
  <si>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</si>
  <si>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</si>
  <si>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</si>
  <si>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</si>
  <si>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</si>
  <si>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</si>
  <si>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</si>
  <si>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</si>
  <si>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</si>
  <si>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</si>
  <si>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</si>
  <si>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</si>
  <si>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</si>
  <si>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</si>
  <si>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</si>
  <si>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</si>
  <si>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</si>
  <si>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</si>
  <si>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</si>
  <si>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</si>
  <si>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</si>
  <si>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</si>
  <si>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</si>
  <si>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</si>
  <si>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</si>
  <si>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</si>
  <si>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</si>
  <si>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</si>
  <si>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</si>
  <si>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</si>
  <si>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</si>
  <si>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</si>
  <si>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</si>
  <si>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</si>
  <si>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N/A</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</si>
  <si>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</si>
  <si>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</si>
  <si>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</si>
  <si>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</si>
  <si>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</si>
  <si>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</si>
  <si>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</si>
  <si>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Para el mes de Enero se cumplió el indicador con 86  Peticiones Recibidas y radicadas; así mismo, teniendo en cuenta que el sistema SDQS  de la Alcaldía  Mayor presentó dificultades, nos llevó a que  algunas  peticiones quedaran pendientes de ser radicada, las cuales ingresaron en el mes de febrero.  sinembargo lo ingresado y registrado, nos hace cumplir al 100% con la meta presupuestada.
En el mes de Febrero se cumplió el indicador con 352 Peticiones Recibidas y en su totalidad  Registradas y Direccionadas.  Es de anotar que, como se advirtió anteriormente iniciando  el mes de enero, el SDQS de la Alcaldía Mayor presentó dificultades, por lo que nos quedaron algunos solicitudes por registar en el sistema.  esto se lleva a cabo en el presente mes, lo que nos hace cumplir al 100% con la meta presupuestada.
En el mes de Marzo se cumplió el indicador con 247 Peticiones Recibidas y en su totalidad fueron Registradas y Direccionadas. Lo que nos hace cumplir al 100% con la meta presupuestada.</t>
  </si>
  <si>
    <t xml:space="preserve">En el mes de Enero se cumplió el indicador con 86 Peticiones Recibidas la cuales fueron  en su totalidad  Registradas y Direccionadas. Lo que nos hace cumplir al 100% con la meta presupuestada.
Para el mes de febrero Y teniendo en cuenta que estaban pendientes  peticiones por ser radicadas en el SDQS, se procedio a la vinculación en el sistema de forma inmediata, con la dificultad que continuaba el SDQS con intermitencias prolongadas de uso; no obstante se cumplió con el 100% de la radicación.
En este mes de marzo continuan las dificultades con el sistema SDQS, lo que ha hecho se represen peticiones, pero que han sido radicadas y respondidas dentro de los términos exigidos por la ley.  Por otro lado inica la cuarentena el 19 de marzo, situación esta que conlleva dificultades operacionales y de logistica, superadas con el apoyo de Sistemas, cumpliendo con el 100% de la meta	</t>
  </si>
  <si>
    <t xml:space="preserve">Durante el seguimiento que se realizó en el mes de abril de 2020, se evidenció que los requerimientos con un total de 126 han disminuido considerablemente, comparado con los registros del mes inmediatamente anterior, que ascendieron a de 247 y más aún con el mes de febrero el cual tuvo 352 solicitudes.
El total de requerimientos recibidos durante el mes de mayo, ascendió a ciento setenta y dos (172), los cuales se encuentran registrados en el SDQS, cumpliéndose en un 100% de lo preceptuado en el numeral 3, artículo 3 del Decreto 371 de 2010, con un incremento del  46  de registros para este mes, con respecto  con respecto al mes de abril que fue de 126.
Para el mes de junio de 2020, ingresaron 165 solicitudes por parte de los ciudadanos, continuando con la tendencia de ingreso por el correo institucional en forma masiva, toda vez que por el E-mail del Concejo de Bogotá ingresaron 139 peticiones y por la web de la Alcaldía Mayor, ingresaron  26 requerimientos, cumpliendo con el 100% de las solicitudes recibidas y registradas en el sistema.								</t>
  </si>
  <si>
    <t xml:space="preserve">el mes de abril de 2020, en relación con lo señalado anteriormente, se analiza que esto se debe a la situación de confinamiento que este mes se vivió en su totalidad en la ciudad, trayendo como consecuencia que el cierre físico de las instalaciones y la interrupción en las actividades normales  de visitas y atención que se registraban por lo que de manera virtual, se incrementó la atención.	
Mayo: Podemos analizar que las acciones tomadas en el mes anterior han cumplido con la expectativa ya que  los diferentes canales de interacción de las peticiones registradas en la Plataforma del SDQS,  ha sido por el   E-MAIL correo electrónico, con 114 peticiones que corresponden al 66% y WEB de la Alcaldía Bogotá te Escucha, con 58 peticiones que corresponden al 34%,.						
Junio: Se cumplió el 100%.   No fueron notificados  NO PQRS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</si>
</sst>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183">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15" fontId="21" fillId="0" borderId="26" xfId="0" applyNumberFormat="1" applyFont="1" applyBorder="1" applyAlignment="1" applyProtection="1">
      <alignment horizontal="center"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1" fillId="0" borderId="63" xfId="39" applyNumberFormat="1" applyFont="1" applyBorder="1" applyAlignment="1" applyProtection="1">
      <alignment horizontal="center"/>
      <protection locked="0"/>
    </xf>
    <xf numFmtId="0" fontId="21" fillId="0" borderId="64" xfId="39" applyNumberFormat="1" applyFont="1" applyBorder="1" applyAlignment="1" applyProtection="1">
      <alignment horizontal="center"/>
      <protection locked="0"/>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29" borderId="66" xfId="0" applyFont="1" applyFill="1" applyBorder="1" applyAlignment="1" applyProtection="1">
      <alignment horizontal="center" vertical="center"/>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0" fontId="21" fillId="0" borderId="29" xfId="39" applyNumberFormat="1" applyFont="1" applyBorder="1" applyAlignment="1" applyProtection="1">
      <alignment horizontal="center"/>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1" fillId="0" borderId="35" xfId="0" applyNumberFormat="1" applyFont="1" applyBorder="1" applyAlignment="1" applyProtection="1">
      <alignment horizontal="center"/>
    </xf>
    <xf numFmtId="0" fontId="21" fillId="0" borderId="39" xfId="39" applyNumberFormat="1" applyFont="1" applyBorder="1" applyAlignment="1" applyProtection="1">
      <alignment horizontal="center"/>
      <protection locked="0"/>
    </xf>
    <xf numFmtId="9" fontId="2" fillId="0" borderId="33" xfId="0" applyNumberFormat="1"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2" fillId="0" borderId="57" xfId="0" applyNumberFormat="1"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 fillId="0" borderId="21" xfId="0" applyNumberFormat="1" applyFont="1" applyBorder="1" applyAlignment="1" applyProtection="1">
      <alignment horizontal="center"/>
      <protection locked="0"/>
    </xf>
    <xf numFmtId="0" fontId="2" fillId="0" borderId="54" xfId="0" applyNumberFormat="1" applyFont="1" applyBorder="1" applyAlignment="1" applyProtection="1">
      <alignment horizontal="center"/>
      <protection locked="0"/>
    </xf>
    <xf numFmtId="0" fontId="29" fillId="0" borderId="0" xfId="0" applyFont="1" applyAlignment="1">
      <alignment horizontal="center" wrapText="1"/>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1" fillId="0" borderId="36"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3"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8" xfId="0" quotePrefix="1" applyFont="1" applyBorder="1" applyAlignment="1" applyProtection="1">
      <alignment horizontal="center" vertical="center"/>
    </xf>
    <xf numFmtId="0" fontId="22" fillId="28" borderId="39" xfId="31" applyFont="1" applyFill="1" applyBorder="1" applyAlignment="1" applyProtection="1">
      <alignment horizontal="center" vertical="center" wrapText="1"/>
    </xf>
    <xf numFmtId="0" fontId="22" fillId="28" borderId="28" xfId="31" applyFont="1" applyFill="1" applyBorder="1" applyAlignment="1" applyProtection="1">
      <alignment horizontal="center" vertical="center" wrapText="1"/>
    </xf>
    <xf numFmtId="0" fontId="22" fillId="28" borderId="29" xfId="31"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2" fillId="28" borderId="27" xfId="31" applyFont="1" applyFill="1" applyBorder="1" applyAlignment="1" applyProtection="1">
      <alignment horizontal="center" vertical="center" wrapText="1"/>
    </xf>
    <xf numFmtId="0" fontId="22" fillId="28" borderId="40" xfId="31"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30" borderId="21" xfId="35" quotePrefix="1" applyFont="1" applyFill="1" applyBorder="1" applyAlignment="1">
      <alignment horizontal="left" vertical="center"/>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39" xfId="31" applyFont="1" applyFill="1" applyBorder="1" applyAlignment="1" applyProtection="1">
      <alignment horizontal="center"/>
    </xf>
    <xf numFmtId="0" fontId="22" fillId="28" borderId="28"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5"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1" fillId="26" borderId="56" xfId="34" applyFont="1" applyFill="1" applyBorder="1" applyAlignment="1" applyProtection="1">
      <alignment horizontal="center" vertical="center" wrapText="1"/>
    </xf>
    <xf numFmtId="0" fontId="2" fillId="0" borderId="39" xfId="31" applyFont="1" applyBorder="1" applyAlignment="1" applyProtection="1">
      <alignment horizontal="center" vertical="center" wrapText="1"/>
      <protection locked="0"/>
    </xf>
    <xf numFmtId="0" fontId="2" fillId="0" borderId="40" xfId="31" applyFont="1" applyBorder="1" applyAlignment="1" applyProtection="1">
      <alignment horizontal="center" vertical="center" wrapText="1"/>
      <protection locked="0"/>
    </xf>
    <xf numFmtId="9" fontId="2" fillId="0" borderId="57" xfId="0" applyNumberFormat="1"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2" xfId="31" applyFont="1" applyFill="1" applyBorder="1" applyAlignment="1" applyProtection="1">
      <alignment horizontal="center" vertical="center" wrapText="1"/>
    </xf>
    <xf numFmtId="0" fontId="2" fillId="0" borderId="36"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1" xfId="0" quotePrefix="1"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2" fillId="28" borderId="40" xfId="31" applyFont="1" applyFill="1" applyBorder="1" applyAlignment="1" applyProtection="1">
      <alignment horizontal="center"/>
    </xf>
    <xf numFmtId="0" fontId="2" fillId="0" borderId="36"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1" xfId="0" applyFont="1" applyBorder="1" applyAlignment="1" applyProtection="1">
      <alignment horizontal="center"/>
    </xf>
    <xf numFmtId="0" fontId="2" fillId="0" borderId="10" xfId="0" applyFont="1" applyBorder="1" applyAlignment="1" applyProtection="1">
      <alignment horizontal="center"/>
    </xf>
    <xf numFmtId="0" fontId="2" fillId="0" borderId="17" xfId="0" applyFont="1" applyBorder="1" applyAlignment="1" applyProtection="1">
      <alignment horizontal="center"/>
    </xf>
    <xf numFmtId="0" fontId="2" fillId="0" borderId="18" xfId="0" applyFont="1" applyBorder="1" applyAlignment="1" applyProtection="1">
      <alignment horizontal="center"/>
    </xf>
    <xf numFmtId="0" fontId="21" fillId="29" borderId="59" xfId="0" applyFont="1" applyFill="1" applyBorder="1" applyAlignment="1" applyProtection="1">
      <alignment horizontal="center" vertical="center" wrapText="1"/>
    </xf>
    <xf numFmtId="0" fontId="21" fillId="29" borderId="60" xfId="0" applyFont="1" applyFill="1" applyBorder="1" applyAlignment="1" applyProtection="1">
      <alignment horizontal="center" vertical="center" wrapText="1"/>
    </xf>
    <xf numFmtId="0" fontId="21" fillId="29" borderId="61"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2" xfId="31" applyFont="1" applyFill="1" applyBorder="1" applyAlignment="1" applyProtection="1">
      <alignment horizontal="center"/>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2" fillId="28" borderId="57" xfId="31" applyFont="1" applyFill="1" applyBorder="1" applyAlignment="1" applyProtection="1">
      <alignment horizontal="center" vertical="center" wrapText="1"/>
    </xf>
    <xf numFmtId="0" fontId="22" fillId="28" borderId="33" xfId="31" applyFont="1" applyFill="1" applyBorder="1" applyAlignment="1" applyProtection="1">
      <alignment horizontal="center" vertical="center" wrapText="1"/>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9" fontId="21" fillId="28" borderId="38" xfId="39" applyFont="1" applyFill="1" applyBorder="1" applyAlignment="1" applyProtection="1">
      <alignment horizontal="left" vertical="center" wrapText="1"/>
      <protection locked="0"/>
    </xf>
    <xf numFmtId="0" fontId="2" fillId="0" borderId="36"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1" fontId="21" fillId="0" borderId="21" xfId="39" applyNumberFormat="1" applyFont="1" applyBorder="1" applyAlignment="1" applyProtection="1">
      <alignment horizontal="center" vertical="center" wrapText="1"/>
      <protection locked="0"/>
    </xf>
    <xf numFmtId="1" fontId="21" fillId="0" borderId="54" xfId="39" applyNumberFormat="1" applyFont="1" applyBorder="1" applyAlignment="1" applyProtection="1">
      <alignment horizontal="center" vertical="center" wrapText="1"/>
      <protection locked="0"/>
    </xf>
  </cellXfs>
  <cellStyles count="4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Hipervínculo" xfId="31" builtinId="8"/>
    <cellStyle name="Incorrecto 2" xfId="32" xr:uid="{00000000-0005-0000-0000-00001F000000}"/>
    <cellStyle name="Neutral 2" xfId="33" xr:uid="{00000000-0005-0000-0000-000020000000}"/>
    <cellStyle name="Normal" xfId="0" builtinId="0"/>
    <cellStyle name="Normal 2" xfId="34" xr:uid="{00000000-0005-0000-0000-000022000000}"/>
    <cellStyle name="Normal 2 2 3" xfId="35" xr:uid="{00000000-0005-0000-0000-000023000000}"/>
    <cellStyle name="Normal 3" xfId="36" xr:uid="{00000000-0005-0000-0000-000024000000}"/>
    <cellStyle name="Normal 5" xfId="37" xr:uid="{00000000-0005-0000-0000-000025000000}"/>
    <cellStyle name="Notas 2" xfId="38" xr:uid="{00000000-0005-0000-0000-000026000000}"/>
    <cellStyle name="Porcentaje" xfId="39" builtinId="5"/>
    <cellStyle name="Porcentaje 2" xfId="40" xr:uid="{00000000-0005-0000-0000-000028000000}"/>
    <cellStyle name="Salida 2" xfId="41" xr:uid="{00000000-0005-0000-0000-000029000000}"/>
    <cellStyle name="Texto de advertencia 2" xfId="42" xr:uid="{00000000-0005-0000-0000-00002A000000}"/>
    <cellStyle name="Texto explicativo 2" xfId="43" xr:uid="{00000000-0005-0000-0000-00002B000000}"/>
    <cellStyle name="Título 1 2" xfId="44" xr:uid="{00000000-0005-0000-0000-00002C000000}"/>
    <cellStyle name="Título 2 2" xfId="45" xr:uid="{00000000-0005-0000-0000-00002D000000}"/>
    <cellStyle name="Título 3 2" xfId="46" xr:uid="{00000000-0005-0000-0000-00002E000000}"/>
    <cellStyle name="Título 4" xfId="47" xr:uid="{00000000-0005-0000-0000-00002F000000}"/>
    <cellStyle name="Total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c:v>100</c:v>
                </c:pt>
                <c:pt idx="6">
                  <c:v>0</c:v>
                </c:pt>
                <c:pt idx="9">
                  <c:v>0</c:v>
                </c:pt>
                <c:pt idx="12" formatCode="0">
                  <c:v>100</c:v>
                </c:pt>
              </c:numCache>
            </c:numRef>
          </c:val>
          <c:extLs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1995141807"/>
        <c:axId val="1"/>
      </c:barChart>
      <c:catAx>
        <c:axId val="1995141807"/>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995141807"/>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pageSetUpPr fitToPage="1"/>
  </sheetPr>
  <dimension ref="B1:T130"/>
  <sheetViews>
    <sheetView showGridLines="0" tabSelected="1" zoomScale="70" zoomScaleNormal="70" zoomScaleSheetLayoutView="100" workbookViewId="0">
      <selection activeCell="E13" activeCellId="1" sqref="E45:J45 E13:F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31"/>
      <c r="C2" s="132"/>
      <c r="D2" s="133"/>
      <c r="E2" s="89" t="s">
        <v>75</v>
      </c>
      <c r="F2" s="90"/>
      <c r="G2" s="90"/>
      <c r="H2" s="90"/>
      <c r="I2" s="90"/>
      <c r="J2" s="90"/>
      <c r="K2" s="90"/>
      <c r="L2" s="90"/>
      <c r="M2" s="90"/>
      <c r="N2" s="91"/>
      <c r="O2" s="113" t="s">
        <v>74</v>
      </c>
      <c r="P2" s="113"/>
      <c r="Q2" s="113"/>
      <c r="R2" s="113"/>
    </row>
    <row r="3" spans="2:18" ht="24.75" customHeight="1" x14ac:dyDescent="0.2">
      <c r="B3" s="134"/>
      <c r="C3" s="135"/>
      <c r="D3" s="136"/>
      <c r="E3" s="92"/>
      <c r="F3" s="93"/>
      <c r="G3" s="93"/>
      <c r="H3" s="93"/>
      <c r="I3" s="93"/>
      <c r="J3" s="93"/>
      <c r="K3" s="93"/>
      <c r="L3" s="93"/>
      <c r="M3" s="93"/>
      <c r="N3" s="94"/>
      <c r="O3" s="113" t="s">
        <v>70</v>
      </c>
      <c r="P3" s="113"/>
      <c r="Q3" s="113"/>
      <c r="R3" s="113"/>
    </row>
    <row r="4" spans="2:18" ht="24.75" customHeight="1" thickBot="1" x14ac:dyDescent="0.25">
      <c r="B4" s="134"/>
      <c r="C4" s="135"/>
      <c r="D4" s="136"/>
      <c r="E4" s="95"/>
      <c r="F4" s="96"/>
      <c r="G4" s="96"/>
      <c r="H4" s="96"/>
      <c r="I4" s="96"/>
      <c r="J4" s="96"/>
      <c r="K4" s="96"/>
      <c r="L4" s="96"/>
      <c r="M4" s="96"/>
      <c r="N4" s="97"/>
      <c r="O4" s="113" t="s">
        <v>71</v>
      </c>
      <c r="P4" s="113"/>
      <c r="Q4" s="113"/>
      <c r="R4" s="113"/>
    </row>
    <row r="5" spans="2:18" ht="13.5" thickBot="1" x14ac:dyDescent="0.25">
      <c r="B5" s="155"/>
      <c r="C5" s="154"/>
      <c r="D5" s="154"/>
      <c r="E5" s="154"/>
      <c r="F5" s="154"/>
      <c r="G5" s="154"/>
      <c r="H5" s="154"/>
      <c r="I5" s="154"/>
      <c r="J5" s="154"/>
      <c r="K5" s="154"/>
      <c r="L5" s="154"/>
      <c r="M5" s="154"/>
      <c r="N5" s="154"/>
      <c r="O5" s="156"/>
      <c r="P5" s="156"/>
      <c r="Q5" s="156"/>
      <c r="R5" s="157"/>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5"/>
      <c r="C7" s="154"/>
      <c r="D7" s="154"/>
      <c r="E7" s="154"/>
      <c r="F7" s="154"/>
      <c r="G7" s="154"/>
      <c r="H7" s="154"/>
      <c r="I7" s="154"/>
      <c r="J7" s="154"/>
      <c r="K7" s="154"/>
      <c r="L7" s="154"/>
      <c r="M7" s="154"/>
      <c r="N7" s="154"/>
      <c r="O7" s="154"/>
      <c r="P7" s="154"/>
      <c r="Q7" s="154"/>
      <c r="R7" s="6"/>
    </row>
    <row r="8" spans="2:18" ht="23.25" customHeight="1" thickBot="1" x14ac:dyDescent="0.25">
      <c r="B8" s="5"/>
      <c r="C8" s="7" t="s">
        <v>50</v>
      </c>
      <c r="D8" s="140" t="s">
        <v>40</v>
      </c>
      <c r="E8" s="141"/>
      <c r="F8" s="141"/>
      <c r="G8" s="141"/>
      <c r="H8" s="141"/>
      <c r="I8" s="142"/>
      <c r="J8" s="169" t="s">
        <v>46</v>
      </c>
      <c r="K8" s="170"/>
      <c r="L8" s="151" t="s">
        <v>82</v>
      </c>
      <c r="M8" s="152"/>
      <c r="N8" s="152"/>
      <c r="O8" s="152"/>
      <c r="P8" s="152"/>
      <c r="Q8" s="153"/>
      <c r="R8" s="6"/>
    </row>
    <row r="9" spans="2:18" ht="23.25" customHeight="1" thickBot="1" x14ac:dyDescent="0.25">
      <c r="B9" s="5"/>
      <c r="C9" s="7" t="s">
        <v>49</v>
      </c>
      <c r="D9" s="137" t="s">
        <v>91</v>
      </c>
      <c r="E9" s="138"/>
      <c r="F9" s="138"/>
      <c r="G9" s="138"/>
      <c r="H9" s="138"/>
      <c r="I9" s="139"/>
      <c r="J9" s="171" t="s">
        <v>47</v>
      </c>
      <c r="K9" s="172"/>
      <c r="L9" s="175" t="s">
        <v>92</v>
      </c>
      <c r="M9" s="176"/>
      <c r="N9" s="176"/>
      <c r="O9" s="176"/>
      <c r="P9" s="176"/>
      <c r="Q9" s="177"/>
      <c r="R9" s="6"/>
    </row>
    <row r="10" spans="2:18" ht="23.25" customHeight="1" thickBot="1" x14ac:dyDescent="0.25">
      <c r="B10" s="5"/>
      <c r="C10" s="7" t="s">
        <v>48</v>
      </c>
      <c r="D10" s="137" t="s">
        <v>90</v>
      </c>
      <c r="E10" s="138"/>
      <c r="F10" s="138"/>
      <c r="G10" s="138"/>
      <c r="H10" s="138"/>
      <c r="I10" s="139"/>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7" t="s">
        <v>14</v>
      </c>
      <c r="D12" s="118"/>
      <c r="E12" s="117" t="s">
        <v>51</v>
      </c>
      <c r="F12" s="150"/>
      <c r="G12" s="129" t="s">
        <v>1</v>
      </c>
      <c r="H12" s="130"/>
      <c r="I12" s="117" t="s">
        <v>3</v>
      </c>
      <c r="J12" s="150"/>
      <c r="K12" s="161" t="s">
        <v>6</v>
      </c>
      <c r="L12" s="162"/>
      <c r="M12" s="98" t="s">
        <v>2</v>
      </c>
      <c r="N12" s="99"/>
      <c r="O12" s="100"/>
      <c r="P12" s="107" t="s">
        <v>57</v>
      </c>
      <c r="Q12" s="108"/>
      <c r="R12" s="6"/>
    </row>
    <row r="13" spans="2:18" ht="15" customHeight="1" x14ac:dyDescent="0.2">
      <c r="B13" s="5"/>
      <c r="C13" s="143" t="s">
        <v>83</v>
      </c>
      <c r="D13" s="144"/>
      <c r="E13" s="147" t="s">
        <v>85</v>
      </c>
      <c r="F13" s="148"/>
      <c r="G13" s="58" t="s">
        <v>84</v>
      </c>
      <c r="H13" s="59"/>
      <c r="I13" s="101" t="s">
        <v>4</v>
      </c>
      <c r="J13" s="110"/>
      <c r="K13" s="163" t="s">
        <v>8</v>
      </c>
      <c r="L13" s="164"/>
      <c r="M13" s="101" t="s">
        <v>89</v>
      </c>
      <c r="N13" s="102"/>
      <c r="O13" s="103"/>
      <c r="P13" s="109" t="s">
        <v>60</v>
      </c>
      <c r="Q13" s="110"/>
      <c r="R13" s="6"/>
    </row>
    <row r="14" spans="2:18" ht="29.25" customHeight="1" thickBot="1" x14ac:dyDescent="0.25">
      <c r="B14" s="5"/>
      <c r="C14" s="145"/>
      <c r="D14" s="146"/>
      <c r="E14" s="145"/>
      <c r="F14" s="149"/>
      <c r="G14" s="60"/>
      <c r="H14" s="61"/>
      <c r="I14" s="104"/>
      <c r="J14" s="112"/>
      <c r="K14" s="165"/>
      <c r="L14" s="166"/>
      <c r="M14" s="104"/>
      <c r="N14" s="105"/>
      <c r="O14" s="106"/>
      <c r="P14" s="111"/>
      <c r="Q14" s="112"/>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8" t="s">
        <v>11</v>
      </c>
      <c r="D16" s="119" t="s">
        <v>26</v>
      </c>
      <c r="E16" s="120"/>
      <c r="F16" s="125" t="s">
        <v>86</v>
      </c>
      <c r="G16" s="126"/>
      <c r="H16" s="10"/>
      <c r="I16" s="10"/>
      <c r="J16" s="10"/>
      <c r="K16" s="10"/>
      <c r="L16" s="10"/>
      <c r="M16" s="11"/>
      <c r="N16" s="11"/>
      <c r="O16" s="11"/>
      <c r="P16" s="11"/>
      <c r="Q16" s="11"/>
      <c r="R16" s="6"/>
    </row>
    <row r="17" spans="2:20" ht="18.75" customHeight="1" x14ac:dyDescent="0.2">
      <c r="B17" s="5"/>
      <c r="C17" s="167"/>
      <c r="D17" s="121" t="s">
        <v>27</v>
      </c>
      <c r="E17" s="122"/>
      <c r="F17" s="127" t="s">
        <v>87</v>
      </c>
      <c r="G17" s="128"/>
      <c r="H17" s="10"/>
      <c r="I17" s="10"/>
      <c r="J17" s="10"/>
      <c r="K17" s="10"/>
      <c r="L17" s="10"/>
      <c r="M17" s="11"/>
      <c r="N17" s="11"/>
      <c r="O17" s="11"/>
      <c r="P17" s="11"/>
      <c r="Q17" s="11"/>
      <c r="R17" s="6"/>
    </row>
    <row r="18" spans="2:20" ht="18.75" customHeight="1" thickBot="1" x14ac:dyDescent="0.25">
      <c r="B18" s="5"/>
      <c r="C18" s="168"/>
      <c r="D18" s="123" t="s">
        <v>28</v>
      </c>
      <c r="E18" s="124"/>
      <c r="F18" s="56" t="s">
        <v>88</v>
      </c>
      <c r="G18" s="5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4" t="s">
        <v>24</v>
      </c>
      <c r="C20" s="115"/>
      <c r="D20" s="115"/>
      <c r="E20" s="115"/>
      <c r="F20" s="115"/>
      <c r="G20" s="115"/>
      <c r="H20" s="115"/>
      <c r="I20" s="115"/>
      <c r="J20" s="115"/>
      <c r="K20" s="115"/>
      <c r="L20" s="115"/>
      <c r="M20" s="115"/>
      <c r="N20" s="115"/>
      <c r="O20" s="115"/>
      <c r="P20" s="115"/>
      <c r="Q20" s="115"/>
      <c r="R20" s="11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8" t="s">
        <v>12</v>
      </c>
      <c r="D23" s="159"/>
      <c r="E23" s="159"/>
      <c r="F23" s="159"/>
      <c r="G23" s="159"/>
      <c r="H23" s="159"/>
      <c r="I23" s="159"/>
      <c r="J23" s="159"/>
      <c r="K23" s="159"/>
      <c r="L23" s="159"/>
      <c r="M23" s="159"/>
      <c r="N23" s="159"/>
      <c r="O23" s="159"/>
      <c r="P23" s="159"/>
      <c r="Q23" s="160"/>
      <c r="R23" s="6"/>
    </row>
    <row r="24" spans="2:20" ht="27" customHeight="1" thickBot="1" x14ac:dyDescent="0.25">
      <c r="B24" s="5"/>
      <c r="C24" s="29" t="s">
        <v>16</v>
      </c>
      <c r="D24" s="42" t="s">
        <v>76</v>
      </c>
      <c r="E24" s="43"/>
      <c r="F24" s="44"/>
      <c r="G24" s="45" t="s">
        <v>77</v>
      </c>
      <c r="H24" s="43"/>
      <c r="I24" s="44"/>
      <c r="J24" s="45" t="s">
        <v>78</v>
      </c>
      <c r="K24" s="43"/>
      <c r="L24" s="44"/>
      <c r="M24" s="45" t="s">
        <v>79</v>
      </c>
      <c r="N24" s="43"/>
      <c r="O24" s="44"/>
      <c r="P24" s="159" t="s">
        <v>13</v>
      </c>
      <c r="Q24" s="160"/>
      <c r="R24" s="6"/>
    </row>
    <row r="25" spans="2:20" ht="15" customHeight="1" x14ac:dyDescent="0.2">
      <c r="B25" s="5"/>
      <c r="C25" s="30" t="s">
        <v>17</v>
      </c>
      <c r="D25" s="55">
        <v>100</v>
      </c>
      <c r="E25" s="47"/>
      <c r="F25" s="48"/>
      <c r="G25" s="46">
        <v>100</v>
      </c>
      <c r="H25" s="47"/>
      <c r="I25" s="48"/>
      <c r="J25" s="46">
        <v>100</v>
      </c>
      <c r="K25" s="47"/>
      <c r="L25" s="48"/>
      <c r="M25" s="46">
        <v>100</v>
      </c>
      <c r="N25" s="47"/>
      <c r="O25" s="48"/>
      <c r="P25" s="40">
        <v>100</v>
      </c>
      <c r="Q25" s="41"/>
      <c r="R25" s="6"/>
    </row>
    <row r="26" spans="2:20" x14ac:dyDescent="0.2">
      <c r="B26" s="5"/>
      <c r="C26" s="31" t="s">
        <v>15</v>
      </c>
      <c r="D26" s="68">
        <v>685</v>
      </c>
      <c r="E26" s="50"/>
      <c r="F26" s="51"/>
      <c r="G26" s="49">
        <v>463</v>
      </c>
      <c r="H26" s="50"/>
      <c r="I26" s="51"/>
      <c r="J26" s="49"/>
      <c r="K26" s="50"/>
      <c r="L26" s="51"/>
      <c r="M26" s="49"/>
      <c r="N26" s="50"/>
      <c r="O26" s="51"/>
      <c r="P26" s="72">
        <f>SUM(D26:O26)</f>
        <v>1148</v>
      </c>
      <c r="Q26" s="73"/>
      <c r="R26" s="6"/>
    </row>
    <row r="27" spans="2:20" ht="15.75" customHeight="1" x14ac:dyDescent="0.2">
      <c r="B27" s="5"/>
      <c r="C27" s="31" t="s">
        <v>30</v>
      </c>
      <c r="D27" s="68">
        <v>685</v>
      </c>
      <c r="E27" s="50"/>
      <c r="F27" s="51"/>
      <c r="G27" s="49">
        <v>463</v>
      </c>
      <c r="H27" s="50"/>
      <c r="I27" s="51"/>
      <c r="J27" s="49"/>
      <c r="K27" s="50"/>
      <c r="L27" s="51"/>
      <c r="M27" s="49"/>
      <c r="N27" s="50"/>
      <c r="O27" s="51"/>
      <c r="P27" s="72">
        <f>SUM(D27:O27)</f>
        <v>1148</v>
      </c>
      <c r="Q27" s="73"/>
      <c r="R27" s="6"/>
    </row>
    <row r="28" spans="2:20" ht="15.75" customHeight="1" thickBot="1" x14ac:dyDescent="0.25">
      <c r="B28" s="5"/>
      <c r="C28" s="32" t="s">
        <v>29</v>
      </c>
      <c r="D28" s="52">
        <f>D26/D27*100</f>
        <v>100</v>
      </c>
      <c r="E28" s="53"/>
      <c r="F28" s="54"/>
      <c r="G28" s="52">
        <f>G26/G27*100</f>
        <v>100</v>
      </c>
      <c r="H28" s="53"/>
      <c r="I28" s="54"/>
      <c r="J28" s="52" t="e">
        <f>J26/J27*100</f>
        <v>#DIV/0!</v>
      </c>
      <c r="K28" s="53"/>
      <c r="L28" s="54"/>
      <c r="M28" s="52" t="e">
        <f>M26/M27*100</f>
        <v>#DIV/0!</v>
      </c>
      <c r="N28" s="53"/>
      <c r="O28" s="54"/>
      <c r="P28" s="181">
        <f>P26/P27*100</f>
        <v>100</v>
      </c>
      <c r="Q28" s="182"/>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79" t="s">
        <v>22</v>
      </c>
      <c r="D42" s="80"/>
      <c r="E42" s="80"/>
      <c r="F42" s="80"/>
      <c r="G42" s="80"/>
      <c r="H42" s="80"/>
      <c r="I42" s="80"/>
      <c r="J42" s="80"/>
      <c r="K42" s="81" t="s">
        <v>65</v>
      </c>
      <c r="L42" s="82"/>
      <c r="M42" s="82"/>
      <c r="N42" s="82"/>
      <c r="O42" s="82"/>
      <c r="P42" s="82"/>
      <c r="Q42" s="83"/>
      <c r="R42" s="6"/>
    </row>
    <row r="43" spans="2:18" ht="28.5" customHeight="1" thickBot="1" x14ac:dyDescent="0.25">
      <c r="B43" s="5"/>
      <c r="C43" s="34"/>
      <c r="D43" s="35" t="s">
        <v>67</v>
      </c>
      <c r="E43" s="87" t="s">
        <v>68</v>
      </c>
      <c r="F43" s="87"/>
      <c r="G43" s="87"/>
      <c r="H43" s="87"/>
      <c r="I43" s="87"/>
      <c r="J43" s="88"/>
      <c r="K43" s="2"/>
      <c r="L43" s="3"/>
      <c r="M43" s="3"/>
      <c r="N43" s="3"/>
      <c r="O43" s="3"/>
      <c r="P43" s="3"/>
      <c r="Q43" s="4"/>
      <c r="R43" s="6"/>
    </row>
    <row r="44" spans="2:18" ht="216" customHeight="1" thickBot="1" x14ac:dyDescent="0.25">
      <c r="B44" s="5"/>
      <c r="C44" s="14" t="s">
        <v>18</v>
      </c>
      <c r="D44" s="33">
        <v>43921</v>
      </c>
      <c r="E44" s="84" t="s">
        <v>93</v>
      </c>
      <c r="F44" s="85"/>
      <c r="G44" s="85"/>
      <c r="H44" s="85"/>
      <c r="I44" s="85"/>
      <c r="J44" s="86"/>
      <c r="K44" s="77" t="s">
        <v>94</v>
      </c>
      <c r="L44" s="77"/>
      <c r="M44" s="77"/>
      <c r="N44" s="77"/>
      <c r="O44" s="77"/>
      <c r="P44" s="77"/>
      <c r="Q44" s="78"/>
      <c r="R44" s="6"/>
    </row>
    <row r="45" spans="2:18" ht="213.75" customHeight="1" thickBot="1" x14ac:dyDescent="0.25">
      <c r="B45" s="5"/>
      <c r="C45" s="14" t="s">
        <v>19</v>
      </c>
      <c r="D45" s="33">
        <v>44012</v>
      </c>
      <c r="E45" s="84" t="s">
        <v>95</v>
      </c>
      <c r="F45" s="85"/>
      <c r="G45" s="85"/>
      <c r="H45" s="85"/>
      <c r="I45" s="85"/>
      <c r="J45" s="86"/>
      <c r="K45" s="77" t="s">
        <v>96</v>
      </c>
      <c r="L45" s="77"/>
      <c r="M45" s="77"/>
      <c r="N45" s="77"/>
      <c r="O45" s="77"/>
      <c r="P45" s="77"/>
      <c r="Q45" s="78"/>
      <c r="R45" s="6"/>
    </row>
    <row r="46" spans="2:18" ht="55.5" customHeight="1" thickBot="1" x14ac:dyDescent="0.25">
      <c r="B46" s="5"/>
      <c r="C46" s="36" t="s">
        <v>72</v>
      </c>
      <c r="D46" s="33"/>
      <c r="E46" s="65"/>
      <c r="F46" s="69"/>
      <c r="G46" s="69"/>
      <c r="H46" s="69"/>
      <c r="I46" s="69"/>
      <c r="J46" s="70"/>
      <c r="K46" s="38"/>
      <c r="L46" s="38"/>
      <c r="M46" s="38"/>
      <c r="N46" s="38"/>
      <c r="O46" s="38"/>
      <c r="P46" s="38"/>
      <c r="Q46" s="39"/>
      <c r="R46" s="6"/>
    </row>
    <row r="47" spans="2:18" ht="55.5" customHeight="1" thickBot="1" x14ac:dyDescent="0.25">
      <c r="B47" s="5"/>
      <c r="C47" s="36" t="s">
        <v>20</v>
      </c>
      <c r="D47" s="33"/>
      <c r="E47" s="65"/>
      <c r="F47" s="69"/>
      <c r="G47" s="69"/>
      <c r="H47" s="69"/>
      <c r="I47" s="69"/>
      <c r="J47" s="70"/>
      <c r="K47" s="38"/>
      <c r="L47" s="38"/>
      <c r="M47" s="38"/>
      <c r="N47" s="38"/>
      <c r="O47" s="38"/>
      <c r="P47" s="38"/>
      <c r="Q47" s="39"/>
      <c r="R47" s="6"/>
    </row>
    <row r="48" spans="2:18" ht="53.25" customHeight="1" thickBot="1" x14ac:dyDescent="0.25">
      <c r="B48" s="5"/>
      <c r="C48" s="36" t="s">
        <v>21</v>
      </c>
      <c r="D48" s="33"/>
      <c r="E48" s="65"/>
      <c r="F48" s="69"/>
      <c r="G48" s="69"/>
      <c r="H48" s="69"/>
      <c r="I48" s="69"/>
      <c r="J48" s="70"/>
      <c r="K48" s="38"/>
      <c r="L48" s="38"/>
      <c r="M48" s="38"/>
      <c r="N48" s="38"/>
      <c r="O48" s="38"/>
      <c r="P48" s="38"/>
      <c r="Q48" s="39"/>
      <c r="R48" s="6"/>
    </row>
    <row r="49" spans="2:18" ht="46.5" customHeight="1" thickBot="1" x14ac:dyDescent="0.25">
      <c r="B49" s="5"/>
      <c r="C49" s="36" t="s">
        <v>32</v>
      </c>
      <c r="D49" s="33"/>
      <c r="E49" s="65"/>
      <c r="F49" s="69"/>
      <c r="G49" s="69"/>
      <c r="H49" s="69"/>
      <c r="I49" s="69"/>
      <c r="J49" s="70"/>
      <c r="K49" s="38"/>
      <c r="L49" s="38"/>
      <c r="M49" s="38"/>
      <c r="N49" s="38"/>
      <c r="O49" s="38"/>
      <c r="P49" s="38"/>
      <c r="Q49" s="39"/>
      <c r="R49" s="6"/>
    </row>
    <row r="50" spans="2:18" ht="49.5" customHeight="1" thickBot="1" x14ac:dyDescent="0.25">
      <c r="B50" s="5"/>
      <c r="C50" s="36" t="s">
        <v>52</v>
      </c>
      <c r="D50" s="33"/>
      <c r="E50" s="65"/>
      <c r="F50" s="66"/>
      <c r="G50" s="66"/>
      <c r="H50" s="66"/>
      <c r="I50" s="66"/>
      <c r="J50" s="67"/>
      <c r="K50" s="38"/>
      <c r="L50" s="38"/>
      <c r="M50" s="38"/>
      <c r="N50" s="38"/>
      <c r="O50" s="38"/>
      <c r="P50" s="38"/>
      <c r="Q50" s="39"/>
      <c r="R50" s="6"/>
    </row>
    <row r="51" spans="2:18" ht="45" customHeight="1" thickBot="1" x14ac:dyDescent="0.25">
      <c r="B51" s="5"/>
      <c r="C51" s="14" t="s">
        <v>53</v>
      </c>
      <c r="D51" s="33"/>
      <c r="E51" s="65"/>
      <c r="F51" s="66"/>
      <c r="G51" s="66"/>
      <c r="H51" s="66"/>
      <c r="I51" s="66"/>
      <c r="J51" s="67"/>
      <c r="K51" s="38"/>
      <c r="L51" s="38"/>
      <c r="M51" s="38"/>
      <c r="N51" s="38"/>
      <c r="O51" s="38"/>
      <c r="P51" s="38"/>
      <c r="Q51" s="39"/>
      <c r="R51" s="6"/>
    </row>
    <row r="52" spans="2:18" ht="69.75" customHeight="1" thickBot="1" x14ac:dyDescent="0.25">
      <c r="B52" s="5"/>
      <c r="C52" s="14" t="s">
        <v>54</v>
      </c>
      <c r="D52" s="33"/>
      <c r="E52" s="65"/>
      <c r="F52" s="66"/>
      <c r="G52" s="66"/>
      <c r="H52" s="66"/>
      <c r="I52" s="66"/>
      <c r="J52" s="67"/>
      <c r="K52" s="38"/>
      <c r="L52" s="38"/>
      <c r="M52" s="38"/>
      <c r="N52" s="38"/>
      <c r="O52" s="38"/>
      <c r="P52" s="38"/>
      <c r="Q52" s="39"/>
      <c r="R52" s="6"/>
    </row>
    <row r="53" spans="2:18" ht="58.5" customHeight="1" thickBot="1" x14ac:dyDescent="0.25">
      <c r="B53" s="5"/>
      <c r="C53" s="14" t="s">
        <v>55</v>
      </c>
      <c r="D53" s="33"/>
      <c r="E53" s="65"/>
      <c r="F53" s="69"/>
      <c r="G53" s="69"/>
      <c r="H53" s="69"/>
      <c r="I53" s="69"/>
      <c r="J53" s="70"/>
      <c r="K53" s="38"/>
      <c r="L53" s="38"/>
      <c r="M53" s="38"/>
      <c r="N53" s="38"/>
      <c r="O53" s="38"/>
      <c r="P53" s="38"/>
      <c r="Q53" s="39"/>
      <c r="R53" s="6"/>
    </row>
    <row r="54" spans="2:18" ht="51.75" customHeight="1" thickBot="1" x14ac:dyDescent="0.25">
      <c r="B54" s="5"/>
      <c r="C54" s="15" t="s">
        <v>73</v>
      </c>
      <c r="D54" s="33"/>
      <c r="E54" s="65"/>
      <c r="F54" s="69"/>
      <c r="G54" s="69"/>
      <c r="H54" s="69"/>
      <c r="I54" s="69"/>
      <c r="J54" s="70"/>
      <c r="K54" s="38"/>
      <c r="L54" s="38"/>
      <c r="M54" s="38"/>
      <c r="N54" s="38"/>
      <c r="O54" s="38"/>
      <c r="P54" s="38"/>
      <c r="Q54" s="39"/>
      <c r="R54" s="6"/>
    </row>
    <row r="55" spans="2:18" ht="58.5" customHeight="1" thickBot="1" x14ac:dyDescent="0.25">
      <c r="B55" s="5"/>
      <c r="C55" s="14" t="s">
        <v>56</v>
      </c>
      <c r="D55" s="37"/>
      <c r="E55" s="62"/>
      <c r="F55" s="63"/>
      <c r="G55" s="63"/>
      <c r="H55" s="63"/>
      <c r="I55" s="63"/>
      <c r="J55" s="64"/>
      <c r="K55" s="38"/>
      <c r="L55" s="38"/>
      <c r="M55" s="38"/>
      <c r="N55" s="38"/>
      <c r="O55" s="38"/>
      <c r="P55" s="38"/>
      <c r="Q55" s="39"/>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14" ht="28.5" customHeight="1" x14ac:dyDescent="0.2"/>
    <row r="100" spans="3:14" x14ac:dyDescent="0.2">
      <c r="C100" s="8"/>
      <c r="D100" s="8"/>
    </row>
    <row r="101" spans="3:14" x14ac:dyDescent="0.2">
      <c r="C101" s="8"/>
      <c r="D101" s="8"/>
    </row>
    <row r="102" spans="3:14" x14ac:dyDescent="0.2">
      <c r="C102" s="8"/>
      <c r="D102" s="8"/>
    </row>
    <row r="103" spans="3:14" hidden="1" x14ac:dyDescent="0.2">
      <c r="C103" s="19" t="s">
        <v>33</v>
      </c>
      <c r="D103" s="20"/>
      <c r="H103" s="27" t="s">
        <v>23</v>
      </c>
      <c r="I103" s="27" t="s">
        <v>25</v>
      </c>
      <c r="J103" s="27" t="s">
        <v>58</v>
      </c>
    </row>
    <row r="104" spans="3:14" ht="25.5" hidden="1" x14ac:dyDescent="0.2">
      <c r="C104" s="21" t="s">
        <v>36</v>
      </c>
      <c r="D104" s="22"/>
      <c r="H104" s="28" t="s">
        <v>4</v>
      </c>
      <c r="I104" s="28" t="s">
        <v>7</v>
      </c>
      <c r="J104" s="28" t="s">
        <v>59</v>
      </c>
      <c r="M104" s="76"/>
      <c r="N104" s="76"/>
    </row>
    <row r="105" spans="3:14" ht="25.5" hidden="1" x14ac:dyDescent="0.2">
      <c r="C105" s="21" t="s">
        <v>37</v>
      </c>
      <c r="D105" s="22"/>
      <c r="H105" s="28" t="s">
        <v>64</v>
      </c>
      <c r="I105" s="28" t="s">
        <v>69</v>
      </c>
      <c r="J105" s="28" t="s">
        <v>60</v>
      </c>
      <c r="M105" s="75"/>
      <c r="N105" s="75"/>
    </row>
    <row r="106" spans="3:14" ht="38.25" hidden="1" x14ac:dyDescent="0.2">
      <c r="C106" s="21" t="s">
        <v>38</v>
      </c>
      <c r="D106" s="22"/>
      <c r="H106" s="28" t="s">
        <v>5</v>
      </c>
      <c r="I106" s="28" t="s">
        <v>8</v>
      </c>
      <c r="J106" s="28" t="s">
        <v>61</v>
      </c>
      <c r="M106" s="75"/>
      <c r="N106" s="75"/>
    </row>
    <row r="107" spans="3:14" hidden="1" x14ac:dyDescent="0.2">
      <c r="C107" s="21" t="s">
        <v>39</v>
      </c>
      <c r="D107" s="22"/>
      <c r="H107" s="28"/>
      <c r="I107" s="28" t="s">
        <v>63</v>
      </c>
      <c r="J107" s="28" t="s">
        <v>62</v>
      </c>
      <c r="M107" s="75"/>
      <c r="N107" s="75"/>
    </row>
    <row r="108" spans="3:14" ht="25.5" hidden="1" x14ac:dyDescent="0.2">
      <c r="C108" s="21" t="s">
        <v>80</v>
      </c>
      <c r="D108" s="22"/>
      <c r="H108" s="28"/>
      <c r="I108" s="28" t="s">
        <v>9</v>
      </c>
      <c r="J108" s="28" t="s">
        <v>66</v>
      </c>
      <c r="M108" s="75"/>
      <c r="N108" s="75"/>
    </row>
    <row r="109" spans="3:14" hidden="1" x14ac:dyDescent="0.2">
      <c r="C109" s="21" t="s">
        <v>81</v>
      </c>
      <c r="D109" s="22"/>
      <c r="H109" s="28"/>
      <c r="I109" s="28" t="s">
        <v>10</v>
      </c>
      <c r="J109" s="28"/>
      <c r="M109" s="75"/>
      <c r="N109" s="75"/>
    </row>
    <row r="110" spans="3:14" hidden="1" x14ac:dyDescent="0.2">
      <c r="C110" s="21" t="s">
        <v>40</v>
      </c>
      <c r="D110" s="22"/>
      <c r="M110" s="76"/>
      <c r="N110" s="76"/>
    </row>
    <row r="111" spans="3:14" ht="66" hidden="1" customHeight="1" x14ac:dyDescent="0.2">
      <c r="C111" s="21" t="s">
        <v>41</v>
      </c>
      <c r="D111" s="22"/>
      <c r="M111" s="74"/>
      <c r="N111" s="74"/>
    </row>
    <row r="112" spans="3:14" hidden="1" x14ac:dyDescent="0.2">
      <c r="C112" s="21" t="s">
        <v>31</v>
      </c>
      <c r="D112" s="22"/>
    </row>
    <row r="113" spans="3:4" ht="25.5" hidden="1" x14ac:dyDescent="0.2">
      <c r="C113" s="21" t="s">
        <v>42</v>
      </c>
      <c r="D113" s="22"/>
    </row>
    <row r="114" spans="3:4" ht="25.5" hidden="1" x14ac:dyDescent="0.2">
      <c r="C114" s="21" t="s">
        <v>43</v>
      </c>
      <c r="D114" s="22"/>
    </row>
    <row r="115" spans="3:4" ht="25.5" hidden="1" x14ac:dyDescent="0.2">
      <c r="C115" s="21" t="s">
        <v>44</v>
      </c>
      <c r="D115" s="22"/>
    </row>
    <row r="116" spans="3:4" hidden="1" x14ac:dyDescent="0.2">
      <c r="C116" s="21" t="s">
        <v>35</v>
      </c>
      <c r="D116" s="23"/>
    </row>
    <row r="117" spans="3:4" hidden="1" x14ac:dyDescent="0.2">
      <c r="C117" s="21" t="s">
        <v>34</v>
      </c>
      <c r="D117" s="24"/>
    </row>
    <row r="118" spans="3:4" hidden="1" x14ac:dyDescent="0.2">
      <c r="C118" s="21" t="s">
        <v>45</v>
      </c>
      <c r="D118" s="23"/>
    </row>
    <row r="120" spans="3:4" ht="6.75" customHeight="1" x14ac:dyDescent="0.2"/>
    <row r="121" spans="3:4" ht="15" customHeight="1" x14ac:dyDescent="0.2">
      <c r="C121" s="25"/>
    </row>
    <row r="122" spans="3:4" ht="18.75" customHeight="1" x14ac:dyDescent="0.2">
      <c r="C122" s="25"/>
    </row>
    <row r="123" spans="3:4" ht="15" customHeight="1" x14ac:dyDescent="0.2">
      <c r="C123" s="25"/>
    </row>
    <row r="124" spans="3:4" ht="11.25" customHeight="1" x14ac:dyDescent="0.2">
      <c r="C124" s="25"/>
    </row>
    <row r="125" spans="3:4" ht="16.5" customHeight="1" x14ac:dyDescent="0.2">
      <c r="C125" s="25"/>
    </row>
    <row r="126" spans="3:4" ht="12" customHeight="1" x14ac:dyDescent="0.2">
      <c r="C126" s="25"/>
    </row>
    <row r="127" spans="3:4" ht="25.5" customHeight="1" x14ac:dyDescent="0.2">
      <c r="C127" s="25"/>
    </row>
    <row r="128" spans="3:4" ht="27.75" customHeight="1" x14ac:dyDescent="0.2">
      <c r="C128" s="25"/>
    </row>
    <row r="129" spans="3:3" ht="36.75" customHeight="1" x14ac:dyDescent="0.2">
      <c r="C129" s="26"/>
    </row>
    <row r="130" spans="3:3" x14ac:dyDescent="0.2">
      <c r="C130" s="25"/>
    </row>
  </sheetData>
  <mergeCells count="99">
    <mergeCell ref="M25:O25"/>
    <mergeCell ref="M26:O26"/>
    <mergeCell ref="M27:O27"/>
    <mergeCell ref="M28:O28"/>
    <mergeCell ref="O4:R4"/>
    <mergeCell ref="P27:Q27"/>
    <mergeCell ref="P28:Q28"/>
    <mergeCell ref="P24:Q24"/>
    <mergeCell ref="B2:D4"/>
    <mergeCell ref="B6:R6"/>
    <mergeCell ref="D9:I9"/>
    <mergeCell ref="D8:I8"/>
    <mergeCell ref="E49:J49"/>
    <mergeCell ref="K49:Q49"/>
    <mergeCell ref="C13:D14"/>
    <mergeCell ref="E13:F14"/>
    <mergeCell ref="E12:F12"/>
    <mergeCell ref="L8:Q8"/>
    <mergeCell ref="C7:Q7"/>
    <mergeCell ref="B5:R5"/>
    <mergeCell ref="C23:Q23"/>
    <mergeCell ref="K12:L12"/>
    <mergeCell ref="K13:L14"/>
    <mergeCell ref="C16:C18"/>
    <mergeCell ref="B20:R20"/>
    <mergeCell ref="C12:D12"/>
    <mergeCell ref="D16:E16"/>
    <mergeCell ref="D17:E17"/>
    <mergeCell ref="D18:E18"/>
    <mergeCell ref="F16:G16"/>
    <mergeCell ref="F17:G17"/>
    <mergeCell ref="G12:H12"/>
    <mergeCell ref="I12:J12"/>
    <mergeCell ref="I13:J14"/>
    <mergeCell ref="E2:N4"/>
    <mergeCell ref="M12:O12"/>
    <mergeCell ref="M13:O14"/>
    <mergeCell ref="P12:Q12"/>
    <mergeCell ref="P13:Q14"/>
    <mergeCell ref="O2:R2"/>
    <mergeCell ref="O3:R3"/>
    <mergeCell ref="J8:K8"/>
    <mergeCell ref="J9:K10"/>
    <mergeCell ref="L9:Q10"/>
    <mergeCell ref="D10:I10"/>
    <mergeCell ref="M104:N104"/>
    <mergeCell ref="M105:N105"/>
    <mergeCell ref="K44:Q44"/>
    <mergeCell ref="C42:J42"/>
    <mergeCell ref="K42:Q42"/>
    <mergeCell ref="E45:J45"/>
    <mergeCell ref="K45:Q45"/>
    <mergeCell ref="E46:J46"/>
    <mergeCell ref="K46:Q46"/>
    <mergeCell ref="E43:J43"/>
    <mergeCell ref="E44:J44"/>
    <mergeCell ref="E53:J53"/>
    <mergeCell ref="E54:J54"/>
    <mergeCell ref="E52:J52"/>
    <mergeCell ref="K52:Q52"/>
    <mergeCell ref="E50:J50"/>
    <mergeCell ref="M111:N111"/>
    <mergeCell ref="M106:N106"/>
    <mergeCell ref="M107:N107"/>
    <mergeCell ref="M108:N108"/>
    <mergeCell ref="M109:N109"/>
    <mergeCell ref="M110:N110"/>
    <mergeCell ref="F18:G18"/>
    <mergeCell ref="G13:H14"/>
    <mergeCell ref="E55:J55"/>
    <mergeCell ref="K50:Q50"/>
    <mergeCell ref="E51:J51"/>
    <mergeCell ref="D26:F26"/>
    <mergeCell ref="D27:F27"/>
    <mergeCell ref="D28:F28"/>
    <mergeCell ref="E47:J47"/>
    <mergeCell ref="K47:Q47"/>
    <mergeCell ref="E48:J48"/>
    <mergeCell ref="K48:Q48"/>
    <mergeCell ref="K54:Q54"/>
    <mergeCell ref="K55:Q55"/>
    <mergeCell ref="I31:Q31"/>
    <mergeCell ref="P26:Q26"/>
    <mergeCell ref="K53:Q53"/>
    <mergeCell ref="P25:Q25"/>
    <mergeCell ref="D24:F24"/>
    <mergeCell ref="G24:I24"/>
    <mergeCell ref="J24:L24"/>
    <mergeCell ref="M24:O24"/>
    <mergeCell ref="J25:L25"/>
    <mergeCell ref="J26:L26"/>
    <mergeCell ref="J27:L27"/>
    <mergeCell ref="J28:L28"/>
    <mergeCell ref="K51:Q51"/>
    <mergeCell ref="D25:F25"/>
    <mergeCell ref="G25:I25"/>
    <mergeCell ref="G26:I26"/>
    <mergeCell ref="G27:I27"/>
    <mergeCell ref="G28:I2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D26 G26 J26:J27 M26 P26:P27" xr:uid="{00000000-0002-0000-0000-00000A000000}"/>
    <dataValidation allowBlank="1" showInputMessage="1" showErrorMessage="1" prompt="Identifique el valor registrado en el denominador de la fórmula de cálculo" sqref="D27 G27 M27" xr:uid="{00000000-0002-0000-0000-00000B000000}"/>
    <dataValidation allowBlank="1" showInputMessage="1" showErrorMessage="1" prompt="Identifique el resultado del indicador en la medición desarrollada" sqref="D28 M28 G28 J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PQRS</vt:lpstr>
      <vt:lpstr>PQRS!Área_de_impresión</vt:lpstr>
      <vt:lpstr>Fuente_indicador</vt:lpstr>
      <vt:lpstr>Periodicidad</vt:lpstr>
      <vt:lpstr>PQRS!Tipo_indicador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2020-01-22T14:06:11Z</cp:lastPrinted>
  <dcterms:created xsi:type="dcterms:W3CDTF">2013-03-27T13:59:56Z</dcterms:created>
  <dcterms:modified xsi:type="dcterms:W3CDTF">2020-07-28T13:45:18Z</dcterms:modified>
</cp:coreProperties>
</file>