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print\planeacion_sig\Transparencia Ley 1712-2014\6-Planeacion\6.4-Metas, objetivos, indicadores\1 Planes Institucionales\Planes institucionales 2019\"/>
    </mc:Choice>
  </mc:AlternateContent>
  <bookViews>
    <workbookView xWindow="0" yWindow="0" windowWidth="24000" windowHeight="8835" tabRatio="458"/>
  </bookViews>
  <sheets>
    <sheet name="Plan Accion 2019 DEF" sheetId="1" r:id="rId1"/>
  </sheets>
  <definedNames>
    <definedName name="_xlnm._FilterDatabase" localSheetId="0" hidden="1">'Plan Accion 2019 DEF'!$A$4:$S$57</definedName>
    <definedName name="_xlnm.Print_Area" localSheetId="0">'Plan Accion 2019 DEF'!$A$1:$S$57</definedName>
    <definedName name="_xlnm.Print_Titles" localSheetId="0">'Plan Accion 2019 DEF'!$4:$5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 l="1"/>
  <c r="B57" i="1"/>
  <c r="A57" i="1"/>
</calcChain>
</file>

<file path=xl/sharedStrings.xml><?xml version="1.0" encoding="utf-8"?>
<sst xmlns="http://schemas.openxmlformats.org/spreadsheetml/2006/main" count="490" uniqueCount="325">
  <si>
    <t>PROCESO DIRECCIONAMIENTO ESTRATÉGICO
OFICINA ASESORA DE PLANEACIÓN</t>
  </si>
  <si>
    <t>Plan de Acción Cuatrienal 2016 - 2019 / Resolución No. 486 de 2016 y Resolución 529 de 2018</t>
  </si>
  <si>
    <t>Plan de Acción Anual 2019</t>
  </si>
  <si>
    <t>OBJETIVOS
GENERALES
PLAN DE ACCIÓN CUATRIENAL
2016-2019</t>
  </si>
  <si>
    <t>ESTRATEGIA</t>
  </si>
  <si>
    <t>RESPONSABLES</t>
  </si>
  <si>
    <t>N°</t>
  </si>
  <si>
    <t>ACTIVIDADES
Como se van a cumplir los Objetivos y Las Estrategias del Plan
Las Actividades deben estar lo suficientemente definidas para el logro de objetivos.</t>
  </si>
  <si>
    <t>RESPONSABLE 
(Ejecutar la Actividad)</t>
  </si>
  <si>
    <t>META PARA LA VIGENCIA (Cuánto se espera lograr del producto descrito y porcentual)</t>
  </si>
  <si>
    <t>PRODUCTO (Lo que se pretende lograr, debe ser medible y cuantificable)</t>
  </si>
  <si>
    <t>INDICADOR</t>
  </si>
  <si>
    <t>Fecha de Inicio</t>
  </si>
  <si>
    <t>Fecha Terminación</t>
  </si>
  <si>
    <t>FORMULA [Cómo se va a medir la Meta]
[Debe ser medible y cuantificable]
[No Debe ser Subjetivo]</t>
  </si>
  <si>
    <t>UNIDAD DE MEDIDA
(porcentaje, unidades, fases)</t>
  </si>
  <si>
    <t>TIPO DE INDICADOR (Eficiencia - Eficacia- Impacto)</t>
  </si>
  <si>
    <t>LINEA BASE</t>
  </si>
  <si>
    <t>I TRI</t>
  </si>
  <si>
    <t>II TRI</t>
  </si>
  <si>
    <t>III TRI</t>
  </si>
  <si>
    <t>IV TRI</t>
  </si>
  <si>
    <t>METODO DE VERIFICACIÓN 
(Especificar la fuente de información)</t>
  </si>
  <si>
    <t>1. VISIBILIZAR LA GESTIÓN DEL CONCEJO.</t>
  </si>
  <si>
    <t>1.1. Formular y ejecutar el Plan Anual de Medios</t>
  </si>
  <si>
    <t>Mesa Directiva
Oficina Asesora de Comunicaciones</t>
  </si>
  <si>
    <t>1.1.1</t>
  </si>
  <si>
    <t>Ejecutar el Plan anual de Medios de Comunicación para divulgar y visibilizar la gestión del Concejo en los diferentes medios de comunicación y redes sociales</t>
  </si>
  <si>
    <t>Oficina Asesora de Comunicaciones</t>
  </si>
  <si>
    <t>Información que produce el Concejo en sus diferentes actividades publicada y divulgada</t>
  </si>
  <si>
    <t>(Acciones del plan de medios ejecutadas / acciones del plan de medios previstas)*100
A ser: (No. Actividades Ejecutadas / No. Actividades Programadas ) *100</t>
  </si>
  <si>
    <t>Porcentaje</t>
  </si>
  <si>
    <t>Eficacia</t>
  </si>
  <si>
    <t>No disponible</t>
  </si>
  <si>
    <t>Pagina web, redes sociales, informe semestral</t>
  </si>
  <si>
    <t>1.2. Posicionar y enaltecer el otorgamiento de las condecoraciones institucionales</t>
  </si>
  <si>
    <t>Mesa Directiva
Secretaría General de Organismo de control</t>
  </si>
  <si>
    <t>1.2.1</t>
  </si>
  <si>
    <t>Reconocer los aportes de personas naturales y jurídicas de acuerdo con las ORDENES AL MÉRITO establecidas por la Corporación, por su contribución al desarrollo de la ciudad.</t>
  </si>
  <si>
    <t xml:space="preserve">Secretaría General  </t>
  </si>
  <si>
    <t>Condecoraciones tramitadas</t>
  </si>
  <si>
    <t>[Número de Condecoraciones otorgadas y número de condecoraciones declaradas desiertas /
 [Número de dondecoraciones establecidas por Acuerdo]*100</t>
  </si>
  <si>
    <t>Acto administrativo que otorga o declara desierta la convocatoria</t>
  </si>
  <si>
    <t>1.3. Establecer mecanismos de rendición de cuentas</t>
  </si>
  <si>
    <t>Mesa Directiva
Oficina Asesora de Comunicaciones
Secretaria General del Organismo de Control
Comisiones Permanentes</t>
  </si>
  <si>
    <t>1.3.1</t>
  </si>
  <si>
    <t xml:space="preserve">Implementar las actividades de competencia de la Secretaría General y las Comisiones Permanentes, de los mecanismos de rendición de cuentas que apruebe la Mesa Directiva </t>
  </si>
  <si>
    <t>Secretaría General
Comisiones permanentes</t>
  </si>
  <si>
    <t>Mecanismos de rendición de cuentas implementados</t>
  </si>
  <si>
    <t>Número de mecanismos aprobados por la Mesa Directiva e implementados</t>
  </si>
  <si>
    <t>Unidad</t>
  </si>
  <si>
    <t xml:space="preserve"> </t>
  </si>
  <si>
    <t xml:space="preserve">Actas, 
registros y publicaciones </t>
  </si>
  <si>
    <t>1.4. Fortalecer el Régimen de Bancadas en la Corporación</t>
  </si>
  <si>
    <t>Mesa Directiva
Secretaría General del Organismo de Control y Comisiones Permanentes</t>
  </si>
  <si>
    <t>1.4.1</t>
  </si>
  <si>
    <t>Realizar las reuniones de la Junta de Voceros, con periodicidad mensual.</t>
  </si>
  <si>
    <t>Mesa Directiva</t>
  </si>
  <si>
    <t>Reuniones de juntas de voceros</t>
  </si>
  <si>
    <t>(Número de reuniones realizadas / número de reuniones programadas)*100</t>
  </si>
  <si>
    <t>Actas de las reuniones de Junta de Voceros</t>
  </si>
  <si>
    <t>1.4.2.</t>
  </si>
  <si>
    <t>Gestionar que los proyectos de acuerdo y las proposiciones programadas para debate estén priorizadas por las bancadas</t>
  </si>
  <si>
    <t xml:space="preserve">Proyectos de Acuerdo  priorizados  por bancada y programados para debate </t>
  </si>
  <si>
    <t>(Número de proyectos de acuerdo programados y priorizados por bancada / 
número de proyectos de acuerdo programados para debate)*100</t>
  </si>
  <si>
    <t>Expediente de Proyectos de Acuerdo</t>
  </si>
  <si>
    <t xml:space="preserve"> Proposiciones priorizadas  por bancada y programadas para debate</t>
  </si>
  <si>
    <t>(Número de proposiciones programadas y priorizadas por bancada / 
Número  de proposiciones programadas para debate)*100</t>
  </si>
  <si>
    <t xml:space="preserve">Expediente de proposiciones </t>
  </si>
  <si>
    <t>2.- HACER MÁS EFICIENTE Y EFICAZ  LA FUNCIÓN NORMATIVA Y DE CONTROL POLÍTICO.</t>
  </si>
  <si>
    <t>2.1. Tramitar el Proyecto de Acuerdo del Nuevo Reglamento Interno</t>
  </si>
  <si>
    <t>Mesa Directiva
Dirección Jurídica</t>
  </si>
  <si>
    <t>2.1.1.</t>
  </si>
  <si>
    <t>Continuar el debate del Proyecto de Acuerdo mediante el cual se modifica  el Reglamento Interno del Concejo de Bogotá, D.C.</t>
  </si>
  <si>
    <t>Secretaria General y
 Comisión Permanente de Gobierno</t>
  </si>
  <si>
    <t>Proyecto de Acuerdo debatido</t>
  </si>
  <si>
    <t xml:space="preserve"> (Número de Proyecto de acuerdo debatido  / Número  de Proyecto de acuerdo por debatir) * 100</t>
  </si>
  <si>
    <t>Expediente, acta y registros</t>
  </si>
  <si>
    <t>2.2. Depurar de la producción normativa.</t>
  </si>
  <si>
    <t>2.2.1</t>
  </si>
  <si>
    <t>Ejecutar la totalidad del cronograma de la vigencia para la depuración y actualización normativa de los Acuerdos Distritales de 1954-2018</t>
  </si>
  <si>
    <t xml:space="preserve">Mesa Directiva
Dirección Jurídica </t>
  </si>
  <si>
    <t>Informe de avance</t>
  </si>
  <si>
    <t>(Número  de Actividades desarrolladas / Número  de Actividades Programadas) * 100</t>
  </si>
  <si>
    <t>Informe de Avance 
Registro</t>
  </si>
  <si>
    <t>2.3. Planta de personal ajustada a la nueva estructura.</t>
  </si>
  <si>
    <t>2.3.1.</t>
  </si>
  <si>
    <r>
      <t xml:space="preserve">Implementar el Teletrabajo para el año 2019, involucrando los funcionarios vinculados en el año 2018, mediante el desarrollo de las siguientes actividades:
</t>
    </r>
    <r>
      <rPr>
        <sz val="12"/>
        <rFont val="Arial Narrow"/>
        <family val="2"/>
      </rPr>
      <t xml:space="preserve">1. Elaborar el cronograma. 
2. Adoptar el teletrabajo mediante Resolución para su implementación. 
3. Diseñar el procedimiento para la implementación del Teletrabajo. 
4. Realizar la sensibilización y difusión de la Resolución y del procedimiento para los Teletrabajadores. 
5. Convocatoria a Funcionarios que deseen teletrabajar. 
6. Estudio de las postulados a teletrabajar, verificación de requisitos y realización de la visita domiciliaria. 
7. Realización del acto administrativo individual para cada teletrabajador. 
8. Realizar los seguimientos periódicos a los teletrabajadores.   </t>
    </r>
  </si>
  <si>
    <t>Dirección Administrativa</t>
  </si>
  <si>
    <t xml:space="preserve">Implementación del Teletrabajo en la Corporación </t>
  </si>
  <si>
    <t>(Número  de Actividades desarrolladas/ Número  de Actividades Programadas) *100</t>
  </si>
  <si>
    <t>Registro de las actividades desarrolladas</t>
  </si>
  <si>
    <t xml:space="preserve">Mesa Directiva
Dirección Administrativa </t>
  </si>
  <si>
    <t>2.3.2.</t>
  </si>
  <si>
    <t xml:space="preserve">Presentar el Estudio Técnico requerido para la modificación de la planta de personal del Concejo de Bogotá, D.C., conforme a los resultados obtenidos en el estudio  de cargas laborales.  </t>
  </si>
  <si>
    <t>Estudio Técnico para la modificación de la Planta</t>
  </si>
  <si>
    <t>Número de estudios Técnicos presentados</t>
  </si>
  <si>
    <t>N/A</t>
  </si>
  <si>
    <t>Estudio Técnico para la ampliación de planta presentado a la Mesa Directiva</t>
  </si>
  <si>
    <t>2.3.3.</t>
  </si>
  <si>
    <t xml:space="preserve">Realizar la elección del Secretario General y Secretarios de las Comisiones Permanentes del Concejo de Bogotá, D.C. </t>
  </si>
  <si>
    <t xml:space="preserve">Mesa Directiva
Secretaria General </t>
  </si>
  <si>
    <t>04 Secretarios Elegidos</t>
  </si>
  <si>
    <t>Número de secretarios elegidos</t>
  </si>
  <si>
    <t>Acto Administrtivo de Nombramiento</t>
  </si>
  <si>
    <t>2.3.4.</t>
  </si>
  <si>
    <t xml:space="preserve">Formular y ejecutar el Plan Anual de Vacantes y Plan de Previsión de Recursos Humanos. </t>
  </si>
  <si>
    <t>Planes Ejecutados</t>
  </si>
  <si>
    <t>(Número de actividades ejecutadas / Número  de actividades programadas ) *100</t>
  </si>
  <si>
    <t>Registros de actividades</t>
  </si>
  <si>
    <t>2.3.5.</t>
  </si>
  <si>
    <t xml:space="preserve">Formular y ejecutar el Plan Institucional de Capacitación para los funcionarios del Concejo de Bogotá de conformidad con la normatividad vigente </t>
  </si>
  <si>
    <t>Dirección Administrativa - Bienestar</t>
  </si>
  <si>
    <t>Funcionarios del Concejo de Bogotá capacitados.</t>
  </si>
  <si>
    <t>[Número de capacitaciones ejecutadas PIC  / Número  de capacitaciones  programadas PIC] * 100</t>
  </si>
  <si>
    <t>Registros de asistencia y certificados otorgados</t>
  </si>
  <si>
    <t>2.3.6.</t>
  </si>
  <si>
    <t xml:space="preserve">Formular y ejecutar el Plan Estrategico de Talento Humano conforme a lo dispuesto en la Ley 909 de 2004 y normativa vigente. </t>
  </si>
  <si>
    <t xml:space="preserve">Dirección Administrativa </t>
  </si>
  <si>
    <t>Plan Estrategico de Talento Humano ejecutado</t>
  </si>
  <si>
    <t>(Número de Actividades Ejecutadas / Número de Actividades Programadas ) *100</t>
  </si>
  <si>
    <t>2.3.7.</t>
  </si>
  <si>
    <t xml:space="preserve">Formular y ejecutar el Plan de Incentivos para los funcionarios del Concejo de Bogotá. </t>
  </si>
  <si>
    <t>Plan de incentivos ejecutado</t>
  </si>
  <si>
    <t>(Número de actividades ejecutadas / Número de actividades programadas ) *100</t>
  </si>
  <si>
    <t>2.3.8</t>
  </si>
  <si>
    <t>Formular y ejecutar el Plan de Bienestar para los funcionarios del Concejo de Bogotá y sus familias, de conformidad con la normatividad vigente</t>
  </si>
  <si>
    <t>Plan de Bienestar ejecutado</t>
  </si>
  <si>
    <t>Registros de la realización de las actividades y registros de asistencia cuando aplique</t>
  </si>
  <si>
    <t xml:space="preserve">3. FORTALECER Y ACTUALIZAR LA INFRAESTRUCTURA  FÍSICA, TECNOLÓGICA  Y DE SERVICIOS  </t>
  </si>
  <si>
    <t>3.1. Efectuar el reforzamiento del Claustro del Concejo de Bogotá de acuerdo con la normatividad vigente. (Ejecución contrato de obra - refuerzo del claustro) y actividades accesorias.</t>
  </si>
  <si>
    <t>Mesa Directiva
Dirección Financiera y Dirección Administrativa</t>
  </si>
  <si>
    <t>3.1.1.</t>
  </si>
  <si>
    <t>Dirección Administrativa
Dirección Financiera</t>
  </si>
  <si>
    <t>Cronograma de actividades</t>
  </si>
  <si>
    <t xml:space="preserve">Informe de Avance </t>
  </si>
  <si>
    <t>3.1.2.</t>
  </si>
  <si>
    <t xml:space="preserve">Realizar los tramites necesarios ante el Fondo Cuenta de la Secretaria Distrital de Hacienda para la contratación  de los estudios de suelo, memorias de calculo, planos estructurales, ajuste de planos arquitectónicos, solicitud del tramite de expedición de licencia de construcción ante la Curaduría Urbana y  presupuesto  para la  construcción  de la rampa de acceso la portería principal del Concejo de Bogotá, D.C., de conformidad con la Norma NTC-4143. </t>
  </si>
  <si>
    <t>Rampa de acceso porteria principal acorde Norma NTC-4143</t>
  </si>
  <si>
    <t>Número de obras ejecutadas</t>
  </si>
  <si>
    <t>Informe de ejecución de la obra</t>
  </si>
  <si>
    <t>3,2, Arrendamiento de instalaciones y bodegas para el almacenamiento de materiales y objetos</t>
  </si>
  <si>
    <t>No esta programada para la Vigencia 2019 en el plan cuatrienal</t>
  </si>
  <si>
    <t>3.3. Actualizar la plataforma tecnológica del Concejo de Bogotá, D.C.</t>
  </si>
  <si>
    <t xml:space="preserve"> Mesa Directiva
Dirección Administrativa</t>
  </si>
  <si>
    <t>3.3.1</t>
  </si>
  <si>
    <t xml:space="preserve">Socializar e Implementar la totalidad de las acciones previstas en el Plan Estratégico en materia de Tecnologías de la Información y Comunicaciones PETIC </t>
  </si>
  <si>
    <t>Dirección Administrativa - Sistemas y seguridad de la información</t>
  </si>
  <si>
    <t>Acciones implementadas</t>
  </si>
  <si>
    <t>(Número  de acciones implementadas / Número de acciones programadas para la vigencia en el PETIC)*100</t>
  </si>
  <si>
    <t>Registros de ejecución de las actividades</t>
  </si>
  <si>
    <t>3.3.3</t>
  </si>
  <si>
    <t xml:space="preserve">Gestionar ante el Fondo Cuenta -Concejo de Bogotá- de la Secretaria de Hacienda  Distrital para Adquirir software para la publicación documental en la Web (sistemas de file server). </t>
  </si>
  <si>
    <t>Solicitud de contratación en SDH para la Implementación plataforma de software)</t>
  </si>
  <si>
    <t>(No. Actividades ejecutadas / Total actividades programadas)*100</t>
  </si>
  <si>
    <t>3.3.4</t>
  </si>
  <si>
    <t>Gestionar ante el Fondo Cuenta -Concejo de Bogotá- de la Secretaria de Hacienda  Distrital para la renovación de los sistemas de seguridad de la página Web, Firewall de aplicaciones WEB FortiWEB</t>
  </si>
  <si>
    <t>Solicitud de contratación en SDH para la Renovación plataforma de WAF</t>
  </si>
  <si>
    <t>3.3.5</t>
  </si>
  <si>
    <t>Gestionar ante el Fondo Cuenta -Concejo de Bogotá- de la Secretaria de Hacienda  Distrital una Consultoría para implementación del protocolo de internet versión 6 (IPv6)</t>
  </si>
  <si>
    <t>Solicitud de contratación en SDH para la consultoria de la  implementación del protocolo IPV6</t>
  </si>
  <si>
    <t>3.4. Desarrollar la implementación del esquema de seguridad de los Concejales del Distrito Capital que se encuentren en situación de riesgo extraordinario o extremo.</t>
  </si>
  <si>
    <t>Mesa Directiva
 Dirección Administrativa</t>
  </si>
  <si>
    <t>3.4.1.</t>
  </si>
  <si>
    <t>Garantizar la totalidad del componente de vehículos de los esquemas de seguridad requeridos por los Concejales del D.C. como consecuencia directa del ejercicio de sus funciones</t>
  </si>
  <si>
    <t>Dirección Administrativa - Movilidad</t>
  </si>
  <si>
    <t xml:space="preserve">Esquemas de seguridad en su componente vehiculos implementados para la totalidad de Concejales que lo requieren. </t>
  </si>
  <si>
    <t>(Vehículos asignados a los Esquemas de Seguridad de Concejales actualizados e implementados / Total de Vehículos asignados a los Esquemas de seguridad requeridos por los Concejales)*100</t>
  </si>
  <si>
    <t xml:space="preserve">Actas de Implementación de Esquemas de Protección, suministradas por la UNP y/o Actas de Entrega de Medio de Transporte, suministradas por la UNP. </t>
  </si>
  <si>
    <t>3.5. Adquisición, entrega y montaje de mobiliario y equipo de oficina.</t>
  </si>
  <si>
    <t>Mesa Directiva
Dirección Administrativa</t>
  </si>
  <si>
    <t>3.6. Realizar los estudios técnicos y de viabilidad presupuestal para la adquisición o construcción de una sede administrativa y auditorio acorde a las necesidades de la entidad.</t>
  </si>
  <si>
    <t>3.6.1</t>
  </si>
  <si>
    <t>Efectuar seguimiento a la ejecución del convenio con la Agencia Nacional Inmobiliaria Virgilio Barco Vargas para la construcción del nuevo edificio para el Concejo de Bogotá., mediante la celebración de las sesiones ordinarias del Comité técnico de seguimiento de dicho Convenio</t>
  </si>
  <si>
    <t>Dirección Financiera</t>
  </si>
  <si>
    <t>9 sesiones ordinarias del Comité técnico del Convenio</t>
  </si>
  <si>
    <t>Sesiones de seguimiento mensual al convenio</t>
  </si>
  <si>
    <t xml:space="preserve">Número  de sesiones 
realizadas </t>
  </si>
  <si>
    <t>Actas del Comité técnico del convenio</t>
  </si>
  <si>
    <t>4. FORTALECER LA PARTICIPACIÓN CIUDADANA EN EL CONCEJO</t>
  </si>
  <si>
    <t>4.1. Garantizar espacios de participación ciudadana</t>
  </si>
  <si>
    <t>Mesa Directiva, 
Mesas Directivas de las Comisiones Permanentes
Secretaria General del Organismo de Control</t>
  </si>
  <si>
    <t>4.1.1.</t>
  </si>
  <si>
    <t>Realizar  sesiones fuera de sede del Concejo Distrital en las localidades de Bogotá.</t>
  </si>
  <si>
    <t xml:space="preserve">Secretaría General 
y Comisiones Permanaentes </t>
  </si>
  <si>
    <t xml:space="preserve">Sesiones 
fuera del Concejo </t>
  </si>
  <si>
    <t xml:space="preserve">Actas y 
registros </t>
  </si>
  <si>
    <t>Mesa Directiva
Jefes de Dependencias</t>
  </si>
  <si>
    <t>4.1.2.</t>
  </si>
  <si>
    <t>Formular y ejecutar un Plan de Participación Ciudadana</t>
  </si>
  <si>
    <t>Plan de Participación Ciudadana ejecutado</t>
  </si>
  <si>
    <t>(Número de actividades ejecutadas/Número de actividades planeadas)*100</t>
  </si>
  <si>
    <t xml:space="preserve">Registros </t>
  </si>
  <si>
    <t>5. SOSTENIBILIDAD DEL SISTEMA INTEGRADO DE GESTIÓN.</t>
  </si>
  <si>
    <t>5.1. Mantener las Certificaciones en el Sistema Integrado de Gestión [Gestión de Calidad [ISO 9001], Gestión de la Calidad en el Sector Publico [NTC-GP:1000], Gestión Ambiental [ISO 14001], Salud y Seguridad Ocupacional [OHSAS 18001].</t>
  </si>
  <si>
    <t>Mesa Directiva
Oficina Asesora de Planeación</t>
  </si>
  <si>
    <t>5.1.1.</t>
  </si>
  <si>
    <t>Adelantar las acciones que se requiera para el mantenimiento del sistema de gestión de la calidad de la Corporación'</t>
  </si>
  <si>
    <t>Oficina Asesora de Planeación</t>
  </si>
  <si>
    <t>Implementación de los requisitos del SGC establecidos en la NTC ISO 9001:2015</t>
  </si>
  <si>
    <t>(Número total de requisitos implementados / Número total de requisitos de la NTC ISO 9001:2015)*100</t>
  </si>
  <si>
    <t>N.A.</t>
  </si>
  <si>
    <t>Seguimiento al plan de sostenibilidad del SGC</t>
  </si>
  <si>
    <t>5.1.4.</t>
  </si>
  <si>
    <t>'Adelantar la totalidad de las acciones que se requiera para el mantenimiento del sistema de gestión ambiental establecidas en el Plan Institucional de Gestión Ambiental</t>
  </si>
  <si>
    <t>Dirección administrativa - Sistema de Gestión ambiental</t>
  </si>
  <si>
    <t>Acciones de sostenibilidad del SGAS implementadas</t>
  </si>
  <si>
    <t>(Número de acciones ejecutadas / Número de acciones establecidas en el PIGA)  *100</t>
  </si>
  <si>
    <t>Certificado de envio de informe a la  Secretaria de ambiente Plataforma Storm de seguimiento de plan de acción:
A enero 31: información del 1 de julio al 31 de diciembre.
A julio 31: información del 1 de enero al 30 de junio.</t>
  </si>
  <si>
    <t>5.1.5.</t>
  </si>
  <si>
    <t>''Adelantar las acciones  para el mantenimiento del sistema de gestiòn de la seguridad y salud en trabajo - ( SGSST), conforme a su normatividad</t>
  </si>
  <si>
    <t xml:space="preserve">Dirección Administrativa - Seguridad y Salud en el Trabajo </t>
  </si>
  <si>
    <t>Plan de trabajo ejecutado  del SG-SST</t>
  </si>
  <si>
    <t>(Número de actividades ejecutadas / No. de actividades programadas) * 100</t>
  </si>
  <si>
    <t>Registros de cumplimiento de las actividades del Plan de trabajo del SGSST</t>
  </si>
  <si>
    <t>5.1.7.</t>
  </si>
  <si>
    <t>Gestionar la Contratación de las auditorias de seguimiento, certificación, recertificación y revisión en las normas que conforman el Sistema Integrado de Gestión: Gestión de Calidad (ISO 9001), Gestión Ambiental (ISO 14001), Salud y Seguridad Ocupacional (OSHAS 18001)</t>
  </si>
  <si>
    <t>Oficina Asesora de Planeación
Dirección Administrativa</t>
  </si>
  <si>
    <t>Presentacion Fichas Tecnicas ante el Fondo Cuenta de SHD</t>
  </si>
  <si>
    <t xml:space="preserve">Número de fichas presentadas </t>
  </si>
  <si>
    <t>Oficio entregado con la Presentacion Fichas Tecnicas ante el Fondo Cuenta de SHD</t>
  </si>
  <si>
    <t>5.1.8</t>
  </si>
  <si>
    <t>Ejecutar la totalidad de las acciones previstas para la vigencia en el plan de acción para la implementación del Plan Estratégico de Seguridad Vial PESV</t>
  </si>
  <si>
    <t>Dirección Administrativa
Dirección Financiera</t>
  </si>
  <si>
    <t>Plan Estratégico de Seguridad Vial PESV formulado, aprobado y en ejecución</t>
  </si>
  <si>
    <t>Oficio con la presentación del PESV para el aval de la Secretaria Distrital de Movilidad. Registros
Seguimientos al Plan de acción del PESV</t>
  </si>
  <si>
    <t>5.2 Implementar en la entidad el Sistema de Administración del Sistema Integrado de Gestión (SIG)</t>
  </si>
  <si>
    <t>Mesa Directiva
Dirección Financiera
Oficina Asesora de Planeación</t>
  </si>
  <si>
    <t>UNO (1)</t>
  </si>
  <si>
    <t>Plan de Implementación del MIPG formulado y aprobado.</t>
  </si>
  <si>
    <t>Número de Planes formulados</t>
  </si>
  <si>
    <t>Actas del Comité Directivo del SIG o quien haga sus veces</t>
  </si>
  <si>
    <t>5.2.2</t>
  </si>
  <si>
    <t>Secretaría General / Gestión Documental</t>
  </si>
  <si>
    <t>5.2.3</t>
  </si>
  <si>
    <t>FUID legalizado</t>
  </si>
  <si>
    <t>5.2.4</t>
  </si>
  <si>
    <t>Presentar al AGN el listado de  Series y Subseries para el  respectivo registro (En el marco del PINAR)</t>
  </si>
  <si>
    <t>Presentación del Registro Único de Series Documentales RUSD al AGN</t>
  </si>
  <si>
    <t>Número de RUSD presentados al AGN</t>
  </si>
  <si>
    <t>Oficio de presentación del RUSD   para el AGN</t>
  </si>
  <si>
    <t>5.2.5</t>
  </si>
  <si>
    <t>Realizar socialización de las TRD y el PGD a los 15 procesos de la Corporación (En el marco del PINAR)</t>
  </si>
  <si>
    <t>Socialización de las TRD y el PGD a los 15 procesos</t>
  </si>
  <si>
    <t xml:space="preserve">Número de socializaciones efectuadas por proceso </t>
  </si>
  <si>
    <t xml:space="preserve">Acta de socialización por proceso </t>
  </si>
  <si>
    <t>5.2.6</t>
  </si>
  <si>
    <t>5.2.7</t>
  </si>
  <si>
    <t>Inventariar y enlazar las series misionales documentales en el aplicativo Librejo</t>
  </si>
  <si>
    <t xml:space="preserve">Registros en línea de los  proyectos </t>
  </si>
  <si>
    <t>5.2.8</t>
  </si>
  <si>
    <t>5.3. Fortalecer en la entidad  el Sistema de Control Interno – SCI.</t>
  </si>
  <si>
    <t>5.3.1.</t>
  </si>
  <si>
    <t>Asesorar la formulación y ejecución de los planes de actualización de los documentos que soportan la operación de los procesos de la Corporación, bajo el liderazgo de cada uno de los procesos y con el acompañamiento metodológico de la Oficina Asesora de Planeación</t>
  </si>
  <si>
    <t>Planes de actualización documental formulados y con seguimiento</t>
  </si>
  <si>
    <t>Número de procesos con asesoría para formulación de planes de actualización y con seguimiento</t>
  </si>
  <si>
    <t xml:space="preserve">Número </t>
  </si>
  <si>
    <t>Seguimiento de los planes de actualización con seguimiento en la Carpeta Planeación Oficina</t>
  </si>
  <si>
    <t>Oficina de Control Interno</t>
  </si>
  <si>
    <t>5.3.2.</t>
  </si>
  <si>
    <t>Realizar la Evaluación por dependencias.</t>
  </si>
  <si>
    <t>100% dependencias evaluadas</t>
  </si>
  <si>
    <t xml:space="preserve">Informe anual </t>
  </si>
  <si>
    <t>(Número de  dependencias evaluadas / Número de dependencias programadas) * 100</t>
  </si>
  <si>
    <t>5.3.3.</t>
  </si>
  <si>
    <t>Realizar las auditorias a los 14 procesos
Sería al 100% de los procesos excluyendo a OCI</t>
  </si>
  <si>
    <t>Informes por proceso</t>
  </si>
  <si>
    <t>(Número de  procesos auditadas / Número de procesos programadas) * 100</t>
  </si>
  <si>
    <t>Eficacia
(Acumulativo)</t>
  </si>
  <si>
    <t>Informes  por proceso</t>
  </si>
  <si>
    <t xml:space="preserve">5.4. Certificar en la Corporación el Sistema de Gestión de Seguridad de la Información ISO 27001 -  SGSI. </t>
  </si>
  <si>
    <t>5.4.1</t>
  </si>
  <si>
    <t>Adelantar las actividades que se requiera para el mantenimiento del sistema de seguridad de la Información</t>
  </si>
  <si>
    <t>Dirección Administrativa - Sistemas y Seguridad de la información</t>
  </si>
  <si>
    <t>Acciones de mantenimiento del SSI implementadas</t>
  </si>
  <si>
    <t>(Número de actividades de sostenibilidad del SSI implementadas / Número total de actvidades de sostenibilidad del SSI formuladas)*100</t>
  </si>
  <si>
    <t>Seguimiento a l plan de sostenibilidad del SSI</t>
  </si>
  <si>
    <t>5.4.2</t>
  </si>
  <si>
    <t>Formular e implementar las acciones previstas en el Plan de Tratamiento de Riesgos de Seguridad de la Información, en el marco del sistema de seguridad de la información de la Corporación</t>
  </si>
  <si>
    <t>Plan de Tratamiento de Riesgos de Seguridad de la Información formulado, socializado e implementado</t>
  </si>
  <si>
    <t>(Número de acciones ejecutadas en el marco del Plan de Tratamiento de Riesgos de Seguridad de la Información / Número de acciones formuladas para el Tratamiento de Riesgos de Seguridad de la Información) *100</t>
  </si>
  <si>
    <t>Registros del desarrollo de las acciones</t>
  </si>
  <si>
    <t>5.4.3.</t>
  </si>
  <si>
    <t>Formular y ejecutar las acciones previstas en el Plan de Seguridad y Privacidad de la Información, en el marco del sistema de seguridad de la información de la Corporación</t>
  </si>
  <si>
    <t>Plan de seguridad y privacidad de la Información formulado, socializado e implementado</t>
  </si>
  <si>
    <t>(Número de acciones ejecutadas en el marco del Plan de Seguridad y Privacidad de la Información / Número de acciones formuladas para la Seguridad y Privacidad de la Información) *100</t>
  </si>
  <si>
    <t>5.5. Implementar en la Corporación el Sistema de Responsabilidad Social. ISO 26001- SRS</t>
  </si>
  <si>
    <t>No esta programada para la Vigencia 2019, conforme a la implementación del Modelo Integrado de Planeaciòn y Gestión que obliga a reestructurar el Sistema Integrado de Gestión y revisar la alineación de los sistemas implementados</t>
  </si>
  <si>
    <t>Documentos en linea  en el Librejo</t>
  </si>
  <si>
    <t>Proyectos de acuerdo, en el Librejo enlazados</t>
  </si>
  <si>
    <t>Inventario  del Archivo Central ubicado en el sotano</t>
  </si>
  <si>
    <t>Metros lineales del archivo central levantados (ubicados en el sotano)</t>
  </si>
  <si>
    <t>Metros lineales</t>
  </si>
  <si>
    <t>Colocar en la intranet de la Corporación el Catálogo en línea OPAC de la biblioteca con acceso a los documentos
(En el marco del PINAR)</t>
  </si>
  <si>
    <t>Catalogo en línea de las series misionales  de la Corporación</t>
  </si>
  <si>
    <t>Catalogo en línea</t>
  </si>
  <si>
    <t>Catalogo en línea en la intranet de la Corporación</t>
  </si>
  <si>
    <t>Realizar la foliación, registro en la base de datos e inventario de las series misionales del Archivo Central ubicado en la Biblioteca Carlos Lleras Restrepo -  (En el marco del PINAR)</t>
  </si>
  <si>
    <t>Inventario  del Archivo Central ubicado en la Biblioteca</t>
  </si>
  <si>
    <t>Metros lineales del archivo central levantados (ubicados en la biblioteca)</t>
  </si>
  <si>
    <t>2.3.9</t>
  </si>
  <si>
    <t xml:space="preserve">Adelantar sesiones mensuales de la Comisión de Seguimiento al Cumplimiento de los Acuerdos Laborales suscritos entre la Mesa Directiva y las organizaciones sindicales </t>
  </si>
  <si>
    <t>Mesa Directiva
Dirección Jurídica</t>
  </si>
  <si>
    <t>Sesiones de seguimiento adelantadas</t>
  </si>
  <si>
    <t>Número de sesiones de seguimiento adelantadas</t>
  </si>
  <si>
    <t xml:space="preserve">Registros de las sesiones de la Comisión  de Seguimiento al Cumplimiento de los Acuerdos Laborales </t>
  </si>
  <si>
    <t>Gestionar ante el Fondo Cuenta de la SHD, la Contratación de la consultoría para la adecuación y mantenimiento de la red hidráulica y red contra incendios y modernización de la red eléctrica de alta tensión del Concejo de Bogotá</t>
  </si>
  <si>
    <t>Levantar el Inventario del Archivo Central ubicado en el sótano</t>
  </si>
  <si>
    <t xml:space="preserve">Formular y hacer seguimiento a la ejecución del Plan Anticorrupción y Atención al Ciudadano en períodos cuatrimestrales (de conformidad con la Ley 1474)
</t>
  </si>
  <si>
    <t>Número de seguimientos a realizar de acuerdo a la normatividad</t>
  </si>
  <si>
    <t>Publicación del Plan Anticorrupción y de Atención al Ciudadano en el portal web de la Corporación
Publicación de los informes de seguimiento en el portal web de la Corporación</t>
  </si>
  <si>
    <t>Oficina Asesora de Planeación 
Oficina de Control Interno</t>
  </si>
  <si>
    <t>Formulación del PAAC
Informes de seguimiento al Plan Anticorrupción y Atención al Ciudadano</t>
  </si>
  <si>
    <r>
      <t xml:space="preserve">Programación eliminada con ocasión de la expedición de la Resolución </t>
    </r>
    <r>
      <rPr>
        <b/>
        <sz val="16"/>
        <color rgb="FFFF0000"/>
        <rFont val="Arial Narrow"/>
        <family val="2"/>
      </rPr>
      <t>668</t>
    </r>
    <r>
      <rPr>
        <sz val="16"/>
        <rFont val="Arial Narrow"/>
        <family val="2"/>
      </rPr>
      <t xml:space="preserve"> de 2018</t>
    </r>
    <r>
      <rPr>
        <sz val="11"/>
        <color theme="1"/>
        <rFont val="Calibri"/>
        <family val="2"/>
        <scheme val="minor"/>
      </rPr>
      <t/>
    </r>
  </si>
  <si>
    <r>
      <t xml:space="preserve">Programación eliminada con ocasión de la expedición de la Resolución </t>
    </r>
    <r>
      <rPr>
        <b/>
        <sz val="16"/>
        <color rgb="FFFF0000"/>
        <rFont val="Arial Narrow"/>
        <family val="2"/>
      </rPr>
      <t>668</t>
    </r>
    <r>
      <rPr>
        <sz val="16"/>
        <rFont val="Arial Narrow"/>
        <family val="2"/>
      </rPr>
      <t xml:space="preserve"> de 2019</t>
    </r>
  </si>
  <si>
    <t>Programación eliminada con ocasión de la expedición de la Resolución 668 de 2018</t>
  </si>
  <si>
    <t>Adoptado mediante la Resolución No. 067 del 25 de Enero de 2019 - Anexo No. 01
Modificado por la Resolución 406 de 2019
Modificado por la Resolución 668 de 2019</t>
  </si>
  <si>
    <r>
      <t xml:space="preserve">5.6 Adoptar e implementar el Modelo Integrado de Planeación y Gestión en la Corporación
</t>
    </r>
    <r>
      <rPr>
        <b/>
        <sz val="14"/>
        <color rgb="FF00B050"/>
        <rFont val="Arial Narrow"/>
        <family val="2"/>
      </rPr>
      <t xml:space="preserve">
</t>
    </r>
    <r>
      <rPr>
        <b/>
        <sz val="14"/>
        <color rgb="FF7030A0"/>
        <rFont val="Arial Narrow"/>
        <family val="2"/>
      </rPr>
      <t/>
    </r>
  </si>
  <si>
    <t>5.6.1</t>
  </si>
  <si>
    <t>5.6.2</t>
  </si>
  <si>
    <t>Formular el Plan de Implementación del Modelo Integrado de Planeación y Gestión</t>
  </si>
  <si>
    <t xml:space="preserve">Levantar la línea base de la Corporación con respecto a los referentes establecidos en el MIPG, mediante el dilienciameinto de las herramientas de autodiagnóstico dispuestas por el Departamento Administrativo de la Función Pública, aplicables a la Corporación
</t>
  </si>
  <si>
    <t>Línea base de la implementación de mipg en la Corporación, producto de la aplicación de las herramientas de autodiagnóstico aplicables</t>
  </si>
  <si>
    <t>Número de líneas base identificadas</t>
  </si>
  <si>
    <t>Herramientas de autodiagnóstico diligenciadas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</si>
</sst>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11"/>
      <color indexed="8"/>
      <name val="Calibri"/>
      <family val="2"/>
    </font>
    <font>
      <sz val="8"/>
      <name val="Arial Narrow"/>
      <family val="2"/>
    </font>
    <font>
      <b/>
      <sz val="14"/>
      <name val="Arial Narrow"/>
      <family val="2"/>
    </font>
    <font>
      <sz val="16"/>
      <name val="Arial Narrow"/>
      <family val="2"/>
    </font>
    <font>
      <b/>
      <sz val="20"/>
      <name val="Arial Narrow"/>
      <family val="2"/>
    </font>
    <font>
      <b/>
      <sz val="11"/>
      <name val="Arial Narrow"/>
      <family val="2"/>
    </font>
    <font>
      <b/>
      <sz val="18"/>
      <name val="Arial Narrow"/>
      <family val="2"/>
    </font>
    <font>
      <b/>
      <sz val="8"/>
      <name val="Arial Narrow"/>
      <family val="2"/>
    </font>
    <font>
      <b/>
      <sz val="16"/>
      <name val="Arial Narrow"/>
      <family val="2"/>
    </font>
    <font>
      <b/>
      <sz val="10"/>
      <name val="Arial Narrow"/>
      <family val="2"/>
    </font>
    <font>
      <sz val="14"/>
      <name val="Arial Narrow"/>
      <family val="2"/>
    </font>
    <font>
      <sz val="12"/>
      <name val="Arial Narrow"/>
      <family val="2"/>
    </font>
    <font>
      <sz val="10"/>
      <name val="Arial Narrow"/>
      <family val="2"/>
    </font>
    <font>
      <sz val="11"/>
      <name val="Arial Narrow"/>
      <family val="2"/>
    </font>
    <font>
      <sz val="16"/>
      <color rgb="FF7030A0"/>
      <name val="Arial Narrow"/>
      <family val="2"/>
    </font>
    <font>
      <sz val="10"/>
      <name val="Arial"/>
      <family val="2"/>
    </font>
    <font>
      <b/>
      <sz val="8"/>
      <color rgb="FF7030A0"/>
      <name val="Arial Narrow"/>
      <family val="2"/>
    </font>
    <font>
      <b/>
      <sz val="11"/>
      <color rgb="FF7030A0"/>
      <name val="Arial Narrow"/>
      <family val="2"/>
    </font>
    <font>
      <b/>
      <sz val="16"/>
      <color rgb="FF7030A0"/>
      <name val="Arial Narrow"/>
      <family val="2"/>
    </font>
    <font>
      <b/>
      <sz val="10"/>
      <color rgb="FF7030A0"/>
      <name val="Arial Narrow"/>
      <family val="2"/>
    </font>
    <font>
      <b/>
      <sz val="14"/>
      <color rgb="FF7030A0"/>
      <name val="Arial Narrow"/>
      <family val="2"/>
    </font>
    <font>
      <b/>
      <sz val="16"/>
      <color rgb="FFFF0000"/>
      <name val="Arial Narrow"/>
      <family val="2"/>
    </font>
    <font>
      <b/>
      <sz val="14"/>
      <color rgb="FF00B050"/>
      <name val="Arial Narrow"/>
      <family val="2"/>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indexed="43"/>
        <bgColor indexed="64"/>
      </patternFill>
    </fill>
    <fill>
      <patternFill patternType="solid">
        <fgColor rgb="FFFFFF99"/>
        <bgColor indexed="64"/>
      </patternFill>
    </fill>
    <fill>
      <patternFill patternType="solid">
        <fgColor rgb="FFFFFF99"/>
        <bgColor rgb="FF000000"/>
      </patternFill>
    </fill>
    <fill>
      <patternFill patternType="solid">
        <fgColor rgb="FFFFFF00"/>
        <bgColor indexed="64"/>
      </patternFill>
    </fill>
    <fill>
      <patternFill patternType="solid">
        <fgColor theme="5" tint="0.59999389629810485"/>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2" fillId="0" borderId="0"/>
    <xf numFmtId="0" fontId="17" fillId="0" borderId="0"/>
  </cellStyleXfs>
  <cellXfs count="174">
    <xf numFmtId="0" fontId="0" fillId="0" borderId="0" xfId="0"/>
    <xf numFmtId="0" fontId="3" fillId="0" borderId="0" xfId="2" applyFont="1" applyProtection="1">
      <protection hidden="1"/>
    </xf>
    <xf numFmtId="0" fontId="4" fillId="4" borderId="2" xfId="0" applyFont="1" applyFill="1" applyBorder="1" applyAlignment="1" applyProtection="1">
      <alignment horizontal="center" vertical="center" wrapText="1"/>
    </xf>
    <xf numFmtId="0" fontId="12" fillId="4" borderId="2" xfId="0" quotePrefix="1"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justify" vertical="center" wrapText="1"/>
      <protection hidden="1"/>
    </xf>
    <xf numFmtId="0" fontId="5" fillId="0" borderId="5" xfId="0" applyFont="1" applyFill="1" applyBorder="1" applyAlignment="1" applyProtection="1">
      <alignment horizontal="center" vertical="center" wrapText="1"/>
    </xf>
    <xf numFmtId="9" fontId="5" fillId="0" borderId="5" xfId="0" applyNumberFormat="1"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 fontId="5" fillId="0" borderId="5" xfId="2" quotePrefix="1" applyNumberFormat="1" applyFont="1" applyFill="1" applyBorder="1" applyAlignment="1" applyProtection="1">
      <alignment horizontal="center" vertical="center" wrapText="1"/>
      <protection hidden="1"/>
    </xf>
    <xf numFmtId="14" fontId="12" fillId="0" borderId="5" xfId="2" applyNumberFormat="1" applyFont="1" applyFill="1" applyBorder="1" applyAlignment="1" applyProtection="1">
      <alignment horizontal="center" vertical="center" wrapText="1"/>
    </xf>
    <xf numFmtId="0" fontId="3" fillId="0" borderId="0" xfId="2" applyFont="1" applyFill="1" applyProtection="1">
      <protection hidden="1"/>
    </xf>
    <xf numFmtId="0" fontId="4" fillId="4" borderId="5" xfId="0" quotePrefix="1" applyFont="1" applyFill="1" applyBorder="1" applyAlignment="1" applyProtection="1">
      <alignment horizontal="center" vertical="center" wrapText="1"/>
    </xf>
    <xf numFmtId="0" fontId="12" fillId="4" borderId="5" xfId="0" quotePrefix="1"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center" vertical="center" wrapText="1"/>
      <protection hidden="1"/>
    </xf>
    <xf numFmtId="9" fontId="5" fillId="0" borderId="5" xfId="2" quotePrefix="1" applyNumberFormat="1" applyFont="1" applyFill="1" applyBorder="1" applyAlignment="1" applyProtection="1">
      <alignment horizontal="center" vertical="center" wrapText="1"/>
      <protection hidden="1"/>
    </xf>
    <xf numFmtId="0" fontId="12" fillId="0" borderId="5" xfId="2" quotePrefix="1" applyFont="1" applyFill="1" applyBorder="1" applyAlignment="1" applyProtection="1">
      <alignment horizontal="center" vertical="center" wrapText="1"/>
      <protection hidden="1"/>
    </xf>
    <xf numFmtId="9" fontId="12" fillId="0" borderId="5" xfId="2" quotePrefix="1" applyNumberFormat="1" applyFont="1" applyFill="1" applyBorder="1" applyAlignment="1" applyProtection="1">
      <alignment horizontal="center" vertical="center" wrapText="1"/>
      <protection hidden="1"/>
    </xf>
    <xf numFmtId="0" fontId="5" fillId="0" borderId="5" xfId="2" applyFont="1" applyFill="1" applyBorder="1" applyAlignment="1" applyProtection="1">
      <alignment horizontal="center" vertical="center" wrapText="1"/>
      <protection hidden="1"/>
    </xf>
    <xf numFmtId="0" fontId="12" fillId="0" borderId="5" xfId="2" applyFont="1" applyFill="1" applyBorder="1" applyAlignment="1" applyProtection="1">
      <alignment horizontal="center" vertical="center" wrapText="1"/>
      <protection hidden="1"/>
    </xf>
    <xf numFmtId="9" fontId="5" fillId="0" borderId="5" xfId="2" applyNumberFormat="1" applyFont="1" applyFill="1" applyBorder="1" applyAlignment="1" applyProtection="1">
      <alignment horizontal="center" vertical="center" wrapText="1"/>
      <protection hidden="1"/>
    </xf>
    <xf numFmtId="1" fontId="5" fillId="0" borderId="5" xfId="2" applyNumberFormat="1" applyFont="1" applyFill="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5" fillId="0"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12" fillId="4" borderId="2" xfId="2" applyFont="1" applyFill="1" applyBorder="1" applyAlignment="1" applyProtection="1">
      <alignment horizontal="center" vertical="center" wrapText="1"/>
    </xf>
    <xf numFmtId="0" fontId="12" fillId="4" borderId="5"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9" fontId="5" fillId="0" borderId="5" xfId="2" applyNumberFormat="1"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12" fillId="4" borderId="5" xfId="0" quotePrefix="1" applyFont="1" applyFill="1" applyBorder="1" applyAlignment="1" applyProtection="1">
      <alignment vertical="center" wrapText="1"/>
    </xf>
    <xf numFmtId="1" fontId="5" fillId="0" borderId="5" xfId="1" applyNumberFormat="1" applyFont="1" applyFill="1" applyBorder="1" applyAlignment="1" applyProtection="1">
      <alignment horizontal="center" vertical="center" wrapText="1"/>
    </xf>
    <xf numFmtId="9" fontId="12" fillId="0" borderId="5" xfId="2"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center" vertical="center" wrapText="1"/>
    </xf>
    <xf numFmtId="0" fontId="4" fillId="4" borderId="5" xfId="2" quotePrefix="1" applyFont="1" applyFill="1" applyBorder="1" applyAlignment="1" applyProtection="1">
      <alignment horizontal="center" vertical="center" wrapText="1"/>
    </xf>
    <xf numFmtId="0" fontId="5" fillId="0" borderId="5" xfId="0" applyFont="1" applyFill="1" applyBorder="1" applyAlignment="1">
      <alignment horizontal="justify" vertical="center" wrapText="1"/>
    </xf>
    <xf numFmtId="0" fontId="12" fillId="0" borderId="5" xfId="0"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4" fillId="4" borderId="5" xfId="2" quotePrefix="1" applyFont="1" applyFill="1" applyBorder="1" applyAlignment="1" applyProtection="1">
      <alignment horizontal="justify" vertical="center" wrapText="1"/>
    </xf>
    <xf numFmtId="0" fontId="5" fillId="0" borderId="5" xfId="2" quotePrefix="1" applyFont="1" applyFill="1" applyBorder="1" applyAlignment="1" applyProtection="1">
      <alignment vertical="center" wrapText="1"/>
      <protection hidden="1"/>
    </xf>
    <xf numFmtId="0" fontId="4" fillId="4" borderId="11" xfId="2" quotePrefix="1" applyFont="1" applyFill="1" applyBorder="1" applyAlignment="1" applyProtection="1">
      <alignment horizontal="justify" vertical="center" wrapText="1"/>
    </xf>
    <xf numFmtId="0" fontId="12" fillId="4" borderId="11" xfId="2" applyFont="1" applyFill="1" applyBorder="1" applyAlignment="1" applyProtection="1">
      <alignment horizontal="center" vertical="center" wrapText="1"/>
    </xf>
    <xf numFmtId="0" fontId="12" fillId="4" borderId="2" xfId="2" quotePrefix="1" applyFont="1" applyFill="1" applyBorder="1" applyAlignment="1" applyProtection="1">
      <alignment horizontal="center" vertical="center" wrapText="1"/>
    </xf>
    <xf numFmtId="0" fontId="12" fillId="4" borderId="8" xfId="2" quotePrefix="1" applyFont="1" applyFill="1" applyBorder="1" applyAlignment="1" applyProtection="1">
      <alignment horizontal="center" vertical="center" wrapText="1"/>
    </xf>
    <xf numFmtId="0" fontId="5" fillId="0" borderId="5" xfId="2" applyFont="1" applyFill="1" applyBorder="1" applyAlignment="1" applyProtection="1">
      <alignment horizontal="justify" vertical="center" wrapText="1"/>
    </xf>
    <xf numFmtId="10" fontId="12" fillId="0" borderId="5" xfId="0" applyNumberFormat="1" applyFont="1" applyFill="1" applyBorder="1" applyAlignment="1" applyProtection="1">
      <alignment horizontal="center" vertical="center" wrapText="1"/>
    </xf>
    <xf numFmtId="14" fontId="12" fillId="0" borderId="5" xfId="0" applyNumberFormat="1" applyFont="1" applyFill="1" applyBorder="1" applyAlignment="1" applyProtection="1">
      <alignment horizontal="center" vertical="center" wrapText="1"/>
    </xf>
    <xf numFmtId="0" fontId="12" fillId="4" borderId="5" xfId="2" quotePrefix="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9" fillId="0" borderId="16" xfId="0" quotePrefix="1" applyFont="1" applyBorder="1" applyAlignment="1" applyProtection="1">
      <alignment horizontal="center" vertical="center" wrapText="1"/>
    </xf>
    <xf numFmtId="0" fontId="7" fillId="0" borderId="16" xfId="0" quotePrefix="1" applyFont="1" applyBorder="1" applyAlignment="1" applyProtection="1">
      <alignment horizontal="center" vertical="center" wrapText="1"/>
    </xf>
    <xf numFmtId="0" fontId="15" fillId="0" borderId="16" xfId="2" applyFont="1" applyBorder="1" applyAlignment="1" applyProtection="1">
      <alignment horizontal="center" vertical="center" wrapText="1"/>
    </xf>
    <xf numFmtId="49" fontId="5" fillId="0" borderId="16" xfId="2" quotePrefix="1" applyNumberFormat="1" applyFont="1" applyFill="1" applyBorder="1" applyAlignment="1" applyProtection="1">
      <alignment horizontal="center" vertical="top" wrapText="1"/>
    </xf>
    <xf numFmtId="0" fontId="10" fillId="0" borderId="16" xfId="0" quotePrefix="1" applyFont="1" applyBorder="1" applyAlignment="1" applyProtection="1">
      <alignment horizontal="center" vertical="center" wrapText="1"/>
    </xf>
    <xf numFmtId="0" fontId="5" fillId="0" borderId="16" xfId="2" applyFont="1" applyBorder="1" applyAlignment="1" applyProtection="1">
      <alignment horizontal="center" vertical="center"/>
    </xf>
    <xf numFmtId="0" fontId="5" fillId="0" borderId="16" xfId="2" applyFont="1" applyBorder="1" applyAlignment="1" applyProtection="1">
      <alignment horizontal="center"/>
    </xf>
    <xf numFmtId="0" fontId="5" fillId="0" borderId="16" xfId="2" applyFont="1" applyBorder="1" applyProtection="1"/>
    <xf numFmtId="0" fontId="3" fillId="0" borderId="16" xfId="2" applyFont="1" applyBorder="1" applyProtection="1"/>
    <xf numFmtId="0" fontId="3" fillId="0" borderId="16" xfId="2" applyFont="1" applyBorder="1" applyAlignment="1" applyProtection="1">
      <alignment horizontal="center" vertical="center"/>
    </xf>
    <xf numFmtId="0" fontId="3" fillId="0" borderId="0" xfId="2" quotePrefix="1" applyFont="1" applyBorder="1" applyAlignment="1" applyProtection="1">
      <alignment horizontal="justify" vertical="top" wrapText="1"/>
    </xf>
    <xf numFmtId="0" fontId="15" fillId="0" borderId="0" xfId="2" quotePrefix="1" applyFont="1" applyBorder="1" applyAlignment="1" applyProtection="1">
      <alignment horizontal="justify" vertical="top" wrapText="1"/>
    </xf>
    <xf numFmtId="49" fontId="5" fillId="0" borderId="0" xfId="2" quotePrefix="1" applyNumberFormat="1" applyFont="1" applyFill="1" applyBorder="1" applyAlignment="1" applyProtection="1">
      <alignment horizontal="center" vertical="top" wrapText="1"/>
    </xf>
    <xf numFmtId="0" fontId="5" fillId="0" borderId="0" xfId="2" quotePrefix="1" applyFont="1" applyBorder="1" applyAlignment="1" applyProtection="1">
      <alignment horizontal="justify" vertical="top" wrapText="1"/>
    </xf>
    <xf numFmtId="0" fontId="5" fillId="0" borderId="0" xfId="2" applyFont="1" applyAlignment="1" applyProtection="1">
      <alignment horizontal="center" vertical="center"/>
    </xf>
    <xf numFmtId="0" fontId="5" fillId="0" borderId="0" xfId="2" applyFont="1" applyAlignment="1" applyProtection="1">
      <alignment horizontal="center"/>
    </xf>
    <xf numFmtId="0" fontId="5" fillId="0" borderId="0" xfId="2" applyFont="1" applyProtection="1"/>
    <xf numFmtId="0" fontId="3" fillId="0" borderId="0" xfId="2" applyFont="1" applyProtection="1"/>
    <xf numFmtId="0" fontId="3" fillId="0" borderId="0" xfId="2" applyFont="1" applyAlignment="1" applyProtection="1">
      <alignment horizontal="center" vertical="center"/>
    </xf>
    <xf numFmtId="0" fontId="5" fillId="0" borderId="0" xfId="2" applyFont="1" applyProtection="1">
      <protection hidden="1"/>
    </xf>
    <xf numFmtId="0" fontId="5" fillId="0" borderId="0" xfId="2" applyFont="1" applyAlignment="1" applyProtection="1">
      <alignment horizontal="center"/>
      <protection hidden="1"/>
    </xf>
    <xf numFmtId="0" fontId="3" fillId="0" borderId="0" xfId="2" applyFont="1" applyAlignment="1" applyProtection="1">
      <alignment horizontal="center" vertical="top" wrapText="1"/>
      <protection hidden="1"/>
    </xf>
    <xf numFmtId="0" fontId="15" fillId="0" borderId="0" xfId="2" applyFont="1" applyProtection="1">
      <protection hidden="1"/>
    </xf>
    <xf numFmtId="49" fontId="5" fillId="0" borderId="0" xfId="2" applyNumberFormat="1" applyFont="1" applyAlignment="1" applyProtection="1">
      <alignment horizontal="center" vertical="top" wrapText="1"/>
      <protection hidden="1"/>
    </xf>
    <xf numFmtId="0" fontId="16" fillId="0" borderId="0" xfId="2" applyFont="1" applyProtection="1">
      <protection hidden="1"/>
    </xf>
    <xf numFmtId="0" fontId="5" fillId="0" borderId="0" xfId="2" applyFont="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Border="1" applyProtection="1">
      <protection hidden="1"/>
    </xf>
    <xf numFmtId="14" fontId="12" fillId="0" borderId="14" xfId="2" applyNumberFormat="1" applyFont="1" applyFill="1" applyBorder="1" applyAlignment="1" applyProtection="1">
      <alignment horizontal="center" vertical="center" wrapText="1"/>
    </xf>
    <xf numFmtId="0" fontId="12" fillId="0" borderId="14" xfId="2" applyFont="1" applyFill="1" applyBorder="1" applyAlignment="1" applyProtection="1">
      <alignment horizontal="center" vertical="center" wrapText="1"/>
    </xf>
    <xf numFmtId="14" fontId="12" fillId="0" borderId="14" xfId="0" applyNumberFormat="1" applyFont="1" applyFill="1" applyBorder="1" applyAlignment="1">
      <alignment horizontal="center" vertical="center" wrapText="1"/>
    </xf>
    <xf numFmtId="14" fontId="12" fillId="0" borderId="14" xfId="0" applyNumberFormat="1" applyFont="1" applyFill="1" applyBorder="1" applyAlignment="1" applyProtection="1">
      <alignment horizontal="center" vertical="center" wrapText="1"/>
    </xf>
    <xf numFmtId="0" fontId="3" fillId="0" borderId="0" xfId="2" applyFont="1" applyProtection="1">
      <protection hidden="1"/>
    </xf>
    <xf numFmtId="0" fontId="12" fillId="0" borderId="5" xfId="2" applyFont="1" applyFill="1" applyBorder="1" applyAlignment="1" applyProtection="1">
      <alignment horizontal="center" vertical="center" wrapText="1"/>
    </xf>
    <xf numFmtId="14" fontId="12" fillId="0" borderId="5" xfId="2" applyNumberFormat="1" applyFont="1" applyFill="1" applyBorder="1" applyAlignment="1" applyProtection="1">
      <alignment horizontal="center" vertical="center" wrapText="1"/>
    </xf>
    <xf numFmtId="14" fontId="12" fillId="0" borderId="5" xfId="0"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center" vertical="center" wrapText="1"/>
      <protection hidden="1"/>
    </xf>
    <xf numFmtId="0" fontId="5" fillId="0" borderId="5" xfId="2" applyFont="1" applyFill="1" applyBorder="1" applyAlignment="1" applyProtection="1">
      <alignment horizontal="justify" vertical="center" wrapText="1"/>
      <protection hidden="1"/>
    </xf>
    <xf numFmtId="0" fontId="5" fillId="2" borderId="5" xfId="2" quotePrefix="1" applyFont="1" applyFill="1" applyBorder="1" applyAlignment="1" applyProtection="1">
      <alignment horizontal="justify" vertical="center" wrapText="1"/>
      <protection hidden="1"/>
    </xf>
    <xf numFmtId="0" fontId="5" fillId="0" borderId="5" xfId="2"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justify" vertical="center" wrapText="1"/>
      <protection hidden="1"/>
    </xf>
    <xf numFmtId="0" fontId="5" fillId="2" borderId="5"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14" fontId="12" fillId="2" borderId="5" xfId="0" applyNumberFormat="1" applyFont="1" applyFill="1" applyBorder="1" applyAlignment="1" applyProtection="1">
      <alignment horizontal="center" vertical="center" wrapText="1"/>
    </xf>
    <xf numFmtId="14" fontId="12" fillId="2" borderId="14" xfId="0" applyNumberFormat="1" applyFont="1" applyFill="1" applyBorder="1" applyAlignment="1" applyProtection="1">
      <alignment horizontal="center" vertical="center" wrapText="1"/>
    </xf>
    <xf numFmtId="14" fontId="5" fillId="2" borderId="5" xfId="0" applyNumberFormat="1" applyFont="1" applyFill="1" applyBorder="1" applyAlignment="1" applyProtection="1">
      <alignment horizontal="center" vertical="center" wrapText="1"/>
    </xf>
    <xf numFmtId="14" fontId="14" fillId="0" borderId="5" xfId="0" applyNumberFormat="1" applyFont="1" applyFill="1" applyBorder="1" applyAlignment="1">
      <alignment horizontal="center" vertical="center" wrapText="1"/>
    </xf>
    <xf numFmtId="0" fontId="12" fillId="4" borderId="5" xfId="2" applyFont="1" applyFill="1" applyBorder="1" applyAlignment="1" applyProtection="1">
      <alignment horizontal="center" vertical="center" wrapText="1"/>
    </xf>
    <xf numFmtId="0" fontId="4" fillId="4" borderId="5" xfId="0" quotePrefix="1" applyFont="1" applyFill="1" applyBorder="1" applyAlignment="1" applyProtection="1">
      <alignment horizontal="center" vertical="center" wrapText="1"/>
    </xf>
    <xf numFmtId="0" fontId="5" fillId="0" borderId="5" xfId="2" quotePrefix="1" applyFont="1" applyFill="1" applyBorder="1" applyAlignment="1" applyProtection="1">
      <alignment horizontal="justify" vertical="center" wrapText="1"/>
      <protection hidden="1"/>
    </xf>
    <xf numFmtId="0" fontId="5" fillId="0" borderId="16" xfId="2" applyFont="1" applyFill="1" applyBorder="1" applyProtection="1"/>
    <xf numFmtId="0" fontId="5" fillId="0" borderId="0" xfId="2" applyFont="1" applyFill="1" applyProtection="1"/>
    <xf numFmtId="0" fontId="5" fillId="0" borderId="0" xfId="2" applyFont="1" applyFill="1" applyProtection="1">
      <protection hidden="1"/>
    </xf>
    <xf numFmtId="0" fontId="20" fillId="7" borderId="11" xfId="0" applyFont="1" applyFill="1" applyBorder="1" applyAlignment="1" applyProtection="1">
      <alignment horizontal="center" vertical="center" wrapText="1"/>
    </xf>
    <xf numFmtId="0" fontId="20" fillId="5" borderId="11" xfId="2" applyFont="1" applyFill="1" applyBorder="1" applyAlignment="1" applyProtection="1">
      <alignment horizontal="center" vertical="center" wrapText="1"/>
    </xf>
    <xf numFmtId="0" fontId="21" fillId="5" borderId="11" xfId="2" applyFont="1" applyFill="1" applyBorder="1" applyAlignment="1" applyProtection="1">
      <alignment horizontal="center" vertical="center" wrapText="1"/>
    </xf>
    <xf numFmtId="0" fontId="5" fillId="8" borderId="5" xfId="0" applyFont="1" applyFill="1" applyBorder="1" applyAlignment="1">
      <alignment horizontal="center" vertical="center" wrapText="1"/>
    </xf>
    <xf numFmtId="0" fontId="14" fillId="4" borderId="18" xfId="2" quotePrefix="1" applyFont="1" applyFill="1" applyBorder="1" applyAlignment="1" applyProtection="1">
      <alignment horizontal="center" vertical="center" wrapText="1"/>
    </xf>
    <xf numFmtId="49" fontId="12" fillId="0" borderId="16" xfId="0" quotePrefix="1" applyNumberFormat="1" applyFont="1" applyFill="1" applyBorder="1" applyAlignment="1" applyProtection="1">
      <alignment horizontal="center" vertical="center" wrapText="1"/>
    </xf>
    <xf numFmtId="0" fontId="5" fillId="0" borderId="16"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17" xfId="2" applyFont="1" applyFill="1" applyBorder="1" applyAlignment="1" applyProtection="1">
      <alignment horizontal="center" vertical="center" wrapText="1"/>
    </xf>
    <xf numFmtId="0" fontId="5" fillId="9" borderId="5" xfId="2"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14" fontId="12" fillId="0" borderId="16" xfId="0"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justify" vertical="center" wrapText="1"/>
      <protection hidden="1"/>
    </xf>
    <xf numFmtId="0" fontId="5" fillId="0" borderId="5" xfId="2" quotePrefix="1" applyFont="1" applyFill="1" applyBorder="1" applyAlignment="1" applyProtection="1">
      <alignment horizontal="justify" vertical="center" wrapText="1"/>
      <protection hidden="1"/>
    </xf>
    <xf numFmtId="0" fontId="5" fillId="0" borderId="5" xfId="2" quotePrefix="1" applyFont="1" applyFill="1" applyBorder="1" applyAlignment="1" applyProtection="1">
      <alignment horizontal="justify" vertical="center" wrapText="1"/>
      <protection hidden="1"/>
    </xf>
    <xf numFmtId="0" fontId="13" fillId="0" borderId="0" xfId="2" applyFont="1" applyFill="1" applyBorder="1" applyAlignment="1" applyProtection="1">
      <alignment wrapText="1"/>
      <protection hidden="1"/>
    </xf>
    <xf numFmtId="164" fontId="23" fillId="0" borderId="0" xfId="2" applyNumberFormat="1" applyFont="1" applyFill="1" applyBorder="1" applyAlignment="1" applyProtection="1">
      <alignment horizontal="justify" vertical="center" wrapText="1"/>
      <protection locked="0"/>
    </xf>
    <xf numFmtId="0" fontId="5" fillId="0" borderId="5" xfId="2" quotePrefix="1" applyFont="1" applyFill="1" applyBorder="1" applyAlignment="1" applyProtection="1">
      <alignment horizontal="justify" vertical="center" wrapText="1"/>
      <protection hidden="1"/>
    </xf>
    <xf numFmtId="0" fontId="12" fillId="4" borderId="11" xfId="2" quotePrefix="1" applyFont="1" applyFill="1" applyBorder="1" applyAlignment="1" applyProtection="1">
      <alignment horizontal="center" vertical="center" wrapText="1"/>
    </xf>
    <xf numFmtId="0" fontId="5" fillId="0" borderId="16" xfId="2" quotePrefix="1" applyFont="1" applyFill="1" applyBorder="1" applyAlignment="1" applyProtection="1">
      <alignment horizontal="justify" vertical="center" wrapText="1"/>
      <protection hidden="1"/>
    </xf>
    <xf numFmtId="0" fontId="3" fillId="0" borderId="5" xfId="2" applyFont="1" applyBorder="1" applyAlignment="1" applyProtection="1">
      <alignment horizontal="center" vertical="center"/>
    </xf>
    <xf numFmtId="0" fontId="4" fillId="4" borderId="5" xfId="2" quotePrefix="1" applyFont="1" applyFill="1" applyBorder="1" applyAlignment="1" applyProtection="1">
      <alignment horizontal="center" vertical="center" wrapText="1"/>
    </xf>
    <xf numFmtId="0" fontId="12" fillId="4" borderId="5" xfId="2" quotePrefix="1"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justify" vertical="center" wrapText="1"/>
      <protection hidden="1"/>
    </xf>
    <xf numFmtId="0" fontId="13" fillId="0" borderId="0" xfId="2" applyFont="1" applyFill="1" applyBorder="1" applyAlignment="1" applyProtection="1">
      <alignment horizontal="center" vertical="center"/>
      <protection hidden="1"/>
    </xf>
    <xf numFmtId="49" fontId="12" fillId="0" borderId="5" xfId="0" quotePrefix="1" applyNumberFormat="1" applyFont="1" applyFill="1" applyBorder="1" applyAlignment="1" applyProtection="1">
      <alignment horizontal="center" vertical="center" wrapText="1"/>
    </xf>
    <xf numFmtId="0" fontId="12" fillId="4" borderId="5" xfId="0" quotePrefix="1" applyFont="1" applyFill="1" applyBorder="1" applyAlignment="1" applyProtection="1">
      <alignment horizontal="center" vertical="center" wrapText="1"/>
    </xf>
    <xf numFmtId="0" fontId="11" fillId="4" borderId="1" xfId="2" quotePrefix="1" applyFont="1" applyFill="1" applyBorder="1" applyAlignment="1" applyProtection="1">
      <alignment horizontal="center" vertical="center" wrapText="1"/>
    </xf>
    <xf numFmtId="0" fontId="11" fillId="4" borderId="7" xfId="2" quotePrefix="1" applyFont="1" applyFill="1" applyBorder="1" applyAlignment="1" applyProtection="1">
      <alignment horizontal="center" vertical="center" wrapText="1"/>
    </xf>
    <xf numFmtId="0" fontId="4" fillId="4" borderId="2" xfId="2" quotePrefix="1" applyFont="1" applyFill="1" applyBorder="1" applyAlignment="1" applyProtection="1">
      <alignment horizontal="center" vertical="center" wrapText="1"/>
    </xf>
    <xf numFmtId="0" fontId="4" fillId="4" borderId="8" xfId="2" quotePrefix="1" applyFont="1" applyFill="1" applyBorder="1" applyAlignment="1" applyProtection="1">
      <alignment horizontal="center" vertical="center" wrapText="1"/>
    </xf>
    <xf numFmtId="0" fontId="14" fillId="4" borderId="4" xfId="2" quotePrefix="1" applyFont="1" applyFill="1" applyBorder="1" applyAlignment="1" applyProtection="1">
      <alignment horizontal="center" vertical="center" wrapText="1"/>
    </xf>
    <xf numFmtId="0" fontId="14" fillId="4" borderId="7" xfId="2" quotePrefix="1" applyFont="1" applyFill="1" applyBorder="1" applyAlignment="1" applyProtection="1">
      <alignment horizontal="center" vertical="center" wrapText="1"/>
    </xf>
    <xf numFmtId="0" fontId="12" fillId="4" borderId="5" xfId="2" applyFont="1" applyFill="1" applyBorder="1" applyAlignment="1" applyProtection="1">
      <alignment horizontal="center" vertical="center" wrapText="1"/>
    </xf>
    <xf numFmtId="0" fontId="11" fillId="4" borderId="15" xfId="2" applyFont="1" applyFill="1" applyBorder="1" applyAlignment="1" applyProtection="1">
      <alignment horizontal="center" vertical="center" wrapText="1"/>
    </xf>
    <xf numFmtId="0" fontId="4" fillId="4" borderId="16" xfId="2" quotePrefix="1" applyFont="1" applyFill="1" applyBorder="1" applyAlignment="1" applyProtection="1">
      <alignment horizontal="center" vertical="center" wrapText="1"/>
    </xf>
    <xf numFmtId="0" fontId="12" fillId="4" borderId="16" xfId="2" applyFont="1" applyFill="1" applyBorder="1" applyAlignment="1" applyProtection="1">
      <alignment horizontal="center" vertical="center" wrapText="1"/>
    </xf>
    <xf numFmtId="0" fontId="11" fillId="4" borderId="5" xfId="2" applyFont="1" applyFill="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11" fillId="4" borderId="4" xfId="2" applyFont="1" applyFill="1" applyBorder="1" applyAlignment="1" applyProtection="1">
      <alignment horizontal="center" vertical="center" wrapText="1"/>
    </xf>
    <xf numFmtId="0" fontId="11" fillId="4" borderId="13" xfId="2" applyFont="1" applyFill="1" applyBorder="1" applyAlignment="1" applyProtection="1">
      <alignment horizontal="center" vertical="center" wrapText="1"/>
    </xf>
    <xf numFmtId="0" fontId="4" fillId="4" borderId="5" xfId="0" quotePrefix="1" applyFont="1" applyFill="1" applyBorder="1" applyAlignment="1" applyProtection="1">
      <alignment horizontal="center" vertical="center" wrapText="1"/>
    </xf>
    <xf numFmtId="0" fontId="4" fillId="4" borderId="11" xfId="0" quotePrefix="1" applyFont="1" applyFill="1" applyBorder="1" applyAlignment="1" applyProtection="1">
      <alignment horizontal="center" vertical="center" wrapText="1"/>
    </xf>
    <xf numFmtId="0" fontId="12" fillId="4" borderId="11" xfId="2" applyFont="1" applyFill="1" applyBorder="1" applyAlignment="1" applyProtection="1">
      <alignment horizontal="center" vertical="center" wrapText="1"/>
    </xf>
    <xf numFmtId="0" fontId="20" fillId="6" borderId="2" xfId="2" applyFont="1" applyFill="1" applyBorder="1" applyAlignment="1" applyProtection="1">
      <alignment horizontal="center" vertical="center" wrapText="1"/>
    </xf>
    <xf numFmtId="0" fontId="20" fillId="6" borderId="11" xfId="2" applyFont="1" applyFill="1" applyBorder="1" applyAlignment="1" applyProtection="1">
      <alignment horizontal="center" vertical="center" wrapText="1"/>
    </xf>
    <xf numFmtId="0" fontId="21" fillId="5" borderId="10" xfId="2" applyFont="1" applyFill="1" applyBorder="1" applyAlignment="1" applyProtection="1">
      <alignment horizontal="center" vertical="center" wrapText="1"/>
    </xf>
    <xf numFmtId="0" fontId="21" fillId="5" borderId="12" xfId="2" applyFont="1" applyFill="1" applyBorder="1" applyAlignment="1" applyProtection="1">
      <alignment horizontal="center" vertical="center" wrapText="1"/>
    </xf>
    <xf numFmtId="0" fontId="21" fillId="5" borderId="2" xfId="2" quotePrefix="1" applyFont="1" applyFill="1" applyBorder="1" applyAlignment="1" applyProtection="1">
      <alignment horizontal="center" vertical="center" wrapText="1"/>
    </xf>
    <xf numFmtId="49" fontId="20" fillId="5" borderId="2" xfId="2" applyNumberFormat="1" applyFont="1" applyFill="1" applyBorder="1" applyAlignment="1" applyProtection="1">
      <alignment horizontal="center" vertical="center" wrapText="1"/>
    </xf>
    <xf numFmtId="49" fontId="20" fillId="5" borderId="11" xfId="2" applyNumberFormat="1" applyFont="1" applyFill="1" applyBorder="1" applyAlignment="1" applyProtection="1">
      <alignment horizontal="center" vertical="center" wrapText="1"/>
    </xf>
    <xf numFmtId="0" fontId="20" fillId="7" borderId="2" xfId="0" applyFont="1" applyFill="1" applyBorder="1" applyAlignment="1" applyProtection="1">
      <alignment horizontal="center" vertical="center" wrapText="1"/>
    </xf>
    <xf numFmtId="0" fontId="20" fillId="7" borderId="11" xfId="0" applyFont="1" applyFill="1" applyBorder="1" applyAlignment="1" applyProtection="1">
      <alignment horizontal="center" vertical="center" wrapText="1"/>
    </xf>
    <xf numFmtId="0" fontId="21" fillId="5" borderId="2" xfId="2" applyFont="1" applyFill="1" applyBorder="1" applyAlignment="1" applyProtection="1">
      <alignment horizontal="center" vertical="center" wrapText="1"/>
    </xf>
    <xf numFmtId="0" fontId="21" fillId="5" borderId="11" xfId="2" applyFont="1" applyFill="1" applyBorder="1" applyAlignment="1" applyProtection="1">
      <alignment horizontal="center" vertical="center" wrapText="1"/>
    </xf>
    <xf numFmtId="0" fontId="18" fillId="4" borderId="1" xfId="2" quotePrefix="1" applyFont="1" applyFill="1" applyBorder="1" applyAlignment="1" applyProtection="1">
      <alignment horizontal="center" vertical="center" wrapText="1"/>
    </xf>
    <xf numFmtId="0" fontId="18" fillId="4" borderId="7" xfId="2" applyFont="1" applyFill="1" applyBorder="1" applyAlignment="1" applyProtection="1">
      <alignment horizontal="center" vertical="center" wrapText="1"/>
    </xf>
    <xf numFmtId="0" fontId="19" fillId="4" borderId="2" xfId="2" applyFont="1" applyFill="1" applyBorder="1" applyAlignment="1" applyProtection="1">
      <alignment horizontal="center" vertical="center" wrapText="1"/>
    </xf>
    <xf numFmtId="0" fontId="19" fillId="4" borderId="8" xfId="2" applyFont="1" applyFill="1" applyBorder="1" applyAlignment="1" applyProtection="1">
      <alignment horizontal="center" vertical="center" wrapText="1"/>
    </xf>
    <xf numFmtId="0" fontId="19" fillId="4" borderId="2" xfId="2" quotePrefix="1" applyFont="1" applyFill="1" applyBorder="1" applyAlignment="1" applyProtection="1">
      <alignment horizontal="center" vertical="center" wrapText="1"/>
    </xf>
    <xf numFmtId="0" fontId="3" fillId="2" borderId="1" xfId="2" quotePrefix="1" applyFont="1" applyFill="1" applyBorder="1" applyAlignment="1" applyProtection="1">
      <alignment horizontal="center" wrapText="1"/>
    </xf>
    <xf numFmtId="0" fontId="3" fillId="2" borderId="4" xfId="2" applyFont="1" applyFill="1" applyBorder="1" applyAlignment="1" applyProtection="1">
      <alignment horizontal="center" wrapText="1"/>
    </xf>
    <xf numFmtId="0" fontId="3" fillId="2" borderId="7" xfId="2" applyFont="1" applyFill="1" applyBorder="1" applyAlignment="1" applyProtection="1">
      <alignment horizont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6" fillId="3" borderId="5" xfId="2" applyFont="1" applyFill="1" applyBorder="1" applyAlignment="1" applyProtection="1">
      <alignment horizontal="center" vertical="center" wrapText="1"/>
    </xf>
    <xf numFmtId="0" fontId="6" fillId="3" borderId="6" xfId="2" applyFont="1" applyFill="1" applyBorder="1" applyAlignment="1" applyProtection="1">
      <alignment horizontal="center" vertical="center" wrapText="1"/>
    </xf>
    <xf numFmtId="0" fontId="7" fillId="4" borderId="8" xfId="2" quotePrefix="1" applyFont="1" applyFill="1" applyBorder="1" applyAlignment="1" applyProtection="1">
      <alignment horizontal="center" vertical="center" wrapText="1"/>
    </xf>
    <xf numFmtId="0" fontId="8" fillId="0" borderId="8" xfId="2" quotePrefix="1" applyFont="1" applyBorder="1" applyAlignment="1" applyProtection="1">
      <alignment horizontal="center" vertical="center" wrapText="1"/>
    </xf>
    <xf numFmtId="0" fontId="8" fillId="0" borderId="9" xfId="2" quotePrefix="1" applyFont="1" applyBorder="1" applyAlignment="1" applyProtection="1">
      <alignment horizontal="center" vertical="center" wrapText="1"/>
    </xf>
  </cellXfs>
  <cellStyles count="4">
    <cellStyle name="Normal" xfId="0" builtinId="0"/>
    <cellStyle name="Normal 2 2" xfId="3"/>
    <cellStyle name="Normal_Libro1" xfId="2"/>
    <cellStyle name="Porcentaje" xfId="1" builtinId="5"/>
  </cellStyles>
  <dxfs count="0"/>
  <tableStyles count="0" defaultTableStyle="TableStyleMedium2" defaultPivotStyle="PivotStyleLight16"/>
  <colors>
    <mruColors>
      <color rgb="FFCCECFF"/>
      <color rgb="FFA7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238125</xdr:rowOff>
    </xdr:from>
    <xdr:to>
      <xdr:col>0</xdr:col>
      <xdr:colOff>983476</xdr:colOff>
      <xdr:row>1</xdr:row>
      <xdr:rowOff>599828</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38125"/>
          <a:ext cx="754876" cy="83275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tabSelected="1" zoomScale="70" zoomScaleNormal="70" zoomScaleSheetLayoutView="40" workbookViewId="0">
      <pane xSplit="5" ySplit="5" topLeftCell="F6" activePane="bottomRight" state="frozen"/>
      <selection pane="topRight" activeCell="F1" sqref="F1"/>
      <selection pane="bottomLeft" activeCell="A6" sqref="A6"/>
      <selection pane="bottomRight" activeCell="E6" sqref="E6"/>
    </sheetView>
  </sheetViews>
  <sheetFormatPr baseColWidth="10" defaultRowHeight="20.25" x14ac:dyDescent="0.3"/>
  <cols>
    <col min="1" max="1" width="20.7109375" style="71" customWidth="1"/>
    <col min="2" max="2" width="30.7109375" style="72" customWidth="1"/>
    <col min="3" max="3" width="22.5703125" style="72" customWidth="1"/>
    <col min="4" max="4" width="20.140625" style="73" customWidth="1"/>
    <col min="5" max="5" width="52" style="69" customWidth="1"/>
    <col min="6" max="6" width="25.7109375" style="75" customWidth="1"/>
    <col min="7" max="7" width="18.42578125" style="75" customWidth="1"/>
    <col min="8" max="8" width="24.7109375" style="70" customWidth="1"/>
    <col min="9" max="9" width="37.5703125" style="75" customWidth="1"/>
    <col min="10" max="10" width="17.42578125" style="69" customWidth="1"/>
    <col min="11" max="11" width="14.42578125" style="1" customWidth="1"/>
    <col min="12" max="12" width="12.28515625" style="1" customWidth="1"/>
    <col min="13" max="13" width="7" style="69" customWidth="1"/>
    <col min="14" max="14" width="9.85546875" style="69" customWidth="1"/>
    <col min="15" max="15" width="7" style="102" customWidth="1"/>
    <col min="16" max="16" width="7" style="69" customWidth="1"/>
    <col min="17" max="17" width="19.7109375" style="75" customWidth="1"/>
    <col min="18" max="18" width="23.5703125" style="76" customWidth="1"/>
    <col min="19" max="19" width="15.140625" style="76" customWidth="1"/>
    <col min="20" max="16384" width="11.42578125" style="1"/>
  </cols>
  <sheetData>
    <row r="1" spans="1:19" ht="37.5" customHeight="1" x14ac:dyDescent="0.25">
      <c r="A1" s="164"/>
      <c r="B1" s="167" t="s">
        <v>0</v>
      </c>
      <c r="C1" s="167"/>
      <c r="D1" s="167"/>
      <c r="E1" s="167"/>
      <c r="F1" s="167"/>
      <c r="G1" s="167"/>
      <c r="H1" s="167"/>
      <c r="I1" s="167"/>
      <c r="J1" s="167"/>
      <c r="K1" s="167"/>
      <c r="L1" s="167"/>
      <c r="M1" s="167"/>
      <c r="N1" s="167"/>
      <c r="O1" s="167"/>
      <c r="P1" s="167"/>
      <c r="Q1" s="167"/>
      <c r="R1" s="167"/>
      <c r="S1" s="168"/>
    </row>
    <row r="2" spans="1:19" ht="75.75" customHeight="1" x14ac:dyDescent="0.25">
      <c r="A2" s="165"/>
      <c r="B2" s="169" t="s">
        <v>316</v>
      </c>
      <c r="C2" s="169"/>
      <c r="D2" s="169"/>
      <c r="E2" s="169"/>
      <c r="F2" s="169"/>
      <c r="G2" s="169"/>
      <c r="H2" s="169"/>
      <c r="I2" s="169"/>
      <c r="J2" s="169"/>
      <c r="K2" s="169"/>
      <c r="L2" s="169"/>
      <c r="M2" s="169"/>
      <c r="N2" s="169"/>
      <c r="O2" s="169"/>
      <c r="P2" s="169"/>
      <c r="Q2" s="169"/>
      <c r="R2" s="169"/>
      <c r="S2" s="170"/>
    </row>
    <row r="3" spans="1:19" ht="24" thickBot="1" x14ac:dyDescent="0.3">
      <c r="A3" s="166"/>
      <c r="B3" s="171" t="s">
        <v>1</v>
      </c>
      <c r="C3" s="171"/>
      <c r="D3" s="172" t="s">
        <v>2</v>
      </c>
      <c r="E3" s="172"/>
      <c r="F3" s="172"/>
      <c r="G3" s="172"/>
      <c r="H3" s="172"/>
      <c r="I3" s="172"/>
      <c r="J3" s="172"/>
      <c r="K3" s="172"/>
      <c r="L3" s="172"/>
      <c r="M3" s="172"/>
      <c r="N3" s="172"/>
      <c r="O3" s="172"/>
      <c r="P3" s="172"/>
      <c r="Q3" s="172"/>
      <c r="R3" s="172"/>
      <c r="S3" s="173"/>
    </row>
    <row r="4" spans="1:19" ht="12.75" x14ac:dyDescent="0.25">
      <c r="A4" s="159" t="s">
        <v>3</v>
      </c>
      <c r="B4" s="161" t="s">
        <v>4</v>
      </c>
      <c r="C4" s="163" t="s">
        <v>5</v>
      </c>
      <c r="D4" s="153" t="s">
        <v>6</v>
      </c>
      <c r="E4" s="148" t="s">
        <v>7</v>
      </c>
      <c r="F4" s="148" t="s">
        <v>8</v>
      </c>
      <c r="G4" s="155" t="s">
        <v>9</v>
      </c>
      <c r="H4" s="155" t="s">
        <v>10</v>
      </c>
      <c r="I4" s="152" t="s">
        <v>11</v>
      </c>
      <c r="J4" s="152"/>
      <c r="K4" s="152"/>
      <c r="L4" s="152"/>
      <c r="M4" s="152"/>
      <c r="N4" s="152"/>
      <c r="O4" s="152"/>
      <c r="P4" s="152"/>
      <c r="Q4" s="152"/>
      <c r="R4" s="157" t="s">
        <v>12</v>
      </c>
      <c r="S4" s="150" t="s">
        <v>13</v>
      </c>
    </row>
    <row r="5" spans="1:19" ht="102" thickBot="1" x14ac:dyDescent="0.3">
      <c r="A5" s="160"/>
      <c r="B5" s="162"/>
      <c r="C5" s="162"/>
      <c r="D5" s="154"/>
      <c r="E5" s="149"/>
      <c r="F5" s="149"/>
      <c r="G5" s="156"/>
      <c r="H5" s="156"/>
      <c r="I5" s="103" t="s">
        <v>14</v>
      </c>
      <c r="J5" s="104" t="s">
        <v>15</v>
      </c>
      <c r="K5" s="105" t="s">
        <v>16</v>
      </c>
      <c r="L5" s="105" t="s">
        <v>17</v>
      </c>
      <c r="M5" s="104" t="s">
        <v>18</v>
      </c>
      <c r="N5" s="104" t="s">
        <v>19</v>
      </c>
      <c r="O5" s="104" t="s">
        <v>20</v>
      </c>
      <c r="P5" s="104" t="s">
        <v>21</v>
      </c>
      <c r="Q5" s="104" t="s">
        <v>22</v>
      </c>
      <c r="R5" s="158"/>
      <c r="S5" s="151"/>
    </row>
    <row r="6" spans="1:19" s="11" customFormat="1" ht="390.75" customHeight="1" x14ac:dyDescent="0.25">
      <c r="A6" s="142" t="s">
        <v>23</v>
      </c>
      <c r="B6" s="2" t="s">
        <v>24</v>
      </c>
      <c r="C6" s="3" t="s">
        <v>25</v>
      </c>
      <c r="D6" s="4" t="s">
        <v>26</v>
      </c>
      <c r="E6" s="117" t="s">
        <v>27</v>
      </c>
      <c r="F6" s="6" t="s">
        <v>28</v>
      </c>
      <c r="G6" s="7">
        <v>0.8</v>
      </c>
      <c r="H6" s="6" t="s">
        <v>29</v>
      </c>
      <c r="I6" s="6" t="s">
        <v>30</v>
      </c>
      <c r="J6" s="6" t="s">
        <v>31</v>
      </c>
      <c r="K6" s="8" t="s">
        <v>32</v>
      </c>
      <c r="L6" s="8" t="s">
        <v>33</v>
      </c>
      <c r="M6" s="6"/>
      <c r="N6" s="9">
        <v>40</v>
      </c>
      <c r="O6" s="6"/>
      <c r="P6" s="9">
        <v>40</v>
      </c>
      <c r="Q6" s="6" t="s">
        <v>34</v>
      </c>
      <c r="R6" s="10">
        <v>43466</v>
      </c>
      <c r="S6" s="78">
        <v>43829</v>
      </c>
    </row>
    <row r="7" spans="1:19" s="11" customFormat="1" ht="182.25" customHeight="1" x14ac:dyDescent="0.25">
      <c r="A7" s="143"/>
      <c r="B7" s="12" t="s">
        <v>35</v>
      </c>
      <c r="C7" s="13" t="s">
        <v>36</v>
      </c>
      <c r="D7" s="14" t="s">
        <v>37</v>
      </c>
      <c r="E7" s="5" t="s">
        <v>38</v>
      </c>
      <c r="F7" s="15" t="s">
        <v>39</v>
      </c>
      <c r="G7" s="16">
        <v>1</v>
      </c>
      <c r="H7" s="15" t="s">
        <v>40</v>
      </c>
      <c r="I7" s="15" t="s">
        <v>41</v>
      </c>
      <c r="J7" s="15" t="s">
        <v>31</v>
      </c>
      <c r="K7" s="17" t="s">
        <v>32</v>
      </c>
      <c r="L7" s="18">
        <v>1</v>
      </c>
      <c r="M7" s="15"/>
      <c r="N7" s="9">
        <v>40</v>
      </c>
      <c r="O7" s="86"/>
      <c r="P7" s="9">
        <v>60</v>
      </c>
      <c r="Q7" s="15" t="s">
        <v>42</v>
      </c>
      <c r="R7" s="10">
        <v>43497</v>
      </c>
      <c r="S7" s="78">
        <v>43770</v>
      </c>
    </row>
    <row r="8" spans="1:19" s="11" customFormat="1" ht="144" x14ac:dyDescent="0.25">
      <c r="A8" s="143"/>
      <c r="B8" s="12" t="s">
        <v>43</v>
      </c>
      <c r="C8" s="13" t="s">
        <v>44</v>
      </c>
      <c r="D8" s="14" t="s">
        <v>45</v>
      </c>
      <c r="E8" s="5" t="s">
        <v>46</v>
      </c>
      <c r="F8" s="19" t="s">
        <v>47</v>
      </c>
      <c r="G8" s="19">
        <v>1</v>
      </c>
      <c r="H8" s="19" t="s">
        <v>48</v>
      </c>
      <c r="I8" s="19" t="s">
        <v>49</v>
      </c>
      <c r="J8" s="19" t="s">
        <v>50</v>
      </c>
      <c r="K8" s="20" t="s">
        <v>32</v>
      </c>
      <c r="L8" s="8" t="s">
        <v>33</v>
      </c>
      <c r="M8" s="19"/>
      <c r="N8" s="21" t="s">
        <v>51</v>
      </c>
      <c r="O8" s="89"/>
      <c r="P8" s="22">
        <v>1</v>
      </c>
      <c r="Q8" s="19" t="s">
        <v>52</v>
      </c>
      <c r="R8" s="10">
        <v>43497</v>
      </c>
      <c r="S8" s="78">
        <v>43830</v>
      </c>
    </row>
    <row r="9" spans="1:19" s="11" customFormat="1" ht="92.25" customHeight="1" x14ac:dyDescent="0.25">
      <c r="A9" s="143"/>
      <c r="B9" s="145" t="s">
        <v>53</v>
      </c>
      <c r="C9" s="137" t="s">
        <v>54</v>
      </c>
      <c r="D9" s="14" t="s">
        <v>55</v>
      </c>
      <c r="E9" s="5" t="s">
        <v>56</v>
      </c>
      <c r="F9" s="19" t="s">
        <v>57</v>
      </c>
      <c r="G9" s="21">
        <v>1</v>
      </c>
      <c r="H9" s="19" t="s">
        <v>58</v>
      </c>
      <c r="I9" s="19" t="s">
        <v>59</v>
      </c>
      <c r="J9" s="19" t="s">
        <v>31</v>
      </c>
      <c r="K9" s="20" t="s">
        <v>32</v>
      </c>
      <c r="L9" s="23">
        <v>1</v>
      </c>
      <c r="M9" s="9">
        <v>25</v>
      </c>
      <c r="N9" s="9">
        <v>25</v>
      </c>
      <c r="O9" s="9">
        <v>25</v>
      </c>
      <c r="P9" s="9">
        <v>25</v>
      </c>
      <c r="Q9" s="24" t="s">
        <v>60</v>
      </c>
      <c r="R9" s="10">
        <v>43466</v>
      </c>
      <c r="S9" s="78">
        <v>43800</v>
      </c>
    </row>
    <row r="10" spans="1:19" s="11" customFormat="1" ht="325.5" customHeight="1" x14ac:dyDescent="0.25">
      <c r="A10" s="144"/>
      <c r="B10" s="146"/>
      <c r="C10" s="147"/>
      <c r="D10" s="126" t="s">
        <v>61</v>
      </c>
      <c r="E10" s="127" t="s">
        <v>62</v>
      </c>
      <c r="F10" s="19" t="s">
        <v>47</v>
      </c>
      <c r="G10" s="21">
        <v>1</v>
      </c>
      <c r="H10" s="19" t="s">
        <v>63</v>
      </c>
      <c r="I10" s="19" t="s">
        <v>64</v>
      </c>
      <c r="J10" s="19" t="s">
        <v>31</v>
      </c>
      <c r="K10" s="20" t="s">
        <v>32</v>
      </c>
      <c r="L10" s="8" t="s">
        <v>33</v>
      </c>
      <c r="M10" s="9">
        <v>100</v>
      </c>
      <c r="N10" s="9">
        <v>100</v>
      </c>
      <c r="O10" s="9">
        <v>100</v>
      </c>
      <c r="P10" s="9">
        <v>100</v>
      </c>
      <c r="Q10" s="24" t="s">
        <v>65</v>
      </c>
      <c r="R10" s="10">
        <v>43497</v>
      </c>
      <c r="S10" s="78">
        <v>43800</v>
      </c>
    </row>
    <row r="11" spans="1:19" s="11" customFormat="1" ht="337.5" customHeight="1" x14ac:dyDescent="0.25">
      <c r="A11" s="144"/>
      <c r="B11" s="146"/>
      <c r="C11" s="147"/>
      <c r="D11" s="126"/>
      <c r="E11" s="127"/>
      <c r="F11" s="19" t="s">
        <v>47</v>
      </c>
      <c r="G11" s="21">
        <v>1</v>
      </c>
      <c r="H11" s="19" t="s">
        <v>66</v>
      </c>
      <c r="I11" s="19" t="s">
        <v>67</v>
      </c>
      <c r="J11" s="19" t="s">
        <v>31</v>
      </c>
      <c r="K11" s="20" t="s">
        <v>32</v>
      </c>
      <c r="L11" s="8" t="s">
        <v>33</v>
      </c>
      <c r="M11" s="9">
        <v>100</v>
      </c>
      <c r="N11" s="9">
        <v>100</v>
      </c>
      <c r="O11" s="9">
        <v>100</v>
      </c>
      <c r="P11" s="9">
        <v>100</v>
      </c>
      <c r="Q11" s="25" t="s">
        <v>68</v>
      </c>
      <c r="R11" s="10">
        <v>43466</v>
      </c>
      <c r="S11" s="78">
        <v>43800</v>
      </c>
    </row>
    <row r="12" spans="1:19" s="11" customFormat="1" ht="408.75" customHeight="1" x14ac:dyDescent="0.25">
      <c r="A12" s="141" t="s">
        <v>69</v>
      </c>
      <c r="B12" s="98" t="s">
        <v>70</v>
      </c>
      <c r="C12" s="97" t="s">
        <v>71</v>
      </c>
      <c r="D12" s="15" t="s">
        <v>72</v>
      </c>
      <c r="E12" s="5" t="s">
        <v>73</v>
      </c>
      <c r="F12" s="6" t="s">
        <v>74</v>
      </c>
      <c r="G12" s="7">
        <v>1</v>
      </c>
      <c r="H12" s="6" t="s">
        <v>75</v>
      </c>
      <c r="I12" s="6" t="s">
        <v>76</v>
      </c>
      <c r="J12" s="19" t="s">
        <v>31</v>
      </c>
      <c r="K12" s="20" t="s">
        <v>32</v>
      </c>
      <c r="L12" s="8" t="s">
        <v>33</v>
      </c>
      <c r="M12" s="6"/>
      <c r="N12" s="9">
        <v>100</v>
      </c>
      <c r="O12" s="6"/>
      <c r="Q12" s="6" t="s">
        <v>77</v>
      </c>
      <c r="R12" s="10">
        <v>43501</v>
      </c>
      <c r="S12" s="78">
        <v>43829</v>
      </c>
    </row>
    <row r="13" spans="1:19" s="11" customFormat="1" ht="113.25" customHeight="1" x14ac:dyDescent="0.25">
      <c r="A13" s="141"/>
      <c r="B13" s="98" t="s">
        <v>78</v>
      </c>
      <c r="C13" s="97" t="s">
        <v>71</v>
      </c>
      <c r="D13" s="86" t="s">
        <v>79</v>
      </c>
      <c r="E13" s="115" t="s">
        <v>80</v>
      </c>
      <c r="F13" s="28" t="s">
        <v>81</v>
      </c>
      <c r="G13" s="29">
        <v>1</v>
      </c>
      <c r="H13" s="28" t="s">
        <v>82</v>
      </c>
      <c r="I13" s="28" t="s">
        <v>83</v>
      </c>
      <c r="J13" s="19" t="s">
        <v>31</v>
      </c>
      <c r="K13" s="30" t="s">
        <v>32</v>
      </c>
      <c r="L13" s="8" t="s">
        <v>33</v>
      </c>
      <c r="M13" s="28"/>
      <c r="N13" s="28">
        <v>20</v>
      </c>
      <c r="O13" s="28">
        <v>30</v>
      </c>
      <c r="P13" s="28">
        <v>50</v>
      </c>
      <c r="Q13" s="28" t="s">
        <v>84</v>
      </c>
      <c r="R13" s="10">
        <v>43590</v>
      </c>
      <c r="S13" s="78">
        <v>43829</v>
      </c>
    </row>
    <row r="14" spans="1:19" s="11" customFormat="1" ht="368.25" customHeight="1" x14ac:dyDescent="0.25">
      <c r="A14" s="141"/>
      <c r="B14" s="124" t="s">
        <v>85</v>
      </c>
      <c r="C14" s="31" t="s">
        <v>71</v>
      </c>
      <c r="D14" s="15" t="s">
        <v>86</v>
      </c>
      <c r="E14" s="5" t="s">
        <v>87</v>
      </c>
      <c r="F14" s="28" t="s">
        <v>88</v>
      </c>
      <c r="G14" s="32">
        <v>8</v>
      </c>
      <c r="H14" s="28" t="s">
        <v>89</v>
      </c>
      <c r="I14" s="28" t="s">
        <v>90</v>
      </c>
      <c r="J14" s="28" t="s">
        <v>50</v>
      </c>
      <c r="K14" s="30" t="s">
        <v>32</v>
      </c>
      <c r="L14" s="33">
        <v>0.7</v>
      </c>
      <c r="M14" s="28">
        <v>1</v>
      </c>
      <c r="N14" s="28">
        <v>3</v>
      </c>
      <c r="O14" s="28">
        <v>3</v>
      </c>
      <c r="P14" s="28">
        <v>1</v>
      </c>
      <c r="Q14" s="28" t="s">
        <v>91</v>
      </c>
      <c r="R14" s="10">
        <v>43511</v>
      </c>
      <c r="S14" s="78">
        <v>43829</v>
      </c>
    </row>
    <row r="15" spans="1:19" s="11" customFormat="1" ht="121.5" x14ac:dyDescent="0.25">
      <c r="A15" s="141"/>
      <c r="B15" s="124"/>
      <c r="C15" s="130" t="s">
        <v>92</v>
      </c>
      <c r="D15" s="15" t="s">
        <v>93</v>
      </c>
      <c r="E15" s="116" t="s">
        <v>94</v>
      </c>
      <c r="F15" s="28" t="s">
        <v>88</v>
      </c>
      <c r="G15" s="28">
        <v>1</v>
      </c>
      <c r="H15" s="28" t="s">
        <v>95</v>
      </c>
      <c r="I15" s="28" t="s">
        <v>96</v>
      </c>
      <c r="J15" s="28" t="s">
        <v>50</v>
      </c>
      <c r="K15" s="30" t="s">
        <v>32</v>
      </c>
      <c r="L15" s="30" t="s">
        <v>97</v>
      </c>
      <c r="M15" s="28"/>
      <c r="N15" s="28"/>
      <c r="O15" s="28"/>
      <c r="P15" s="28">
        <v>1</v>
      </c>
      <c r="Q15" s="28" t="s">
        <v>98</v>
      </c>
      <c r="R15" s="10">
        <v>43497</v>
      </c>
      <c r="S15" s="78">
        <v>43829</v>
      </c>
    </row>
    <row r="16" spans="1:19" s="11" customFormat="1" ht="60.75" x14ac:dyDescent="0.25">
      <c r="A16" s="141"/>
      <c r="B16" s="124"/>
      <c r="C16" s="130"/>
      <c r="D16" s="15" t="s">
        <v>99</v>
      </c>
      <c r="E16" s="90" t="s">
        <v>100</v>
      </c>
      <c r="F16" s="28" t="s">
        <v>101</v>
      </c>
      <c r="G16" s="28">
        <v>4</v>
      </c>
      <c r="H16" s="28" t="s">
        <v>102</v>
      </c>
      <c r="I16" s="28" t="s">
        <v>103</v>
      </c>
      <c r="J16" s="28" t="s">
        <v>50</v>
      </c>
      <c r="K16" s="30" t="s">
        <v>32</v>
      </c>
      <c r="L16" s="8" t="s">
        <v>33</v>
      </c>
      <c r="M16" s="28"/>
      <c r="N16" s="28">
        <v>4</v>
      </c>
      <c r="O16" s="28"/>
      <c r="P16" s="28"/>
      <c r="Q16" s="28" t="s">
        <v>104</v>
      </c>
      <c r="R16" s="10">
        <v>43525</v>
      </c>
      <c r="S16" s="78">
        <v>43646</v>
      </c>
    </row>
    <row r="17" spans="1:19" s="11" customFormat="1" ht="81" x14ac:dyDescent="0.25">
      <c r="A17" s="141"/>
      <c r="B17" s="124"/>
      <c r="C17" s="130"/>
      <c r="D17" s="15" t="s">
        <v>105</v>
      </c>
      <c r="E17" s="90" t="s">
        <v>106</v>
      </c>
      <c r="F17" s="28" t="s">
        <v>88</v>
      </c>
      <c r="G17" s="29">
        <v>1</v>
      </c>
      <c r="H17" s="28" t="s">
        <v>107</v>
      </c>
      <c r="I17" s="28" t="s">
        <v>108</v>
      </c>
      <c r="J17" s="28" t="s">
        <v>31</v>
      </c>
      <c r="K17" s="30" t="s">
        <v>32</v>
      </c>
      <c r="L17" s="8" t="s">
        <v>33</v>
      </c>
      <c r="M17" s="28">
        <v>10</v>
      </c>
      <c r="N17" s="28">
        <v>25</v>
      </c>
      <c r="O17" s="28">
        <v>25</v>
      </c>
      <c r="P17" s="28">
        <v>40</v>
      </c>
      <c r="Q17" s="28" t="s">
        <v>109</v>
      </c>
      <c r="R17" s="10">
        <v>43466</v>
      </c>
      <c r="S17" s="78">
        <v>43830</v>
      </c>
    </row>
    <row r="18" spans="1:19" s="11" customFormat="1" ht="81" x14ac:dyDescent="0.25">
      <c r="A18" s="141"/>
      <c r="B18" s="124"/>
      <c r="C18" s="130"/>
      <c r="D18" s="15" t="s">
        <v>110</v>
      </c>
      <c r="E18" s="90" t="s">
        <v>111</v>
      </c>
      <c r="F18" s="6" t="s">
        <v>112</v>
      </c>
      <c r="G18" s="29">
        <v>1</v>
      </c>
      <c r="H18" s="28" t="s">
        <v>113</v>
      </c>
      <c r="I18" s="34" t="s">
        <v>114</v>
      </c>
      <c r="J18" s="28" t="s">
        <v>31</v>
      </c>
      <c r="K18" s="30" t="s">
        <v>32</v>
      </c>
      <c r="L18" s="30">
        <v>100</v>
      </c>
      <c r="M18" s="28">
        <v>10</v>
      </c>
      <c r="N18" s="28">
        <v>30</v>
      </c>
      <c r="O18" s="28">
        <v>30</v>
      </c>
      <c r="P18" s="28">
        <v>30</v>
      </c>
      <c r="Q18" s="28" t="s">
        <v>115</v>
      </c>
      <c r="R18" s="10">
        <v>43466</v>
      </c>
      <c r="S18" s="78">
        <v>43830</v>
      </c>
    </row>
    <row r="19" spans="1:19" s="11" customFormat="1" ht="134.25" customHeight="1" x14ac:dyDescent="0.25">
      <c r="A19" s="141"/>
      <c r="B19" s="124"/>
      <c r="C19" s="130"/>
      <c r="D19" s="15" t="s">
        <v>116</v>
      </c>
      <c r="E19" s="90" t="s">
        <v>117</v>
      </c>
      <c r="F19" s="6" t="s">
        <v>118</v>
      </c>
      <c r="G19" s="29">
        <v>1</v>
      </c>
      <c r="H19" s="28" t="s">
        <v>119</v>
      </c>
      <c r="I19" s="28" t="s">
        <v>120</v>
      </c>
      <c r="J19" s="28" t="s">
        <v>31</v>
      </c>
      <c r="K19" s="30" t="s">
        <v>32</v>
      </c>
      <c r="L19" s="8" t="s">
        <v>33</v>
      </c>
      <c r="M19" s="28">
        <v>10</v>
      </c>
      <c r="N19" s="28">
        <v>25</v>
      </c>
      <c r="O19" s="28">
        <v>25</v>
      </c>
      <c r="P19" s="28">
        <v>40</v>
      </c>
      <c r="Q19" s="28" t="s">
        <v>109</v>
      </c>
      <c r="R19" s="10">
        <v>43466</v>
      </c>
      <c r="S19" s="78">
        <v>43830</v>
      </c>
    </row>
    <row r="20" spans="1:19" s="11" customFormat="1" ht="134.25" customHeight="1" x14ac:dyDescent="0.25">
      <c r="A20" s="141"/>
      <c r="B20" s="124"/>
      <c r="C20" s="130"/>
      <c r="D20" s="15" t="s">
        <v>121</v>
      </c>
      <c r="E20" s="90" t="s">
        <v>122</v>
      </c>
      <c r="F20" s="6" t="s">
        <v>112</v>
      </c>
      <c r="G20" s="29">
        <v>1</v>
      </c>
      <c r="H20" s="28" t="s">
        <v>123</v>
      </c>
      <c r="I20" s="28" t="s">
        <v>124</v>
      </c>
      <c r="J20" s="28" t="s">
        <v>31</v>
      </c>
      <c r="K20" s="30" t="s">
        <v>32</v>
      </c>
      <c r="L20" s="8" t="s">
        <v>33</v>
      </c>
      <c r="M20" s="28">
        <v>10</v>
      </c>
      <c r="N20" s="28">
        <v>25</v>
      </c>
      <c r="O20" s="28">
        <v>25</v>
      </c>
      <c r="P20" s="28">
        <v>40</v>
      </c>
      <c r="Q20" s="28" t="s">
        <v>109</v>
      </c>
      <c r="R20" s="10">
        <v>43466</v>
      </c>
      <c r="S20" s="78">
        <v>43830</v>
      </c>
    </row>
    <row r="21" spans="1:19" s="11" customFormat="1" ht="121.5" x14ac:dyDescent="0.25">
      <c r="A21" s="141"/>
      <c r="B21" s="124"/>
      <c r="C21" s="130"/>
      <c r="D21" s="15" t="s">
        <v>125</v>
      </c>
      <c r="E21" s="90" t="s">
        <v>126</v>
      </c>
      <c r="F21" s="6" t="s">
        <v>112</v>
      </c>
      <c r="G21" s="29">
        <v>1</v>
      </c>
      <c r="H21" s="28" t="s">
        <v>127</v>
      </c>
      <c r="I21" s="28" t="s">
        <v>108</v>
      </c>
      <c r="J21" s="28" t="s">
        <v>31</v>
      </c>
      <c r="K21" s="30" t="s">
        <v>32</v>
      </c>
      <c r="L21" s="8" t="s">
        <v>33</v>
      </c>
      <c r="M21" s="28">
        <v>10</v>
      </c>
      <c r="N21" s="28">
        <v>25</v>
      </c>
      <c r="O21" s="28">
        <v>25</v>
      </c>
      <c r="P21" s="28">
        <v>40</v>
      </c>
      <c r="Q21" s="28" t="s">
        <v>128</v>
      </c>
      <c r="R21" s="10">
        <v>43466</v>
      </c>
      <c r="S21" s="78">
        <v>43830</v>
      </c>
    </row>
    <row r="22" spans="1:19" s="11" customFormat="1" ht="169.5" customHeight="1" x14ac:dyDescent="0.25">
      <c r="A22" s="141"/>
      <c r="B22" s="124"/>
      <c r="C22" s="130"/>
      <c r="D22" s="86" t="s">
        <v>300</v>
      </c>
      <c r="E22" s="115" t="s">
        <v>301</v>
      </c>
      <c r="F22" s="6" t="s">
        <v>302</v>
      </c>
      <c r="G22" s="28">
        <v>6</v>
      </c>
      <c r="H22" s="28" t="s">
        <v>303</v>
      </c>
      <c r="I22" s="28" t="s">
        <v>304</v>
      </c>
      <c r="J22" s="28" t="s">
        <v>50</v>
      </c>
      <c r="K22" s="83" t="s">
        <v>32</v>
      </c>
      <c r="L22" s="8" t="s">
        <v>33</v>
      </c>
      <c r="M22" s="28"/>
      <c r="N22" s="28"/>
      <c r="O22" s="28">
        <v>3</v>
      </c>
      <c r="P22" s="28">
        <v>3</v>
      </c>
      <c r="Q22" s="28" t="s">
        <v>305</v>
      </c>
      <c r="R22" s="84">
        <v>43647</v>
      </c>
      <c r="S22" s="78">
        <v>43830</v>
      </c>
    </row>
    <row r="23" spans="1:19" s="11" customFormat="1" ht="174.75" customHeight="1" x14ac:dyDescent="0.25">
      <c r="A23" s="138" t="s">
        <v>129</v>
      </c>
      <c r="B23" s="139" t="s">
        <v>130</v>
      </c>
      <c r="C23" s="140" t="s">
        <v>131</v>
      </c>
      <c r="D23" s="15" t="s">
        <v>132</v>
      </c>
      <c r="E23" s="90" t="s">
        <v>306</v>
      </c>
      <c r="F23" s="28" t="s">
        <v>223</v>
      </c>
      <c r="G23" s="29">
        <v>1</v>
      </c>
      <c r="H23" s="28" t="s">
        <v>134</v>
      </c>
      <c r="I23" s="28" t="s">
        <v>124</v>
      </c>
      <c r="J23" s="28" t="s">
        <v>31</v>
      </c>
      <c r="K23" s="30" t="s">
        <v>32</v>
      </c>
      <c r="L23" s="8" t="s">
        <v>33</v>
      </c>
      <c r="M23" s="28"/>
      <c r="N23" s="28">
        <v>60</v>
      </c>
      <c r="O23" s="28">
        <v>20</v>
      </c>
      <c r="P23" s="28">
        <v>20</v>
      </c>
      <c r="Q23" s="28" t="s">
        <v>135</v>
      </c>
      <c r="R23" s="10">
        <v>43497</v>
      </c>
      <c r="S23" s="78">
        <v>43830</v>
      </c>
    </row>
    <row r="24" spans="1:19" s="11" customFormat="1" ht="243" x14ac:dyDescent="0.25">
      <c r="A24" s="138"/>
      <c r="B24" s="124"/>
      <c r="C24" s="137"/>
      <c r="D24" s="15" t="s">
        <v>136</v>
      </c>
      <c r="E24" s="117" t="s">
        <v>137</v>
      </c>
      <c r="F24" s="28" t="s">
        <v>133</v>
      </c>
      <c r="G24" s="29">
        <v>1</v>
      </c>
      <c r="H24" s="28" t="s">
        <v>138</v>
      </c>
      <c r="I24" s="28" t="s">
        <v>139</v>
      </c>
      <c r="J24" s="28" t="s">
        <v>50</v>
      </c>
      <c r="K24" s="30" t="s">
        <v>32</v>
      </c>
      <c r="L24" s="8" t="s">
        <v>33</v>
      </c>
      <c r="M24" s="28"/>
      <c r="N24" s="28"/>
      <c r="O24" s="28"/>
      <c r="P24" s="28">
        <v>1</v>
      </c>
      <c r="Q24" s="28" t="s">
        <v>140</v>
      </c>
      <c r="R24" s="10">
        <v>43497</v>
      </c>
      <c r="S24" s="78">
        <v>43830</v>
      </c>
    </row>
    <row r="25" spans="1:19" s="11" customFormat="1" ht="101.25" x14ac:dyDescent="0.25">
      <c r="A25" s="138"/>
      <c r="B25" s="35" t="s">
        <v>141</v>
      </c>
      <c r="C25" s="137"/>
      <c r="D25" s="40" t="s">
        <v>142</v>
      </c>
      <c r="E25" s="40"/>
      <c r="F25" s="28"/>
      <c r="G25" s="28"/>
      <c r="H25" s="28"/>
      <c r="I25" s="28"/>
      <c r="J25" s="28"/>
      <c r="K25" s="83"/>
      <c r="L25" s="83"/>
      <c r="M25" s="28"/>
      <c r="N25" s="28"/>
      <c r="O25" s="28"/>
      <c r="P25" s="28"/>
      <c r="Q25" s="28"/>
      <c r="R25" s="83"/>
      <c r="S25" s="83"/>
    </row>
    <row r="26" spans="1:19" s="11" customFormat="1" ht="159" customHeight="1" x14ac:dyDescent="0.25">
      <c r="A26" s="138"/>
      <c r="B26" s="124" t="s">
        <v>143</v>
      </c>
      <c r="C26" s="137" t="s">
        <v>144</v>
      </c>
      <c r="D26" s="86" t="s">
        <v>145</v>
      </c>
      <c r="E26" s="36" t="s">
        <v>146</v>
      </c>
      <c r="F26" s="24" t="s">
        <v>147</v>
      </c>
      <c r="G26" s="25">
        <v>1</v>
      </c>
      <c r="H26" s="24" t="s">
        <v>148</v>
      </c>
      <c r="I26" s="24" t="s">
        <v>149</v>
      </c>
      <c r="J26" s="24" t="s">
        <v>31</v>
      </c>
      <c r="K26" s="37" t="s">
        <v>32</v>
      </c>
      <c r="L26" s="37" t="s">
        <v>33</v>
      </c>
      <c r="M26" s="24">
        <v>10</v>
      </c>
      <c r="N26" s="24">
        <v>25</v>
      </c>
      <c r="O26" s="24">
        <v>30</v>
      </c>
      <c r="P26" s="24">
        <v>35</v>
      </c>
      <c r="Q26" s="24" t="s">
        <v>150</v>
      </c>
      <c r="R26" s="38">
        <v>43497</v>
      </c>
      <c r="S26" s="80">
        <v>43830</v>
      </c>
    </row>
    <row r="27" spans="1:19" s="11" customFormat="1" ht="150" customHeight="1" x14ac:dyDescent="0.25">
      <c r="A27" s="138"/>
      <c r="B27" s="124"/>
      <c r="C27" s="137"/>
      <c r="D27" s="86" t="s">
        <v>151</v>
      </c>
      <c r="E27" s="36" t="s">
        <v>152</v>
      </c>
      <c r="F27" s="24" t="s">
        <v>147</v>
      </c>
      <c r="G27" s="25">
        <v>1</v>
      </c>
      <c r="H27" s="24" t="s">
        <v>153</v>
      </c>
      <c r="I27" s="24" t="s">
        <v>154</v>
      </c>
      <c r="J27" s="24" t="s">
        <v>31</v>
      </c>
      <c r="K27" s="37" t="s">
        <v>32</v>
      </c>
      <c r="L27" s="37" t="s">
        <v>33</v>
      </c>
      <c r="M27" s="24">
        <v>0</v>
      </c>
      <c r="N27" s="24">
        <v>25</v>
      </c>
      <c r="O27" s="24">
        <v>25</v>
      </c>
      <c r="P27" s="24">
        <v>50</v>
      </c>
      <c r="Q27" s="24" t="s">
        <v>150</v>
      </c>
      <c r="R27" s="38">
        <v>43497</v>
      </c>
      <c r="S27" s="80">
        <v>43830</v>
      </c>
    </row>
    <row r="28" spans="1:19" s="11" customFormat="1" ht="152.25" customHeight="1" x14ac:dyDescent="0.25">
      <c r="A28" s="138"/>
      <c r="B28" s="35"/>
      <c r="C28" s="27"/>
      <c r="D28" s="15" t="s">
        <v>155</v>
      </c>
      <c r="E28" s="36" t="s">
        <v>156</v>
      </c>
      <c r="F28" s="24" t="s">
        <v>147</v>
      </c>
      <c r="G28" s="25">
        <v>1</v>
      </c>
      <c r="H28" s="24" t="s">
        <v>157</v>
      </c>
      <c r="I28" s="24" t="s">
        <v>154</v>
      </c>
      <c r="J28" s="24" t="s">
        <v>31</v>
      </c>
      <c r="K28" s="37" t="s">
        <v>32</v>
      </c>
      <c r="L28" s="37" t="s">
        <v>33</v>
      </c>
      <c r="M28" s="24">
        <v>0</v>
      </c>
      <c r="N28" s="24">
        <v>25</v>
      </c>
      <c r="O28" s="24">
        <v>25</v>
      </c>
      <c r="P28" s="24">
        <v>50</v>
      </c>
      <c r="Q28" s="24" t="s">
        <v>150</v>
      </c>
      <c r="R28" s="38">
        <v>43497</v>
      </c>
      <c r="S28" s="80">
        <v>43830</v>
      </c>
    </row>
    <row r="29" spans="1:19" s="11" customFormat="1" ht="155.25" customHeight="1" x14ac:dyDescent="0.25">
      <c r="A29" s="138"/>
      <c r="B29" s="35"/>
      <c r="C29" s="27"/>
      <c r="D29" s="15" t="s">
        <v>158</v>
      </c>
      <c r="E29" s="36" t="s">
        <v>159</v>
      </c>
      <c r="F29" s="24" t="s">
        <v>147</v>
      </c>
      <c r="G29" s="25">
        <v>1</v>
      </c>
      <c r="H29" s="24" t="s">
        <v>160</v>
      </c>
      <c r="I29" s="24" t="s">
        <v>154</v>
      </c>
      <c r="J29" s="24" t="s">
        <v>31</v>
      </c>
      <c r="K29" s="37" t="s">
        <v>32</v>
      </c>
      <c r="L29" s="37" t="s">
        <v>33</v>
      </c>
      <c r="M29" s="24">
        <v>0</v>
      </c>
      <c r="N29" s="24">
        <v>25</v>
      </c>
      <c r="O29" s="24">
        <v>25</v>
      </c>
      <c r="P29" s="24">
        <v>50</v>
      </c>
      <c r="Q29" s="24" t="s">
        <v>150</v>
      </c>
      <c r="R29" s="38">
        <v>43497</v>
      </c>
      <c r="S29" s="80">
        <v>43830</v>
      </c>
    </row>
    <row r="30" spans="1:19" s="11" customFormat="1" ht="243" x14ac:dyDescent="0.25">
      <c r="A30" s="138"/>
      <c r="B30" s="39" t="s">
        <v>161</v>
      </c>
      <c r="C30" s="27" t="s">
        <v>162</v>
      </c>
      <c r="D30" s="15" t="s">
        <v>163</v>
      </c>
      <c r="E30" s="90" t="s">
        <v>164</v>
      </c>
      <c r="F30" s="6" t="s">
        <v>165</v>
      </c>
      <c r="G30" s="7">
        <v>1</v>
      </c>
      <c r="H30" s="6" t="s">
        <v>166</v>
      </c>
      <c r="I30" s="19" t="s">
        <v>167</v>
      </c>
      <c r="J30" s="28" t="s">
        <v>31</v>
      </c>
      <c r="K30" s="30" t="s">
        <v>32</v>
      </c>
      <c r="L30" s="8" t="s">
        <v>33</v>
      </c>
      <c r="M30" s="24">
        <v>100</v>
      </c>
      <c r="N30" s="24">
        <v>100</v>
      </c>
      <c r="O30" s="24">
        <v>100</v>
      </c>
      <c r="P30" s="24">
        <v>100</v>
      </c>
      <c r="Q30" s="6" t="s">
        <v>168</v>
      </c>
      <c r="R30" s="10">
        <v>43488</v>
      </c>
      <c r="S30" s="78">
        <v>43822</v>
      </c>
    </row>
    <row r="31" spans="1:19" s="11" customFormat="1" ht="101.25" x14ac:dyDescent="0.25">
      <c r="A31" s="138"/>
      <c r="B31" s="39" t="s">
        <v>169</v>
      </c>
      <c r="C31" s="27" t="s">
        <v>170</v>
      </c>
      <c r="D31" s="40" t="s">
        <v>142</v>
      </c>
      <c r="E31" s="40"/>
      <c r="F31" s="28"/>
      <c r="G31" s="28"/>
      <c r="H31" s="28"/>
      <c r="I31" s="28"/>
      <c r="J31" s="28"/>
      <c r="K31" s="30"/>
      <c r="L31" s="30"/>
      <c r="M31" s="28"/>
      <c r="N31" s="28"/>
      <c r="O31" s="28"/>
      <c r="P31" s="28"/>
      <c r="Q31" s="28"/>
      <c r="R31" s="30"/>
      <c r="S31" s="79"/>
    </row>
    <row r="32" spans="1:19" s="11" customFormat="1" ht="216" customHeight="1" thickBot="1" x14ac:dyDescent="0.3">
      <c r="A32" s="138"/>
      <c r="B32" s="41" t="s">
        <v>171</v>
      </c>
      <c r="C32" s="42" t="s">
        <v>170</v>
      </c>
      <c r="D32" s="15" t="s">
        <v>172</v>
      </c>
      <c r="E32" s="90" t="s">
        <v>173</v>
      </c>
      <c r="F32" s="28" t="s">
        <v>174</v>
      </c>
      <c r="G32" s="28" t="s">
        <v>175</v>
      </c>
      <c r="H32" s="28" t="s">
        <v>176</v>
      </c>
      <c r="I32" s="24" t="s">
        <v>177</v>
      </c>
      <c r="J32" s="28" t="s">
        <v>50</v>
      </c>
      <c r="K32" s="30" t="s">
        <v>32</v>
      </c>
      <c r="L32" s="8" t="s">
        <v>33</v>
      </c>
      <c r="M32" s="28"/>
      <c r="N32" s="24">
        <v>3</v>
      </c>
      <c r="O32" s="24">
        <v>3</v>
      </c>
      <c r="P32" s="24">
        <v>3</v>
      </c>
      <c r="Q32" s="28" t="s">
        <v>178</v>
      </c>
      <c r="R32" s="10">
        <v>43556</v>
      </c>
      <c r="S32" s="78">
        <v>43830</v>
      </c>
    </row>
    <row r="33" spans="1:31" ht="126" x14ac:dyDescent="0.25">
      <c r="A33" s="131" t="s">
        <v>179</v>
      </c>
      <c r="B33" s="133" t="s">
        <v>180</v>
      </c>
      <c r="C33" s="43" t="s">
        <v>181</v>
      </c>
      <c r="D33" s="14" t="s">
        <v>182</v>
      </c>
      <c r="E33" s="87" t="s">
        <v>183</v>
      </c>
      <c r="F33" s="24" t="s">
        <v>184</v>
      </c>
      <c r="G33" s="24">
        <v>3</v>
      </c>
      <c r="H33" s="24" t="s">
        <v>185</v>
      </c>
      <c r="I33" s="24" t="s">
        <v>177</v>
      </c>
      <c r="J33" s="24" t="s">
        <v>50</v>
      </c>
      <c r="K33" s="37" t="s">
        <v>32</v>
      </c>
      <c r="L33" s="37">
        <v>3</v>
      </c>
      <c r="M33" s="24"/>
      <c r="N33" s="24">
        <v>2</v>
      </c>
      <c r="O33" s="24"/>
      <c r="P33" s="24">
        <v>1</v>
      </c>
      <c r="Q33" s="24" t="s">
        <v>186</v>
      </c>
      <c r="R33" s="96">
        <v>43501</v>
      </c>
      <c r="S33" s="96">
        <v>43830</v>
      </c>
      <c r="X33" s="77"/>
      <c r="Y33" s="77"/>
      <c r="Z33" s="77"/>
      <c r="AA33" s="77"/>
      <c r="AB33" s="77"/>
      <c r="AC33" s="77"/>
      <c r="AD33" s="77"/>
      <c r="AE33" s="77"/>
    </row>
    <row r="34" spans="1:31" ht="81.75" thickBot="1" x14ac:dyDescent="0.3">
      <c r="A34" s="132"/>
      <c r="B34" s="134"/>
      <c r="C34" s="44" t="s">
        <v>187</v>
      </c>
      <c r="D34" s="4" t="s">
        <v>188</v>
      </c>
      <c r="E34" s="45" t="s">
        <v>189</v>
      </c>
      <c r="F34" s="34" t="s">
        <v>187</v>
      </c>
      <c r="G34" s="7">
        <v>1</v>
      </c>
      <c r="H34" s="6" t="s">
        <v>190</v>
      </c>
      <c r="I34" s="6" t="s">
        <v>191</v>
      </c>
      <c r="J34" s="28" t="s">
        <v>31</v>
      </c>
      <c r="K34" s="8" t="s">
        <v>32</v>
      </c>
      <c r="L34" s="8" t="s">
        <v>33</v>
      </c>
      <c r="M34" s="6">
        <v>25</v>
      </c>
      <c r="N34" s="6">
        <v>25</v>
      </c>
      <c r="O34" s="6">
        <v>25</v>
      </c>
      <c r="P34" s="6">
        <v>25</v>
      </c>
      <c r="Q34" s="6" t="s">
        <v>192</v>
      </c>
      <c r="R34" s="10">
        <v>43466</v>
      </c>
      <c r="S34" s="78">
        <v>43830</v>
      </c>
      <c r="V34" s="77"/>
      <c r="W34" s="77"/>
      <c r="X34" s="77"/>
      <c r="Y34" s="128"/>
      <c r="Z34" s="128"/>
      <c r="AA34" s="118"/>
      <c r="AB34" s="118"/>
      <c r="AC34" s="119"/>
      <c r="AD34" s="119"/>
      <c r="AE34" s="77"/>
    </row>
    <row r="35" spans="1:31" ht="393" customHeight="1" x14ac:dyDescent="0.25">
      <c r="A35" s="131" t="s">
        <v>193</v>
      </c>
      <c r="B35" s="133" t="s">
        <v>194</v>
      </c>
      <c r="C35" s="26" t="s">
        <v>195</v>
      </c>
      <c r="D35" s="15" t="s">
        <v>196</v>
      </c>
      <c r="E35" s="99" t="s">
        <v>197</v>
      </c>
      <c r="F35" s="6" t="s">
        <v>198</v>
      </c>
      <c r="G35" s="25">
        <v>0.9</v>
      </c>
      <c r="H35" s="24" t="s">
        <v>199</v>
      </c>
      <c r="I35" s="24" t="s">
        <v>200</v>
      </c>
      <c r="J35" s="24" t="s">
        <v>31</v>
      </c>
      <c r="K35" s="37" t="s">
        <v>32</v>
      </c>
      <c r="L35" s="37" t="s">
        <v>201</v>
      </c>
      <c r="M35" s="24">
        <v>20</v>
      </c>
      <c r="N35" s="24">
        <v>20</v>
      </c>
      <c r="O35" s="106" t="s">
        <v>313</v>
      </c>
      <c r="P35" s="106" t="s">
        <v>314</v>
      </c>
      <c r="Q35" s="24" t="s">
        <v>202</v>
      </c>
      <c r="R35" s="38">
        <v>43497</v>
      </c>
      <c r="S35" s="80">
        <v>43830</v>
      </c>
    </row>
    <row r="36" spans="1:31" s="11" customFormat="1" ht="344.25" x14ac:dyDescent="0.25">
      <c r="A36" s="135"/>
      <c r="B36" s="124"/>
      <c r="C36" s="137" t="s">
        <v>170</v>
      </c>
      <c r="D36" s="15" t="s">
        <v>203</v>
      </c>
      <c r="E36" s="115" t="s">
        <v>204</v>
      </c>
      <c r="F36" s="28" t="s">
        <v>205</v>
      </c>
      <c r="G36" s="29">
        <v>1</v>
      </c>
      <c r="H36" s="28" t="s">
        <v>206</v>
      </c>
      <c r="I36" s="28" t="s">
        <v>207</v>
      </c>
      <c r="J36" s="28" t="s">
        <v>31</v>
      </c>
      <c r="K36" s="30" t="s">
        <v>32</v>
      </c>
      <c r="L36" s="33">
        <v>0.7</v>
      </c>
      <c r="M36" s="28">
        <v>100</v>
      </c>
      <c r="N36" s="28">
        <v>100</v>
      </c>
      <c r="O36" s="28">
        <v>100</v>
      </c>
      <c r="P36" s="28">
        <v>100</v>
      </c>
      <c r="Q36" s="28" t="s">
        <v>208</v>
      </c>
      <c r="R36" s="10">
        <v>43466</v>
      </c>
      <c r="S36" s="78">
        <v>43830</v>
      </c>
    </row>
    <row r="37" spans="1:31" ht="191.25" customHeight="1" x14ac:dyDescent="0.25">
      <c r="A37" s="135"/>
      <c r="B37" s="124"/>
      <c r="C37" s="137"/>
      <c r="D37" s="4" t="s">
        <v>209</v>
      </c>
      <c r="E37" s="115" t="s">
        <v>210</v>
      </c>
      <c r="F37" s="6" t="s">
        <v>211</v>
      </c>
      <c r="G37" s="7">
        <v>1</v>
      </c>
      <c r="H37" s="6" t="s">
        <v>212</v>
      </c>
      <c r="I37" s="6" t="s">
        <v>213</v>
      </c>
      <c r="J37" s="28" t="s">
        <v>31</v>
      </c>
      <c r="K37" s="8" t="s">
        <v>32</v>
      </c>
      <c r="L37" s="46">
        <v>0.82750000000000001</v>
      </c>
      <c r="M37" s="6">
        <v>22</v>
      </c>
      <c r="N37" s="6">
        <v>27</v>
      </c>
      <c r="O37" s="6">
        <v>26</v>
      </c>
      <c r="P37" s="6">
        <v>25</v>
      </c>
      <c r="Q37" s="6" t="s">
        <v>214</v>
      </c>
      <c r="R37" s="47">
        <v>43467</v>
      </c>
      <c r="S37" s="81">
        <v>43830</v>
      </c>
    </row>
    <row r="38" spans="1:31" s="11" customFormat="1" ht="384.75" x14ac:dyDescent="0.25">
      <c r="A38" s="135"/>
      <c r="B38" s="124"/>
      <c r="C38" s="137"/>
      <c r="D38" s="15" t="s">
        <v>215</v>
      </c>
      <c r="E38" s="99" t="s">
        <v>216</v>
      </c>
      <c r="F38" s="28" t="s">
        <v>217</v>
      </c>
      <c r="G38" s="28">
        <v>3</v>
      </c>
      <c r="H38" s="28" t="s">
        <v>218</v>
      </c>
      <c r="I38" s="28" t="s">
        <v>219</v>
      </c>
      <c r="J38" s="28" t="s">
        <v>50</v>
      </c>
      <c r="K38" s="30" t="s">
        <v>32</v>
      </c>
      <c r="L38" s="30">
        <v>3</v>
      </c>
      <c r="M38" s="28"/>
      <c r="N38" s="28">
        <v>2</v>
      </c>
      <c r="O38" s="112" t="s">
        <v>315</v>
      </c>
      <c r="P38" s="28"/>
      <c r="Q38" s="28" t="s">
        <v>220</v>
      </c>
      <c r="R38" s="10">
        <v>43556</v>
      </c>
      <c r="S38" s="78">
        <v>43768</v>
      </c>
    </row>
    <row r="39" spans="1:31" ht="243" x14ac:dyDescent="0.25">
      <c r="A39" s="135"/>
      <c r="B39" s="124"/>
      <c r="C39" s="137"/>
      <c r="D39" s="15" t="s">
        <v>221</v>
      </c>
      <c r="E39" s="90" t="s">
        <v>222</v>
      </c>
      <c r="F39" s="6" t="s">
        <v>223</v>
      </c>
      <c r="G39" s="25">
        <v>1</v>
      </c>
      <c r="H39" s="6" t="s">
        <v>224</v>
      </c>
      <c r="I39" s="6" t="s">
        <v>213</v>
      </c>
      <c r="J39" s="6" t="s">
        <v>31</v>
      </c>
      <c r="K39" s="8" t="s">
        <v>32</v>
      </c>
      <c r="L39" s="8" t="s">
        <v>33</v>
      </c>
      <c r="M39" s="6"/>
      <c r="N39" s="6">
        <v>100</v>
      </c>
      <c r="O39" s="6">
        <v>100</v>
      </c>
      <c r="P39" s="6">
        <v>100</v>
      </c>
      <c r="Q39" s="6" t="s">
        <v>225</v>
      </c>
      <c r="R39" s="47">
        <v>43556</v>
      </c>
      <c r="S39" s="81">
        <v>43830</v>
      </c>
    </row>
    <row r="40" spans="1:31" ht="99" customHeight="1" x14ac:dyDescent="0.25">
      <c r="A40" s="135"/>
      <c r="B40" s="124" t="s">
        <v>226</v>
      </c>
      <c r="C40" s="137" t="s">
        <v>227</v>
      </c>
      <c r="D40" s="4" t="s">
        <v>232</v>
      </c>
      <c r="E40" s="115" t="s">
        <v>297</v>
      </c>
      <c r="F40" s="6" t="s">
        <v>233</v>
      </c>
      <c r="G40" s="6">
        <v>100</v>
      </c>
      <c r="H40" s="6" t="s">
        <v>298</v>
      </c>
      <c r="I40" s="6" t="s">
        <v>299</v>
      </c>
      <c r="J40" s="6" t="s">
        <v>292</v>
      </c>
      <c r="K40" s="8" t="s">
        <v>32</v>
      </c>
      <c r="L40" s="8">
        <v>100</v>
      </c>
      <c r="M40" s="6"/>
      <c r="N40" s="6">
        <v>40</v>
      </c>
      <c r="O40" s="6">
        <v>30</v>
      </c>
      <c r="P40" s="6">
        <v>30</v>
      </c>
      <c r="Q40" s="6" t="s">
        <v>235</v>
      </c>
      <c r="R40" s="85">
        <v>43556</v>
      </c>
      <c r="S40" s="81">
        <v>43830</v>
      </c>
    </row>
    <row r="41" spans="1:31" ht="81" x14ac:dyDescent="0.25">
      <c r="A41" s="135"/>
      <c r="B41" s="124"/>
      <c r="C41" s="137"/>
      <c r="D41" s="15" t="s">
        <v>234</v>
      </c>
      <c r="E41" s="88" t="s">
        <v>307</v>
      </c>
      <c r="F41" s="91" t="s">
        <v>233</v>
      </c>
      <c r="G41" s="91">
        <v>250</v>
      </c>
      <c r="H41" s="91" t="s">
        <v>290</v>
      </c>
      <c r="I41" s="91" t="s">
        <v>291</v>
      </c>
      <c r="J41" s="91" t="s">
        <v>292</v>
      </c>
      <c r="K41" s="92" t="s">
        <v>32</v>
      </c>
      <c r="L41" s="92">
        <v>100</v>
      </c>
      <c r="M41" s="91"/>
      <c r="N41" s="91">
        <v>25</v>
      </c>
      <c r="O41" s="6">
        <v>125</v>
      </c>
      <c r="P41" s="91">
        <v>100</v>
      </c>
      <c r="Q41" s="91" t="s">
        <v>235</v>
      </c>
      <c r="R41" s="93">
        <v>43556</v>
      </c>
      <c r="S41" s="94">
        <v>43830</v>
      </c>
    </row>
    <row r="42" spans="1:31" ht="101.25" x14ac:dyDescent="0.25">
      <c r="A42" s="135"/>
      <c r="B42" s="124"/>
      <c r="C42" s="137"/>
      <c r="D42" s="86" t="s">
        <v>236</v>
      </c>
      <c r="E42" s="88" t="s">
        <v>237</v>
      </c>
      <c r="F42" s="91" t="s">
        <v>233</v>
      </c>
      <c r="G42" s="91">
        <v>1</v>
      </c>
      <c r="H42" s="91" t="s">
        <v>238</v>
      </c>
      <c r="I42" s="91" t="s">
        <v>239</v>
      </c>
      <c r="J42" s="91" t="s">
        <v>50</v>
      </c>
      <c r="K42" s="92" t="s">
        <v>32</v>
      </c>
      <c r="L42" s="92" t="s">
        <v>33</v>
      </c>
      <c r="M42" s="91"/>
      <c r="N42" s="91">
        <v>1</v>
      </c>
      <c r="O42" s="6"/>
      <c r="P42" s="91"/>
      <c r="Q42" s="91" t="s">
        <v>240</v>
      </c>
      <c r="R42" s="93">
        <v>43556</v>
      </c>
      <c r="S42" s="94">
        <v>43646</v>
      </c>
    </row>
    <row r="43" spans="1:31" ht="60.75" x14ac:dyDescent="0.25">
      <c r="A43" s="135"/>
      <c r="B43" s="124"/>
      <c r="C43" s="137"/>
      <c r="D43" s="15" t="s">
        <v>241</v>
      </c>
      <c r="E43" s="90" t="s">
        <v>242</v>
      </c>
      <c r="F43" s="6" t="s">
        <v>233</v>
      </c>
      <c r="G43" s="6">
        <v>15</v>
      </c>
      <c r="H43" s="6" t="s">
        <v>243</v>
      </c>
      <c r="I43" s="6" t="s">
        <v>244</v>
      </c>
      <c r="J43" s="6" t="s">
        <v>50</v>
      </c>
      <c r="K43" s="8" t="s">
        <v>32</v>
      </c>
      <c r="L43" s="8">
        <v>15</v>
      </c>
      <c r="M43" s="6"/>
      <c r="N43" s="6">
        <v>5</v>
      </c>
      <c r="O43" s="6">
        <v>5</v>
      </c>
      <c r="P43" s="6">
        <v>5</v>
      </c>
      <c r="Q43" s="6" t="s">
        <v>245</v>
      </c>
      <c r="R43" s="47">
        <v>43556</v>
      </c>
      <c r="S43" s="81">
        <v>43800</v>
      </c>
    </row>
    <row r="44" spans="1:31" ht="129.75" customHeight="1" x14ac:dyDescent="0.25">
      <c r="A44" s="135"/>
      <c r="B44" s="124"/>
      <c r="C44" s="137"/>
      <c r="D44" s="15" t="s">
        <v>246</v>
      </c>
      <c r="E44" s="88" t="s">
        <v>293</v>
      </c>
      <c r="F44" s="91" t="s">
        <v>233</v>
      </c>
      <c r="G44" s="91">
        <v>1</v>
      </c>
      <c r="H44" s="91" t="s">
        <v>294</v>
      </c>
      <c r="I44" s="91" t="s">
        <v>295</v>
      </c>
      <c r="J44" s="91" t="s">
        <v>50</v>
      </c>
      <c r="K44" s="92" t="s">
        <v>32</v>
      </c>
      <c r="L44" s="92" t="s">
        <v>33</v>
      </c>
      <c r="M44" s="91"/>
      <c r="N44" s="91"/>
      <c r="O44" s="6"/>
      <c r="P44" s="91">
        <v>1</v>
      </c>
      <c r="Q44" s="91" t="s">
        <v>296</v>
      </c>
      <c r="R44" s="93">
        <v>43647</v>
      </c>
      <c r="S44" s="94">
        <v>43830</v>
      </c>
    </row>
    <row r="45" spans="1:31" ht="105.75" customHeight="1" x14ac:dyDescent="0.25">
      <c r="A45" s="135"/>
      <c r="B45" s="124"/>
      <c r="C45" s="137"/>
      <c r="D45" s="15" t="s">
        <v>247</v>
      </c>
      <c r="E45" s="88" t="s">
        <v>248</v>
      </c>
      <c r="F45" s="91" t="s">
        <v>233</v>
      </c>
      <c r="G45" s="91">
        <v>3450</v>
      </c>
      <c r="H45" s="91" t="s">
        <v>288</v>
      </c>
      <c r="I45" s="91" t="s">
        <v>289</v>
      </c>
      <c r="J45" s="91" t="s">
        <v>50</v>
      </c>
      <c r="K45" s="92" t="s">
        <v>32</v>
      </c>
      <c r="L45" s="92" t="s">
        <v>33</v>
      </c>
      <c r="M45" s="91"/>
      <c r="N45" s="91">
        <v>1633</v>
      </c>
      <c r="O45" s="6">
        <v>917</v>
      </c>
      <c r="P45" s="91">
        <v>900</v>
      </c>
      <c r="Q45" s="91" t="s">
        <v>249</v>
      </c>
      <c r="R45" s="93">
        <v>43556</v>
      </c>
      <c r="S45" s="94">
        <v>43830</v>
      </c>
    </row>
    <row r="46" spans="1:31" ht="263.25" x14ac:dyDescent="0.25">
      <c r="A46" s="135"/>
      <c r="B46" s="124"/>
      <c r="C46" s="137"/>
      <c r="D46" s="15" t="s">
        <v>250</v>
      </c>
      <c r="E46" s="88" t="s">
        <v>308</v>
      </c>
      <c r="F46" s="91" t="s">
        <v>311</v>
      </c>
      <c r="G46" s="91">
        <v>4</v>
      </c>
      <c r="H46" s="91" t="s">
        <v>312</v>
      </c>
      <c r="I46" s="91" t="s">
        <v>309</v>
      </c>
      <c r="J46" s="6" t="s">
        <v>256</v>
      </c>
      <c r="K46" s="8" t="s">
        <v>32</v>
      </c>
      <c r="L46" s="8">
        <v>3</v>
      </c>
      <c r="M46" s="6">
        <v>1</v>
      </c>
      <c r="N46" s="6">
        <v>1</v>
      </c>
      <c r="O46" s="6">
        <v>1</v>
      </c>
      <c r="P46" s="6"/>
      <c r="Q46" s="91" t="s">
        <v>310</v>
      </c>
      <c r="R46" s="95">
        <v>43466</v>
      </c>
      <c r="S46" s="95">
        <v>43830</v>
      </c>
    </row>
    <row r="47" spans="1:31" ht="162" x14ac:dyDescent="0.25">
      <c r="A47" s="135"/>
      <c r="B47" s="124" t="s">
        <v>251</v>
      </c>
      <c r="C47" s="48" t="s">
        <v>195</v>
      </c>
      <c r="D47" s="15" t="s">
        <v>252</v>
      </c>
      <c r="E47" s="90" t="s">
        <v>253</v>
      </c>
      <c r="F47" s="6" t="s">
        <v>198</v>
      </c>
      <c r="G47" s="7">
        <v>1</v>
      </c>
      <c r="H47" s="6" t="s">
        <v>254</v>
      </c>
      <c r="I47" s="6" t="s">
        <v>255</v>
      </c>
      <c r="J47" s="6" t="s">
        <v>256</v>
      </c>
      <c r="K47" s="8" t="s">
        <v>32</v>
      </c>
      <c r="L47" s="8" t="s">
        <v>33</v>
      </c>
      <c r="M47" s="49">
        <v>15</v>
      </c>
      <c r="N47" s="6">
        <v>15</v>
      </c>
      <c r="O47" s="6">
        <v>15</v>
      </c>
      <c r="P47" s="6">
        <v>15</v>
      </c>
      <c r="Q47" s="6" t="s">
        <v>257</v>
      </c>
      <c r="R47" s="47">
        <v>43511</v>
      </c>
      <c r="S47" s="81">
        <v>43829</v>
      </c>
    </row>
    <row r="48" spans="1:31" ht="81" x14ac:dyDescent="0.25">
      <c r="A48" s="135"/>
      <c r="B48" s="124"/>
      <c r="C48" s="125" t="s">
        <v>258</v>
      </c>
      <c r="D48" s="15" t="s">
        <v>259</v>
      </c>
      <c r="E48" s="5" t="s">
        <v>260</v>
      </c>
      <c r="F48" s="28" t="s">
        <v>258</v>
      </c>
      <c r="G48" s="7" t="s">
        <v>261</v>
      </c>
      <c r="H48" s="28" t="s">
        <v>262</v>
      </c>
      <c r="I48" s="28" t="s">
        <v>263</v>
      </c>
      <c r="J48" s="28" t="s">
        <v>31</v>
      </c>
      <c r="K48" s="30" t="s">
        <v>32</v>
      </c>
      <c r="L48" s="33">
        <v>1</v>
      </c>
      <c r="M48" s="49">
        <v>100</v>
      </c>
      <c r="N48" s="6"/>
      <c r="O48" s="28"/>
      <c r="P48" s="6"/>
      <c r="Q48" s="28" t="s">
        <v>262</v>
      </c>
      <c r="R48" s="10">
        <v>43466</v>
      </c>
      <c r="S48" s="78">
        <v>43496</v>
      </c>
    </row>
    <row r="49" spans="1:19" ht="260.25" customHeight="1" x14ac:dyDescent="0.25">
      <c r="A49" s="135"/>
      <c r="B49" s="124"/>
      <c r="C49" s="125"/>
      <c r="D49" s="15" t="s">
        <v>264</v>
      </c>
      <c r="E49" s="5" t="s">
        <v>265</v>
      </c>
      <c r="F49" s="28" t="s">
        <v>258</v>
      </c>
      <c r="G49" s="7">
        <v>1</v>
      </c>
      <c r="H49" s="28" t="s">
        <v>266</v>
      </c>
      <c r="I49" s="28" t="s">
        <v>267</v>
      </c>
      <c r="J49" s="28" t="s">
        <v>31</v>
      </c>
      <c r="K49" s="30" t="s">
        <v>268</v>
      </c>
      <c r="L49" s="33">
        <v>1</v>
      </c>
      <c r="M49" s="49">
        <v>14</v>
      </c>
      <c r="N49" s="49">
        <v>57</v>
      </c>
      <c r="O49" s="49">
        <v>71</v>
      </c>
      <c r="P49" s="49">
        <v>100</v>
      </c>
      <c r="Q49" s="28" t="s">
        <v>269</v>
      </c>
      <c r="R49" s="10">
        <v>43525</v>
      </c>
      <c r="S49" s="78">
        <v>43830</v>
      </c>
    </row>
    <row r="50" spans="1:19" ht="121.5" x14ac:dyDescent="0.25">
      <c r="A50" s="135"/>
      <c r="B50" s="124" t="s">
        <v>270</v>
      </c>
      <c r="C50" s="125" t="s">
        <v>170</v>
      </c>
      <c r="D50" s="15" t="s">
        <v>271</v>
      </c>
      <c r="E50" s="36" t="s">
        <v>272</v>
      </c>
      <c r="F50" s="24" t="s">
        <v>273</v>
      </c>
      <c r="G50" s="25">
        <v>1</v>
      </c>
      <c r="H50" s="24" t="s">
        <v>274</v>
      </c>
      <c r="I50" s="24" t="s">
        <v>275</v>
      </c>
      <c r="J50" s="24" t="s">
        <v>31</v>
      </c>
      <c r="K50" s="37" t="s">
        <v>32</v>
      </c>
      <c r="L50" s="37" t="s">
        <v>33</v>
      </c>
      <c r="M50" s="24">
        <v>10</v>
      </c>
      <c r="N50" s="24">
        <v>30</v>
      </c>
      <c r="O50" s="24">
        <v>30</v>
      </c>
      <c r="P50" s="24">
        <v>30</v>
      </c>
      <c r="Q50" s="24" t="s">
        <v>276</v>
      </c>
      <c r="R50" s="38">
        <v>43497</v>
      </c>
      <c r="S50" s="80">
        <v>43829</v>
      </c>
    </row>
    <row r="51" spans="1:19" ht="182.25" x14ac:dyDescent="0.25">
      <c r="A51" s="135"/>
      <c r="B51" s="124"/>
      <c r="C51" s="125"/>
      <c r="D51" s="15" t="s">
        <v>277</v>
      </c>
      <c r="E51" s="36" t="s">
        <v>278</v>
      </c>
      <c r="F51" s="24" t="s">
        <v>273</v>
      </c>
      <c r="G51" s="25">
        <v>1</v>
      </c>
      <c r="H51" s="24" t="s">
        <v>279</v>
      </c>
      <c r="I51" s="24" t="s">
        <v>280</v>
      </c>
      <c r="J51" s="24" t="s">
        <v>31</v>
      </c>
      <c r="K51" s="37" t="s">
        <v>32</v>
      </c>
      <c r="L51" s="37" t="s">
        <v>33</v>
      </c>
      <c r="M51" s="24">
        <v>25</v>
      </c>
      <c r="N51" s="24">
        <v>25</v>
      </c>
      <c r="O51" s="24">
        <v>25</v>
      </c>
      <c r="P51" s="24">
        <v>25</v>
      </c>
      <c r="Q51" s="24" t="s">
        <v>281</v>
      </c>
      <c r="R51" s="38">
        <v>43497</v>
      </c>
      <c r="S51" s="80">
        <v>43829</v>
      </c>
    </row>
    <row r="52" spans="1:19" ht="141.75" x14ac:dyDescent="0.25">
      <c r="A52" s="135"/>
      <c r="B52" s="124"/>
      <c r="C52" s="125"/>
      <c r="D52" s="15" t="s">
        <v>282</v>
      </c>
      <c r="E52" s="36" t="s">
        <v>283</v>
      </c>
      <c r="F52" s="24" t="s">
        <v>273</v>
      </c>
      <c r="G52" s="25">
        <v>1</v>
      </c>
      <c r="H52" s="24" t="s">
        <v>284</v>
      </c>
      <c r="I52" s="24" t="s">
        <v>285</v>
      </c>
      <c r="J52" s="24" t="s">
        <v>31</v>
      </c>
      <c r="K52" s="37" t="s">
        <v>32</v>
      </c>
      <c r="L52" s="37" t="s">
        <v>33</v>
      </c>
      <c r="M52" s="24">
        <v>20</v>
      </c>
      <c r="N52" s="24">
        <v>25</v>
      </c>
      <c r="O52" s="24">
        <v>25</v>
      </c>
      <c r="P52" s="24">
        <v>30</v>
      </c>
      <c r="Q52" s="24" t="s">
        <v>281</v>
      </c>
      <c r="R52" s="38">
        <v>43497</v>
      </c>
      <c r="S52" s="80">
        <v>43829</v>
      </c>
    </row>
    <row r="53" spans="1:19" ht="72.75" thickBot="1" x14ac:dyDescent="0.3">
      <c r="A53" s="136"/>
      <c r="B53" s="41" t="s">
        <v>286</v>
      </c>
      <c r="C53" s="121" t="s">
        <v>170</v>
      </c>
      <c r="D53" s="129" t="s">
        <v>287</v>
      </c>
      <c r="E53" s="129"/>
      <c r="F53" s="129"/>
      <c r="G53" s="28"/>
      <c r="H53" s="28"/>
      <c r="I53" s="28"/>
      <c r="J53" s="28"/>
      <c r="K53" s="30"/>
      <c r="L53" s="30"/>
      <c r="M53" s="28"/>
      <c r="N53" s="28"/>
      <c r="O53" s="28"/>
      <c r="P53" s="28"/>
      <c r="Q53" s="28"/>
      <c r="R53" s="30"/>
      <c r="S53" s="79"/>
    </row>
    <row r="54" spans="1:19" s="82" customFormat="1" x14ac:dyDescent="0.25">
      <c r="A54" s="107"/>
      <c r="B54" s="39"/>
      <c r="C54" s="125" t="s">
        <v>198</v>
      </c>
      <c r="D54" s="108"/>
      <c r="E54" s="108"/>
      <c r="F54" s="108"/>
      <c r="G54" s="109"/>
      <c r="H54" s="109"/>
      <c r="I54" s="109"/>
      <c r="J54" s="109"/>
      <c r="K54" s="110"/>
      <c r="L54" s="110"/>
      <c r="M54" s="109"/>
      <c r="N54" s="109"/>
      <c r="O54" s="109"/>
      <c r="P54" s="109"/>
      <c r="Q54" s="109"/>
      <c r="R54" s="110"/>
      <c r="S54" s="111"/>
    </row>
    <row r="55" spans="1:19" s="82" customFormat="1" ht="101.25" x14ac:dyDescent="0.25">
      <c r="A55" s="107"/>
      <c r="B55" s="124" t="s">
        <v>317</v>
      </c>
      <c r="C55" s="125"/>
      <c r="D55" s="4" t="s">
        <v>318</v>
      </c>
      <c r="E55" s="120" t="s">
        <v>320</v>
      </c>
      <c r="F55" s="6" t="s">
        <v>198</v>
      </c>
      <c r="G55" s="6" t="s">
        <v>228</v>
      </c>
      <c r="H55" s="6" t="s">
        <v>229</v>
      </c>
      <c r="I55" s="6" t="s">
        <v>230</v>
      </c>
      <c r="J55" s="6" t="s">
        <v>50</v>
      </c>
      <c r="K55" s="8" t="s">
        <v>32</v>
      </c>
      <c r="L55" s="8" t="s">
        <v>33</v>
      </c>
      <c r="M55" s="6"/>
      <c r="N55" s="6">
        <v>0.3</v>
      </c>
      <c r="O55" s="6">
        <v>0.3</v>
      </c>
      <c r="P55" s="6">
        <v>0.4</v>
      </c>
      <c r="Q55" s="6" t="s">
        <v>231</v>
      </c>
      <c r="R55" s="47">
        <v>43556</v>
      </c>
      <c r="S55" s="85">
        <v>43830</v>
      </c>
    </row>
    <row r="56" spans="1:19" s="82" customFormat="1" ht="182.25" x14ac:dyDescent="0.25">
      <c r="A56" s="107"/>
      <c r="B56" s="124"/>
      <c r="C56" s="125"/>
      <c r="D56" s="4" t="s">
        <v>319</v>
      </c>
      <c r="E56" s="122" t="s">
        <v>321</v>
      </c>
      <c r="F56" s="6" t="s">
        <v>198</v>
      </c>
      <c r="G56" s="113" t="s">
        <v>228</v>
      </c>
      <c r="H56" s="113" t="s">
        <v>322</v>
      </c>
      <c r="I56" s="113" t="s">
        <v>323</v>
      </c>
      <c r="J56" s="6" t="s">
        <v>50</v>
      </c>
      <c r="K56" s="8" t="s">
        <v>32</v>
      </c>
      <c r="L56" s="8" t="s">
        <v>33</v>
      </c>
      <c r="M56" s="113"/>
      <c r="N56" s="113"/>
      <c r="O56" s="113"/>
      <c r="P56" s="113">
        <v>1</v>
      </c>
      <c r="Q56" s="113" t="s">
        <v>324</v>
      </c>
      <c r="R56" s="114">
        <v>43739</v>
      </c>
      <c r="S56" s="85">
        <v>43830</v>
      </c>
    </row>
    <row r="57" spans="1:19" x14ac:dyDescent="0.3">
      <c r="A57" s="50">
        <f>COUNTA(A6:A53)</f>
        <v>5</v>
      </c>
      <c r="B57" s="51">
        <f>COUNTA(B6:B53)</f>
        <v>19</v>
      </c>
      <c r="C57" s="52"/>
      <c r="D57" s="53"/>
      <c r="E57" s="54">
        <f>COUNTA(E6:E53)</f>
        <v>44</v>
      </c>
      <c r="F57" s="55"/>
      <c r="G57" s="55"/>
      <c r="H57" s="56"/>
      <c r="I57" s="55"/>
      <c r="J57" s="57"/>
      <c r="K57" s="58"/>
      <c r="L57" s="58"/>
      <c r="M57" s="57"/>
      <c r="N57" s="57"/>
      <c r="O57" s="100"/>
      <c r="P57" s="57"/>
      <c r="Q57" s="55"/>
      <c r="R57" s="59"/>
      <c r="S57" s="123"/>
    </row>
    <row r="58" spans="1:19" x14ac:dyDescent="0.3">
      <c r="A58" s="60"/>
      <c r="B58" s="61"/>
      <c r="C58" s="61"/>
      <c r="D58" s="62"/>
      <c r="E58" s="63"/>
      <c r="F58" s="64"/>
      <c r="G58" s="64"/>
      <c r="H58" s="65"/>
      <c r="I58" s="64"/>
      <c r="J58" s="66"/>
      <c r="K58" s="67"/>
      <c r="L58" s="67"/>
      <c r="M58" s="66"/>
      <c r="N58" s="66"/>
      <c r="O58" s="101"/>
      <c r="P58" s="66"/>
      <c r="Q58" s="64"/>
      <c r="R58" s="68"/>
      <c r="S58" s="68"/>
    </row>
    <row r="59" spans="1:19" x14ac:dyDescent="0.3">
      <c r="E59" s="74"/>
    </row>
  </sheetData>
  <autoFilter ref="A4:S57">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44">
    <mergeCell ref="B4:B5"/>
    <mergeCell ref="C4:C5"/>
    <mergeCell ref="A1:A3"/>
    <mergeCell ref="B1:S1"/>
    <mergeCell ref="B2:S2"/>
    <mergeCell ref="B3:C3"/>
    <mergeCell ref="D3:S3"/>
    <mergeCell ref="A12:A22"/>
    <mergeCell ref="A6:A11"/>
    <mergeCell ref="B9:B11"/>
    <mergeCell ref="C9:C11"/>
    <mergeCell ref="F4:F5"/>
    <mergeCell ref="S4:S5"/>
    <mergeCell ref="I4:Q4"/>
    <mergeCell ref="D4:D5"/>
    <mergeCell ref="E4:E5"/>
    <mergeCell ref="G4:G5"/>
    <mergeCell ref="H4:H5"/>
    <mergeCell ref="R4:R5"/>
    <mergeCell ref="A4:A5"/>
    <mergeCell ref="A23:A32"/>
    <mergeCell ref="B23:B24"/>
    <mergeCell ref="C23:C25"/>
    <mergeCell ref="B26:B27"/>
    <mergeCell ref="C26:C27"/>
    <mergeCell ref="A33:A34"/>
    <mergeCell ref="B33:B34"/>
    <mergeCell ref="A35:A53"/>
    <mergeCell ref="B35:B39"/>
    <mergeCell ref="C36:C39"/>
    <mergeCell ref="B40:B46"/>
    <mergeCell ref="C40:C46"/>
    <mergeCell ref="B47:B49"/>
    <mergeCell ref="C48:C49"/>
    <mergeCell ref="B50:B52"/>
    <mergeCell ref="B55:B56"/>
    <mergeCell ref="C54:C56"/>
    <mergeCell ref="D10:D11"/>
    <mergeCell ref="E10:E11"/>
    <mergeCell ref="Y34:Z34"/>
    <mergeCell ref="C50:C52"/>
    <mergeCell ref="D53:F53"/>
    <mergeCell ref="C15:C22"/>
    <mergeCell ref="B14:B22"/>
  </mergeCells>
  <printOptions horizontalCentered="1" verticalCentered="1"/>
  <pageMargins left="0.39370078740157483" right="0.39370078740157483" top="0.39370078740157483" bottom="0.39370078740157483" header="0.31496062992125984" footer="0.31496062992125984"/>
  <pageSetup paperSize="14" scale="41" fitToHeight="0" orientation="landscape" r:id="rId1"/>
  <rowBreaks count="6" manualBreakCount="6">
    <brk id="11" max="18" man="1"/>
    <brk id="18" max="18" man="1"/>
    <brk id="26" max="18" man="1"/>
    <brk id="34" max="18" man="1"/>
    <brk id="40" max="18" man="1"/>
    <brk id="49"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2019 DEF</vt:lpstr>
      <vt:lpstr>'Plan Accion 2019 DEF'!Área_de_impresión</vt:lpstr>
      <vt:lpstr>'Plan Accion 2019 DEF'!Títulos_a_imprimir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DIANA CAROLINA AVILA PINZON</cp:lastModifiedBy>
  <dcterms:created xsi:type="dcterms:W3CDTF">2019-05-22T21:14:47Z</dcterms:created>
  <dcterms:modified xsi:type="dcterms:W3CDTF">2019-12-04T16:39:40Z</dcterms:modified>
</cp:coreProperties>
</file>