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8_{FF8921A2-E534-4768-A4EC-7BDB0DAF8A7C}" xr6:coauthVersionLast="41" xr6:coauthVersionMax="41" xr10:uidLastSave="{00000000-0000-0000-0000-000000000000}"/>
  <bookViews>
    <workbookView xWindow="-120" yWindow="-120" windowWidth="29040" windowHeight="15840" xr2:uid="{91F65B10-8FD7-4340-9D19-16DA07476A24}"/>
  </bookViews>
  <sheets>
    <sheet name="RESERVAS UE 04-19" sheetId="1" r:id="rId1"/>
  </sheets>
  <definedNames>
    <definedName name="_xlnm._FilterDatabase" localSheetId="0" hidden="1">'RESERVAS UE 04-19'!$A$3:$I$54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" l="1"/>
  <c r="E56" i="1"/>
  <c r="F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Eugenia Miranda Colmenares</author>
  </authors>
  <commentList>
    <comment ref="A9" authorId="0" shapeId="0" xr:uid="{A029CC9A-2C75-467E-9269-D05ACBFDF698}">
      <text>
        <r>
          <rPr>
            <b/>
            <sz val="9"/>
            <color indexed="81"/>
            <rFont val="Tahoma"/>
            <family val="2"/>
          </rPr>
          <t>Gloria Eugenia Miranda Colmenares:
Cedido por HIUSTY NAYET LOPEZ VELEZ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<sst xmlns="http://schemas.openxmlformats.org/spreadsheetml/2006/main" count="163" uniqueCount="106">
  <si>
    <t>TERMINADO POR PLAZO</t>
  </si>
  <si>
    <t>Prestar el servicio de mantenimiento correctivo con suministro de repuestos para los vehículos marca SUBARU al servicio del Concejo de Bogotá.[463] [503]</t>
  </si>
  <si>
    <t>PRACO DIDACOL S.A.S</t>
  </si>
  <si>
    <t>Proveer un sistema de WIFI para el Concejo de Bogota D. C.. [343] [459]</t>
  </si>
  <si>
    <t>SPEED WIRELESS NETWORKS S.A.S.</t>
  </si>
  <si>
    <t>Suministro de elementos para protección y embalaje de documentos para la Secretaria Distrital de Hacienda y el Concejo de Bogotá. [41] [408]</t>
  </si>
  <si>
    <t>LEGARCHIVO S A S</t>
  </si>
  <si>
    <t>Adquisición de monitores para el salón Lara Bonilla. [471] [453]</t>
  </si>
  <si>
    <t>SOLUCIONES TECNOLOGICAS E.M. SAS</t>
  </si>
  <si>
    <t>EJECUCION</t>
  </si>
  <si>
    <t>Prestar los servicios de mantenimiento, suministro de partes, repuestos y soporte para la planta telefonica y terminales telefónicos del Concejo de Bogotá. [472] [475]</t>
  </si>
  <si>
    <t>AXEDE S.A.</t>
  </si>
  <si>
    <t>Adquisición de sillas para el salón presidentes del Concejo de Bogotá.[483] [473]</t>
  </si>
  <si>
    <t>PANAMERICANA LIBRERIA Y PAPELERIA S A</t>
  </si>
  <si>
    <t>Proveer un sistema de audio y video para el Concejo de Bogotá</t>
  </si>
  <si>
    <t>UNION TEMPORAL SICVEL VIDEO HACIENDA 2018</t>
  </si>
  <si>
    <t>Proveer elementos ergonómicos para los puestos de trabajo de los servidores públicos de la Secretaría Distrital de Hacienda y el Concejo de Bogotá D.C.  [144]  [428]</t>
  </si>
  <si>
    <t>MAP INGENIEROS Y/O MARIA FERNANDA CORTES E U</t>
  </si>
  <si>
    <t>Expedir los seguros que amparen los intereses patrimoniales actuales y futuros así como los bienes de propiedad  del Concejo de Bogotá D,C que estén bajo su responsabilidad y custodia y aquellos que sean adquiridos para desarrollar las funciones inherentes a su actividad así como el seguro de vida para los Concejales de Bogotá D,C, y cualquier otra póliza de seguros que requieran las entidades en el desarrollo de su actividad.[76] [418]</t>
  </si>
  <si>
    <t>UNION TEMPORAL LA PREVISORA SA COMPAÑIA DE SEGUROS  AXA COLPATRIA SEGUROS S A</t>
  </si>
  <si>
    <t xml:space="preserve">Prestación de servicios de apoyo a la gestión para el desarrollo y apoyo logístico de las actividades contenidas dentro de los programas de bienestar, incentivos y mejoramiento de clima laboral para los servidores(as) de la Secretaría Distrital de Hacienda y el Concejo de Bogotá  y sus familias.[107] [443]    </t>
  </si>
  <si>
    <t>CAJA DE COMPENSACION FAMILIAR - COMPENSAR</t>
  </si>
  <si>
    <t>Proveer el outsourcing integral para los servicios de gestión de mesa de ayuda y gestión de impresión para el Concejo de Bogotá. [183] [369]</t>
  </si>
  <si>
    <t>UT SDH TSSYRTECT 2018</t>
  </si>
  <si>
    <t xml:space="preserve">Prestar servicios de mantenimiento correctivo y preventivo para las máquinas guillotina y cizalla manual, ubicadas en la oficina de anales y publicaciones del Concejo de Bogotá.  [305]  [63] </t>
  </si>
  <si>
    <t>MONRAK INGENIERIA LIMITADA</t>
  </si>
  <si>
    <t xml:space="preserve">Proveer elementos e insumos necesarios para atender los primeros auxilios y dotar los botiquines de la Secretaría Distrital de Hacienda y del Concejo de Bogotá D.C. [135] [391] </t>
  </si>
  <si>
    <t>INVERSION Y HOGAR SAS</t>
  </si>
  <si>
    <t xml:space="preserve">Prestar servicios de revisión, mantenimiento y recarga de extintores y gabinetes contra incendio con suministro de repuestos y otros elementos de seguridad para  el Concejde Bogotá  [134] [328] </t>
  </si>
  <si>
    <t>A&amp;G INGENIERIA Y SOLUCIONES SAS</t>
  </si>
  <si>
    <t xml:space="preserve">Prestar servicios para apoyar el procedimiento de bonos pensionales para coadyuvar con las actividades de actualización y administración de la información de los funcionarios y exfuncionarios en cuanto a los trámites pensionales. [94] [437] </t>
  </si>
  <si>
    <t>MANUEL FELIPE VEGA NOVOA</t>
  </si>
  <si>
    <t>Prestar servicios profesionales para apoyar al Proceso de Fondo Cuenta del Concejo de Bogota y a la Dirección financiera en los asuntos propios de la dependencia para el manejo eficiente y eficaz de los recursos financieros conforme al plan estratégico de la entidad de acuerdo a la normatividad vigente.[480] [434]</t>
  </si>
  <si>
    <t>BLANCA LISBETH CAMARGO BARRERA</t>
  </si>
  <si>
    <t>Prestar servicios profesionales para apoyar  al Director Jurídico del Concejo de Bogotá, en el marco de los asuntos jurídicos y de la defensa judicial con el fin de desarrollar las actividades de acuerdo a la normatividad vigente.[461] [420]</t>
  </si>
  <si>
    <t>JAMES  RINCON CASTAÑO</t>
  </si>
  <si>
    <t xml:space="preserve">Prestar servicios de mantenimiento preventivo y correctivo de las alarmas de emergencia ubicadas en la sede principal del Concejo de Bogotá. [297]  [64] </t>
  </si>
  <si>
    <t>SEGURIDAD PERCOL LTDA</t>
  </si>
  <si>
    <t>Suministro de elementos de protección personal para los servidores del Concejo de Bogotá.  [137] [341]</t>
  </si>
  <si>
    <t>ABC INTERCARGO SAS</t>
  </si>
  <si>
    <t>Suscripción al sistema de televisión satelital para el Concejo de Bogotá [46] [308]</t>
  </si>
  <si>
    <t>DIRECTV COLOMBIA LTDA</t>
  </si>
  <si>
    <t>Prestar servicios profesionales para apoyar técnicamente al Concejo de Bogotá en la estructuración de las solicitudes de contratación, definición y seguimiento de los procesos relacionados con la infraestructura física que requiera el Concejo de Bogotá. [430] [370]</t>
  </si>
  <si>
    <t>EDGAR OSIRIS QUIJANO GOMEZ</t>
  </si>
  <si>
    <t>Prestar servicios integrales de fotocopiado y servicios afines para  el Concejo de Bogotá, de conformidad con lo establecido en el pliego de condiciones. [284]  [2]</t>
  </si>
  <si>
    <t>SOLUTION COPY LTDA</t>
  </si>
  <si>
    <t>Prestar servicios de actualización, mantenimiento y soporte con el suministro de repuestos para la infraestructura de telecomunicaciones, cableado estructurado (voz y datos), fibra óptica, energía normal y regulada del Concejo de Bogotá  [296]  [175]</t>
  </si>
  <si>
    <t>CONTRONET LTDA</t>
  </si>
  <si>
    <t>Prestar servicios profesionales para apoyar la formulación al Plan estratégico de Tecnología (PETIC) del Concejo de Bogotá. [437] [376]</t>
  </si>
  <si>
    <t>FELIPE  RUEDA POSADA</t>
  </si>
  <si>
    <t>Prestar servicios profesionales para apoyar la ejecución de las actividades contenidas en el Plan de Bienestar Social del Concejo de Bogotá.</t>
  </si>
  <si>
    <t>ANA MARIA MONROY MORA</t>
  </si>
  <si>
    <t>Realizar exámenes médicos ocupacionales y complementarios, igualmente la aplicación de vacunas para los funcionarios de la Secretaría Distrital de Hacienda y del Concejo de Bogotá  [274]  [136]</t>
  </si>
  <si>
    <t>MEDICAL PROTECTION LTDA SALUD OCUPACIONAL</t>
  </si>
  <si>
    <t>Prestar servicios profesionales para apoyar operativa y técnicamente la infraestructura tecnológica e información del Concejo de Bogotá. [204] [354]</t>
  </si>
  <si>
    <t>DIEGO ARMANDO PRECIADO PUENTES</t>
  </si>
  <si>
    <t>Prestar servicios profesionales para apoyar a la Dirección Administrativa en la gestión de las actividades relacionadas con el seguimiento a los temas de infraestructura física que requiere el Concejo de Bogotá. [109] [363]</t>
  </si>
  <si>
    <t>LUIS FERNANDO MEZA DAZA</t>
  </si>
  <si>
    <t>Prestar servicios para la gestión de correspondencia y mensajería expresa masiva para el Concejo de Bogotá  [286]  [45]</t>
  </si>
  <si>
    <t>SERVICIOS POSTALES NACIONALES S A</t>
  </si>
  <si>
    <t xml:space="preserve">Prestar servicios profesionales para apoyar al Director Financiero en los asuntos propios de la dependencia, en el marco del presupuesto anual de gastos de funcionamiento e inversión para el manejo eficiente y eficaz de los recursos financieros con forme al plan estratégico de la entidad de acuerdo a la normatividad vigente.[75] [344] </t>
  </si>
  <si>
    <t>HALIA CLIMENE ZAMBRANO ACOSTA</t>
  </si>
  <si>
    <t>Prestar servicios de producción y transmisión de  programas de televisión para el Concejo de Bogotá.  (140)  (321)</t>
  </si>
  <si>
    <t>CANAL CAPITAL</t>
  </si>
  <si>
    <t>Prestar servicios de mantenimiento preventivo y correctivo con suministro de repuestos para los vehículos marca Chevrolet al servicio del Concejo de Bogotá.  [280]  [4]</t>
  </si>
  <si>
    <t>HERNANDO  BULLA ORJUELA</t>
  </si>
  <si>
    <t>Adición y prórroga al contrato 180208-0-2018, cuyo objeto es: Contratar la adquisición, entrega y montaje de mobiliario para el salón LARA BONILLA del Concejo de Bogotá D.C. [482] [432]</t>
  </si>
  <si>
    <t>HANS OLIVER BELTRAN PALMA</t>
  </si>
  <si>
    <t>Prestar servicios de mantenimiento correctivo con suministro de repuestos para los vehículos marca Mitsubishi al servicio del Concejo de Bogotá. [294] [61]</t>
  </si>
  <si>
    <t>MOTORES Y MAQUINAS S. A. MOTORYSA</t>
  </si>
  <si>
    <t>Prestar servicios de mantenimiento preventivo y correctivo a los ascensores marca Mitsubishi  del Concejo de Bogotá. [293] [9]</t>
  </si>
  <si>
    <t>MITSUBISHI ELECTRIC DE COLOMBIA LIMITADA</t>
  </si>
  <si>
    <t>Proveer servicios de canales dedicados e Internet y servicios complementarios para el  Concejo de Bogotá  [288]  [154]</t>
  </si>
  <si>
    <t>EMPRESA DE TELECOMUNICACIONES DE BOGOTA SA ESP</t>
  </si>
  <si>
    <t>Prestar servicios de soporte y mantenimiento para la plataforma VMware del Concejo de Bogotá  [272]  [180]</t>
  </si>
  <si>
    <t>TEAM MANAGEMENT INFRASTRUCTURE S A S</t>
  </si>
  <si>
    <t>Prestar servicios de mantenimiento para los tanques de almacenamiento y equipos de bombeo hidráulicos de agua potable, residual y aguas negras del Concejo de Bogotá y el sistema hidráulico de la SDH  [11] [243]</t>
  </si>
  <si>
    <t>INGENIERIA DE BOMBAS Y PLANTAS SAS</t>
  </si>
  <si>
    <t>PRESTAR SERVICIOS INTEGRALES DE ASEO Y CAFETERÍA Y SERVICIO DE FUMIGACIÓN PARA ELCONCEJO DE BOGOTÁ D.C. [1]  [214] "ESTE REGISTRO PRESUPUESTAL REEMPLAZA AL REGISTRO PRESUPUESTAL 119 DE FECHA 31 DE MAYO DE 2018".</t>
  </si>
  <si>
    <t>ASEAR S A ESP</t>
  </si>
  <si>
    <t>Suministro de elementos de promoción institucional y actos protocolarios del Concejo de Bogotá. [133] [227]</t>
  </si>
  <si>
    <t>GRUPO JARVAN Y DYS SAS</t>
  </si>
  <si>
    <t>Prestar servicios de mantenimiento correctivo correspondiente a la reparación y corrección de las sillas existentes en el Concejo de Bogotá con el suministro de repuestos necesarios para su correcto funcionamiento. [62][225]</t>
  </si>
  <si>
    <t>COMERCIALIZADORA SERVICIOS Y MANTENIMIENTO S.A.S</t>
  </si>
  <si>
    <t>Prestar servicios de mantenimiento períodico preventivo para los vehículos de la Secretaría de Hacienda y del Concejo de Bogotá. [30][172]</t>
  </si>
  <si>
    <t>CAR SCANNERS SAS</t>
  </si>
  <si>
    <t>PRESTAR SERVICIOS DE MANTENIMIENTO PREVENTIVO Y CORRECTIVO AL SISTEMA DE GENERACIÓN Y TRANSFERENCIA ELÉCTRICA DE EMERGENCIA  DEL CONCEJO DE BOGOTÁ. [5][152]</t>
  </si>
  <si>
    <t>Prestar los servicios profesionales para apoyar al Concejo de Bogotá D.C., en el desarrollo de las actividades protocolarias de los diferentes eventos que lleva a cabo la Corporación en ejercicio de sus funciones. [331][138]</t>
  </si>
  <si>
    <t>YOANA INES TRUJILLO AGUDELO</t>
  </si>
  <si>
    <t>Adición y prórroga al contrato 170127-0-2017 cuyo objeto consiste en prestar los servicios profesionales para apoyar operativa y técnicamente la infraestructura tecnológica e información del Concejo de Bogotá" [232][146]</t>
  </si>
  <si>
    <t>Adición y prórroga al contrato 170122-0-2017 cuyo objeto consiste en prestar servicios profesionales para apoyar a la Secretaría General del Concejo de Bogotá en la respuesta a derechos de petición solicitudes denuncias quejas consultas y reclamos que reciba la Corporación de competencia de la Secretaría General como Organismo de Control. [167][46]</t>
  </si>
  <si>
    <t>MARTHA PATRICIA ORTIZ CASTAÑO</t>
  </si>
  <si>
    <t>Adición y prórroga al contrato 170112-0-2017 cuyo objeto consiste en prestar servicios profesionales para apoyar   el seguimiento a los procesos de adquisicón de bienes y servicios   y la  ejecución de los contratos para el Concejo de Bogotá. [164][49]</t>
  </si>
  <si>
    <t>DORA LILIA MESA GONZALEZ</t>
  </si>
  <si>
    <t>Adicion y prórroga al contrato 170108 cuyo objeto consiste en proveer el outsourcing integral para los servicios de gestión de mesa de ayuda, gestión de impresión para el Concejo de Bogotá" [184][195]</t>
  </si>
  <si>
    <t>Adición y prórroga al contrato 170108 cuyo objeto consiste en proveer el outsourcing integral para los servicios de gestión de mesa de ayuda, gestión de impresión para el Concejo de Bogotá.  [300] [388]</t>
  </si>
  <si>
    <t xml:space="preserve">ESTADO </t>
  </si>
  <si>
    <t>PERIODO FACTURADO</t>
  </si>
  <si>
    <t>FECHA TERMINACION   FINAL CONTRATO</t>
  </si>
  <si>
    <t xml:space="preserve">SALDO </t>
  </si>
  <si>
    <t>TOTAL GIROS</t>
  </si>
  <si>
    <t>VALOR_RESERVA</t>
  </si>
  <si>
    <t>OBJETO</t>
  </si>
  <si>
    <t>NUMERO_COMPROMISO</t>
  </si>
  <si>
    <t>BENEFICIARIO</t>
  </si>
  <si>
    <t>RESERVAS UE 04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</si>
</sst>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/>
    <xf numFmtId="42" fontId="0" fillId="0" borderId="0" xfId="2" applyFont="1"/>
    <xf numFmtId="42" fontId="0" fillId="2" borderId="0" xfId="2" applyFont="1" applyFill="1"/>
    <xf numFmtId="0" fontId="2" fillId="3" borderId="1" xfId="0" applyFont="1" applyFill="1" applyBorder="1" applyAlignment="1">
      <alignment vertical="center"/>
    </xf>
    <xf numFmtId="15" fontId="3" fillId="3" borderId="2" xfId="1" applyNumberFormat="1" applyFont="1" applyFill="1" applyBorder="1" applyAlignment="1">
      <alignment horizontal="center"/>
    </xf>
    <xf numFmtId="42" fontId="3" fillId="3" borderId="2" xfId="2" applyFont="1" applyFill="1" applyBorder="1" applyAlignment="1">
      <alignment vertical="center"/>
    </xf>
    <xf numFmtId="42" fontId="2" fillId="3" borderId="2" xfId="2" applyFont="1" applyFill="1" applyBorder="1"/>
    <xf numFmtId="0" fontId="3" fillId="3" borderId="2" xfId="0" applyFont="1" applyFill="1" applyBorder="1" applyAlignment="1">
      <alignment horizontal="justify" vertical="top"/>
    </xf>
    <xf numFmtId="0" fontId="2" fillId="3" borderId="2" xfId="0" applyFont="1" applyFill="1" applyBorder="1"/>
    <xf numFmtId="0" fontId="2" fillId="0" borderId="1" xfId="0" applyFont="1" applyBorder="1" applyAlignment="1">
      <alignment vertical="center"/>
    </xf>
    <xf numFmtId="15" fontId="3" fillId="0" borderId="2" xfId="1" applyNumberFormat="1" applyFont="1" applyBorder="1" applyAlignment="1">
      <alignment horizontal="center"/>
    </xf>
    <xf numFmtId="42" fontId="3" fillId="0" borderId="2" xfId="2" applyFont="1" applyBorder="1" applyAlignment="1">
      <alignment vertical="center"/>
    </xf>
    <xf numFmtId="42" fontId="3" fillId="0" borderId="2" xfId="2" applyFont="1" applyBorder="1"/>
    <xf numFmtId="0" fontId="3" fillId="0" borderId="2" xfId="0" applyFont="1" applyBorder="1" applyAlignment="1">
      <alignment horizontal="justify" vertical="top"/>
    </xf>
    <xf numFmtId="0" fontId="2" fillId="0" borderId="2" xfId="0" applyFont="1" applyBorder="1"/>
    <xf numFmtId="15" fontId="3" fillId="3" borderId="2" xfId="1" applyNumberFormat="1" applyFont="1" applyFill="1" applyBorder="1" applyAlignment="1">
      <alignment horizontal="center" vertical="center"/>
    </xf>
    <xf numFmtId="42" fontId="2" fillId="0" borderId="2" xfId="2" applyFont="1" applyBorder="1"/>
    <xf numFmtId="42" fontId="3" fillId="3" borderId="2" xfId="2" applyFont="1" applyFill="1" applyBorder="1"/>
    <xf numFmtId="0" fontId="3" fillId="3" borderId="2" xfId="0" applyFont="1" applyFill="1" applyBorder="1"/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5" fontId="3" fillId="0" borderId="2" xfId="1" applyNumberFormat="1" applyFont="1" applyBorder="1" applyAlignment="1">
      <alignment horizontal="center" vertical="center"/>
    </xf>
    <xf numFmtId="0" fontId="3" fillId="0" borderId="2" xfId="0" applyFont="1" applyBorder="1"/>
    <xf numFmtId="42" fontId="2" fillId="3" borderId="2" xfId="2" applyFont="1" applyFill="1" applyBorder="1" applyAlignment="1">
      <alignment vertical="center"/>
    </xf>
    <xf numFmtId="42" fontId="2" fillId="0" borderId="2" xfId="2" applyFont="1" applyBorder="1" applyAlignment="1">
      <alignment vertical="center"/>
    </xf>
    <xf numFmtId="164" fontId="4" fillId="4" borderId="3" xfId="1" applyNumberFormat="1" applyFont="1" applyFill="1" applyBorder="1" applyAlignment="1">
      <alignment vertical="center"/>
    </xf>
    <xf numFmtId="164" fontId="4" fillId="4" borderId="4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justify" vertical="top"/>
    </xf>
    <xf numFmtId="42" fontId="4" fillId="4" borderId="4" xfId="2" applyFont="1" applyFill="1" applyBorder="1" applyAlignment="1">
      <alignment horizontal="justify" vertical="top"/>
    </xf>
    <xf numFmtId="42" fontId="4" fillId="4" borderId="4" xfId="2" applyFont="1" applyFill="1" applyBorder="1" applyAlignment="1">
      <alignment vertical="center"/>
    </xf>
    <xf numFmtId="0" fontId="4" fillId="4" borderId="4" xfId="0" applyFont="1" applyFill="1" applyBorder="1" applyAlignment="1">
      <alignment horizontal="justify" vertical="top"/>
    </xf>
    <xf numFmtId="0" fontId="7" fillId="0" borderId="0" xfId="0" applyFont="1" applyAlignment="1">
      <alignment horizontal="center"/>
    </xf>
  </cellXfs>
  <cellStyles count="3">
    <cellStyle name="Millares" xfId="1" builtinId="3"/>
    <cellStyle name="Moneda [0]" xfId="2" builtinId="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FAD7-C429-4734-A6C3-D6F49A9BE87F}">
  <dimension ref="A1:I56"/>
  <sheetViews>
    <sheetView tabSelected="1" workbookViewId="0">
      <selection activeCell="A3" sqref="A3"/>
    </sheetView>
  </sheetViews>
  <sheetFormatPr baseColWidth="10" defaultRowHeight="15" x14ac:dyDescent="0.25"/>
  <cols>
    <col min="1" max="1" width="21" customWidth="1"/>
    <col min="3" max="3" width="42.140625" customWidth="1"/>
    <col min="4" max="4" width="15.5703125" style="1" bestFit="1" customWidth="1"/>
    <col min="5" max="5" width="16.140625" style="1" customWidth="1"/>
    <col min="6" max="6" width="15.140625" style="1" customWidth="1"/>
    <col min="9" max="9" width="21.42578125" customWidth="1"/>
  </cols>
  <sheetData>
    <row r="1" spans="1:9" ht="29.25" customHeight="1" x14ac:dyDescent="0.3">
      <c r="A1" s="31" t="s">
        <v>105</v>
      </c>
      <c r="B1" s="31"/>
      <c r="C1" s="31"/>
      <c r="D1" s="31"/>
      <c r="E1" s="31"/>
      <c r="F1" s="31"/>
      <c r="G1" s="31"/>
      <c r="H1" s="31"/>
      <c r="I1" s="31"/>
    </row>
    <row r="2" spans="1:9" ht="23.25" customHeight="1" x14ac:dyDescent="0.25"/>
    <row r="3" spans="1:9" ht="36" x14ac:dyDescent="0.25">
      <c r="A3" s="30" t="s">
        <v>104</v>
      </c>
      <c r="B3" s="30" t="s">
        <v>103</v>
      </c>
      <c r="C3" s="30" t="s">
        <v>102</v>
      </c>
      <c r="D3" s="28" t="s">
        <v>101</v>
      </c>
      <c r="E3" s="29" t="s">
        <v>100</v>
      </c>
      <c r="F3" s="28" t="s">
        <v>99</v>
      </c>
      <c r="G3" s="27" t="s">
        <v>98</v>
      </c>
      <c r="H3" s="26" t="s">
        <v>97</v>
      </c>
      <c r="I3" s="25" t="s">
        <v>96</v>
      </c>
    </row>
    <row r="4" spans="1:9" ht="48" x14ac:dyDescent="0.25">
      <c r="A4" s="7" t="s">
        <v>73</v>
      </c>
      <c r="B4" s="8">
        <v>170108</v>
      </c>
      <c r="C4" s="7" t="s">
        <v>95</v>
      </c>
      <c r="D4" s="6">
        <v>42068783</v>
      </c>
      <c r="E4" s="5">
        <v>38846134</v>
      </c>
      <c r="F4" s="23">
        <v>3222649</v>
      </c>
      <c r="G4" s="15">
        <v>43375</v>
      </c>
      <c r="H4" s="15">
        <v>43373</v>
      </c>
      <c r="I4" s="3" t="s">
        <v>0</v>
      </c>
    </row>
    <row r="5" spans="1:9" ht="48" x14ac:dyDescent="0.25">
      <c r="A5" s="13" t="s">
        <v>73</v>
      </c>
      <c r="B5" s="14">
        <v>170108</v>
      </c>
      <c r="C5" s="13" t="s">
        <v>94</v>
      </c>
      <c r="D5" s="16">
        <v>20401444</v>
      </c>
      <c r="E5" s="11">
        <v>14451897</v>
      </c>
      <c r="F5" s="24">
        <v>5949547</v>
      </c>
      <c r="G5" s="10">
        <v>43375</v>
      </c>
      <c r="H5" s="10">
        <v>43373</v>
      </c>
      <c r="I5" s="9" t="s">
        <v>0</v>
      </c>
    </row>
    <row r="6" spans="1:9" ht="60" x14ac:dyDescent="0.25">
      <c r="A6" s="7" t="s">
        <v>93</v>
      </c>
      <c r="B6" s="8">
        <v>170112</v>
      </c>
      <c r="C6" s="7" t="s">
        <v>92</v>
      </c>
      <c r="D6" s="6">
        <v>2850000</v>
      </c>
      <c r="E6" s="5">
        <v>0</v>
      </c>
      <c r="F6" s="23">
        <v>2850000</v>
      </c>
      <c r="G6" s="15">
        <v>43280</v>
      </c>
      <c r="H6" s="15">
        <v>43280</v>
      </c>
      <c r="I6" s="3" t="s">
        <v>0</v>
      </c>
    </row>
    <row r="7" spans="1:9" ht="96" x14ac:dyDescent="0.25">
      <c r="A7" s="13" t="s">
        <v>91</v>
      </c>
      <c r="B7" s="14">
        <v>170122</v>
      </c>
      <c r="C7" s="13" t="s">
        <v>90</v>
      </c>
      <c r="D7" s="16">
        <v>1</v>
      </c>
      <c r="E7" s="11">
        <v>0</v>
      </c>
      <c r="F7" s="24">
        <v>1</v>
      </c>
      <c r="G7" s="21">
        <v>43269</v>
      </c>
      <c r="H7" s="21">
        <v>43269</v>
      </c>
      <c r="I7" s="9" t="s">
        <v>0</v>
      </c>
    </row>
    <row r="8" spans="1:9" ht="60" x14ac:dyDescent="0.25">
      <c r="A8" s="7" t="s">
        <v>55</v>
      </c>
      <c r="B8" s="8">
        <v>170127</v>
      </c>
      <c r="C8" s="7" t="s">
        <v>89</v>
      </c>
      <c r="D8" s="6">
        <v>111400</v>
      </c>
      <c r="E8" s="5">
        <v>0</v>
      </c>
      <c r="F8" s="23">
        <v>111400</v>
      </c>
      <c r="G8" s="4">
        <v>43278</v>
      </c>
      <c r="H8" s="4">
        <v>43278</v>
      </c>
      <c r="I8" s="3" t="s">
        <v>0</v>
      </c>
    </row>
    <row r="9" spans="1:9" ht="60" x14ac:dyDescent="0.25">
      <c r="A9" s="13" t="s">
        <v>88</v>
      </c>
      <c r="B9" s="14">
        <v>180129</v>
      </c>
      <c r="C9" s="13" t="s">
        <v>87</v>
      </c>
      <c r="D9" s="16">
        <v>14110000</v>
      </c>
      <c r="E9" s="11">
        <v>13940000</v>
      </c>
      <c r="F9" s="24">
        <v>170000</v>
      </c>
      <c r="G9" s="10">
        <v>43518</v>
      </c>
      <c r="H9" s="10">
        <v>43518</v>
      </c>
      <c r="I9" s="9" t="s">
        <v>0</v>
      </c>
    </row>
    <row r="10" spans="1:9" ht="48" x14ac:dyDescent="0.25">
      <c r="A10" s="7" t="s">
        <v>77</v>
      </c>
      <c r="B10" s="8">
        <v>180151</v>
      </c>
      <c r="C10" s="7" t="s">
        <v>86</v>
      </c>
      <c r="D10" s="6">
        <v>9005000</v>
      </c>
      <c r="E10" s="5">
        <v>0</v>
      </c>
      <c r="F10" s="23">
        <v>9005000</v>
      </c>
      <c r="G10" s="4">
        <v>43626</v>
      </c>
      <c r="H10" s="4">
        <v>43261</v>
      </c>
      <c r="I10" s="3" t="s">
        <v>0</v>
      </c>
    </row>
    <row r="11" spans="1:9" ht="36" x14ac:dyDescent="0.25">
      <c r="A11" s="13" t="s">
        <v>85</v>
      </c>
      <c r="B11" s="14">
        <v>180158</v>
      </c>
      <c r="C11" s="13" t="s">
        <v>84</v>
      </c>
      <c r="D11" s="16">
        <v>2940755</v>
      </c>
      <c r="E11" s="11">
        <v>178152</v>
      </c>
      <c r="F11" s="24">
        <v>2762603</v>
      </c>
      <c r="G11" s="10">
        <v>43581</v>
      </c>
      <c r="H11" s="10">
        <v>43581</v>
      </c>
      <c r="I11" s="9" t="s">
        <v>0</v>
      </c>
    </row>
    <row r="12" spans="1:9" ht="36" x14ac:dyDescent="0.25">
      <c r="A12" s="7" t="s">
        <v>85</v>
      </c>
      <c r="B12" s="8">
        <v>180158</v>
      </c>
      <c r="C12" s="7" t="s">
        <v>84</v>
      </c>
      <c r="D12" s="6">
        <v>27733609</v>
      </c>
      <c r="E12" s="5">
        <v>3909255</v>
      </c>
      <c r="F12" s="23">
        <v>23824354</v>
      </c>
      <c r="G12" s="4">
        <v>43581</v>
      </c>
      <c r="H12" s="4">
        <v>43581</v>
      </c>
      <c r="I12" s="3" t="s">
        <v>0</v>
      </c>
    </row>
    <row r="13" spans="1:9" ht="60" x14ac:dyDescent="0.25">
      <c r="A13" s="13" t="s">
        <v>83</v>
      </c>
      <c r="B13" s="14">
        <v>180176</v>
      </c>
      <c r="C13" s="13" t="s">
        <v>82</v>
      </c>
      <c r="D13" s="16">
        <v>6406635</v>
      </c>
      <c r="E13" s="11">
        <v>6406560</v>
      </c>
      <c r="F13" s="11">
        <v>75</v>
      </c>
      <c r="G13" s="10">
        <v>43516</v>
      </c>
      <c r="H13" s="10">
        <v>43516</v>
      </c>
      <c r="I13" s="9" t="s">
        <v>0</v>
      </c>
    </row>
    <row r="14" spans="1:9" ht="36" x14ac:dyDescent="0.25">
      <c r="A14" s="7" t="s">
        <v>81</v>
      </c>
      <c r="B14" s="8">
        <v>180179</v>
      </c>
      <c r="C14" s="7" t="s">
        <v>80</v>
      </c>
      <c r="D14" s="6">
        <v>46208000</v>
      </c>
      <c r="E14" s="5">
        <v>46204931</v>
      </c>
      <c r="F14" s="5">
        <v>3069</v>
      </c>
      <c r="G14" s="4">
        <v>43608</v>
      </c>
      <c r="H14" s="15">
        <v>43597</v>
      </c>
      <c r="I14" s="3" t="s">
        <v>0</v>
      </c>
    </row>
    <row r="15" spans="1:9" ht="60" x14ac:dyDescent="0.25">
      <c r="A15" s="13" t="s">
        <v>79</v>
      </c>
      <c r="B15" s="14">
        <v>180181</v>
      </c>
      <c r="C15" s="13" t="s">
        <v>78</v>
      </c>
      <c r="D15" s="16">
        <v>43494707</v>
      </c>
      <c r="E15" s="11">
        <v>43494644</v>
      </c>
      <c r="F15" s="11">
        <v>63</v>
      </c>
      <c r="G15" s="10">
        <v>43631</v>
      </c>
      <c r="H15" s="10">
        <v>43615</v>
      </c>
      <c r="I15" s="9" t="s">
        <v>0</v>
      </c>
    </row>
    <row r="16" spans="1:9" ht="60" x14ac:dyDescent="0.25">
      <c r="A16" s="7" t="s">
        <v>77</v>
      </c>
      <c r="B16" s="8">
        <v>180184</v>
      </c>
      <c r="C16" s="7" t="s">
        <v>76</v>
      </c>
      <c r="D16" s="6">
        <v>4240000</v>
      </c>
      <c r="E16" s="5">
        <v>0</v>
      </c>
      <c r="F16" s="5">
        <v>4240000</v>
      </c>
      <c r="G16" s="4">
        <v>43666</v>
      </c>
      <c r="H16" s="4">
        <v>43333</v>
      </c>
      <c r="I16" s="3" t="s">
        <v>0</v>
      </c>
    </row>
    <row r="17" spans="1:9" ht="36" x14ac:dyDescent="0.25">
      <c r="A17" s="13" t="s">
        <v>75</v>
      </c>
      <c r="B17" s="14">
        <v>180192</v>
      </c>
      <c r="C17" s="13" t="s">
        <v>74</v>
      </c>
      <c r="D17" s="16">
        <v>2787312</v>
      </c>
      <c r="E17" s="11">
        <v>2488670</v>
      </c>
      <c r="F17" s="11">
        <v>298642</v>
      </c>
      <c r="G17" s="10">
        <v>43650</v>
      </c>
      <c r="H17" s="10">
        <v>43528</v>
      </c>
      <c r="I17" s="9" t="s">
        <v>0</v>
      </c>
    </row>
    <row r="18" spans="1:9" ht="36" x14ac:dyDescent="0.25">
      <c r="A18" s="7" t="s">
        <v>73</v>
      </c>
      <c r="B18" s="8">
        <v>180200</v>
      </c>
      <c r="C18" s="7" t="s">
        <v>72</v>
      </c>
      <c r="D18" s="6">
        <v>55380601</v>
      </c>
      <c r="E18" s="5">
        <v>55380597</v>
      </c>
      <c r="F18" s="5">
        <v>4</v>
      </c>
      <c r="G18" s="4">
        <v>43537</v>
      </c>
      <c r="H18" s="4">
        <v>43537</v>
      </c>
      <c r="I18" s="3" t="s">
        <v>0</v>
      </c>
    </row>
    <row r="19" spans="1:9" ht="36" x14ac:dyDescent="0.25">
      <c r="A19" s="13" t="s">
        <v>71</v>
      </c>
      <c r="B19" s="14">
        <v>180203</v>
      </c>
      <c r="C19" s="13" t="s">
        <v>70</v>
      </c>
      <c r="D19" s="16">
        <v>15450000</v>
      </c>
      <c r="E19" s="11">
        <v>12955712</v>
      </c>
      <c r="F19" s="11">
        <v>2494288</v>
      </c>
      <c r="G19" s="10">
        <v>43632</v>
      </c>
      <c r="H19" s="10">
        <v>43632</v>
      </c>
      <c r="I19" s="9" t="s">
        <v>0</v>
      </c>
    </row>
    <row r="20" spans="1:9" ht="48" x14ac:dyDescent="0.25">
      <c r="A20" s="7" t="s">
        <v>69</v>
      </c>
      <c r="B20" s="8">
        <v>180204</v>
      </c>
      <c r="C20" s="7" t="s">
        <v>68</v>
      </c>
      <c r="D20" s="6">
        <v>18450000</v>
      </c>
      <c r="E20" s="5">
        <v>14929753</v>
      </c>
      <c r="F20" s="5">
        <v>3520247</v>
      </c>
      <c r="G20" s="4">
        <v>43721</v>
      </c>
      <c r="H20" s="4">
        <v>43616</v>
      </c>
      <c r="I20" s="3" t="s">
        <v>0</v>
      </c>
    </row>
    <row r="21" spans="1:9" ht="48" x14ac:dyDescent="0.25">
      <c r="A21" s="13" t="s">
        <v>67</v>
      </c>
      <c r="B21" s="14">
        <v>180208</v>
      </c>
      <c r="C21" s="13" t="s">
        <v>66</v>
      </c>
      <c r="D21" s="16">
        <v>5125473</v>
      </c>
      <c r="E21" s="11">
        <v>5040637</v>
      </c>
      <c r="F21" s="11">
        <v>84836</v>
      </c>
      <c r="G21" s="10">
        <v>43398</v>
      </c>
      <c r="H21" s="21">
        <v>43367</v>
      </c>
      <c r="I21" s="9" t="s">
        <v>0</v>
      </c>
    </row>
    <row r="22" spans="1:9" ht="48" x14ac:dyDescent="0.25">
      <c r="A22" s="7" t="s">
        <v>65</v>
      </c>
      <c r="B22" s="8">
        <v>180211</v>
      </c>
      <c r="C22" s="7" t="s">
        <v>64</v>
      </c>
      <c r="D22" s="6">
        <v>8400000</v>
      </c>
      <c r="E22" s="5">
        <v>4348636</v>
      </c>
      <c r="F22" s="5">
        <v>4051364</v>
      </c>
      <c r="G22" s="4">
        <v>43569</v>
      </c>
      <c r="H22" s="4">
        <v>43434</v>
      </c>
      <c r="I22" s="3" t="s">
        <v>0</v>
      </c>
    </row>
    <row r="23" spans="1:9" ht="36" x14ac:dyDescent="0.25">
      <c r="A23" s="13" t="s">
        <v>63</v>
      </c>
      <c r="B23" s="14">
        <v>180213</v>
      </c>
      <c r="C23" s="13" t="s">
        <v>62</v>
      </c>
      <c r="D23" s="12">
        <v>969949607</v>
      </c>
      <c r="E23" s="11">
        <v>885198634</v>
      </c>
      <c r="F23" s="11">
        <v>84750973</v>
      </c>
      <c r="G23" s="10">
        <v>43599</v>
      </c>
      <c r="H23" s="10">
        <v>43599</v>
      </c>
      <c r="I23" s="9" t="s">
        <v>0</v>
      </c>
    </row>
    <row r="24" spans="1:9" ht="96" x14ac:dyDescent="0.25">
      <c r="A24" s="7" t="s">
        <v>61</v>
      </c>
      <c r="B24" s="8">
        <v>180222</v>
      </c>
      <c r="C24" s="7" t="s">
        <v>60</v>
      </c>
      <c r="D24" s="6">
        <v>11405034</v>
      </c>
      <c r="E24" s="5">
        <v>11405033</v>
      </c>
      <c r="F24" s="5">
        <v>1</v>
      </c>
      <c r="G24" s="4">
        <v>43554</v>
      </c>
      <c r="H24" s="4">
        <v>43554</v>
      </c>
      <c r="I24" s="3" t="s">
        <v>0</v>
      </c>
    </row>
    <row r="25" spans="1:9" ht="36" x14ac:dyDescent="0.25">
      <c r="A25" s="13" t="s">
        <v>59</v>
      </c>
      <c r="B25" s="14">
        <v>180224</v>
      </c>
      <c r="C25" s="13" t="s">
        <v>58</v>
      </c>
      <c r="D25" s="16">
        <v>40935600</v>
      </c>
      <c r="E25" s="11">
        <v>36218523</v>
      </c>
      <c r="F25" s="11">
        <v>4717077</v>
      </c>
      <c r="G25" s="10">
        <v>43702</v>
      </c>
      <c r="H25" s="10">
        <v>43524</v>
      </c>
      <c r="I25" s="9" t="s">
        <v>0</v>
      </c>
    </row>
    <row r="26" spans="1:9" ht="60" x14ac:dyDescent="0.25">
      <c r="A26" s="7" t="s">
        <v>57</v>
      </c>
      <c r="B26" s="8">
        <v>180279</v>
      </c>
      <c r="C26" s="7" t="s">
        <v>56</v>
      </c>
      <c r="D26" s="6">
        <v>6288200</v>
      </c>
      <c r="E26" s="5">
        <v>5468000</v>
      </c>
      <c r="F26" s="5">
        <v>820200</v>
      </c>
      <c r="G26" s="4">
        <v>43496</v>
      </c>
      <c r="H26" s="4">
        <v>43496</v>
      </c>
      <c r="I26" s="3" t="s">
        <v>0</v>
      </c>
    </row>
    <row r="27" spans="1:9" ht="48" x14ac:dyDescent="0.25">
      <c r="A27" s="13" t="s">
        <v>55</v>
      </c>
      <c r="B27" s="14">
        <v>180287</v>
      </c>
      <c r="C27" s="13" t="s">
        <v>54</v>
      </c>
      <c r="D27" s="16">
        <v>5822656</v>
      </c>
      <c r="E27" s="11">
        <v>3969993</v>
      </c>
      <c r="F27" s="11">
        <v>1852663</v>
      </c>
      <c r="G27" s="10">
        <v>43496</v>
      </c>
      <c r="H27" s="10">
        <v>43496</v>
      </c>
      <c r="I27" s="9" t="s">
        <v>0</v>
      </c>
    </row>
    <row r="28" spans="1:9" ht="60" x14ac:dyDescent="0.25">
      <c r="A28" s="7" t="s">
        <v>53</v>
      </c>
      <c r="B28" s="8">
        <v>180293</v>
      </c>
      <c r="C28" s="7" t="s">
        <v>52</v>
      </c>
      <c r="D28" s="6">
        <v>49128700</v>
      </c>
      <c r="E28" s="5">
        <v>26775700</v>
      </c>
      <c r="F28" s="5">
        <v>22353000</v>
      </c>
      <c r="G28" s="4">
        <v>43638</v>
      </c>
      <c r="H28" s="4">
        <v>43616</v>
      </c>
      <c r="I28" s="3" t="s">
        <v>0</v>
      </c>
    </row>
    <row r="29" spans="1:9" ht="36" x14ac:dyDescent="0.25">
      <c r="A29" s="13" t="s">
        <v>51</v>
      </c>
      <c r="B29" s="19">
        <v>180295</v>
      </c>
      <c r="C29" s="13" t="s">
        <v>50</v>
      </c>
      <c r="D29" s="16">
        <v>14948600</v>
      </c>
      <c r="E29" s="11">
        <v>10938000</v>
      </c>
      <c r="F29" s="11">
        <v>4010600</v>
      </c>
      <c r="G29" s="10">
        <v>43496</v>
      </c>
      <c r="H29" s="21">
        <v>43496</v>
      </c>
      <c r="I29" s="9" t="s">
        <v>0</v>
      </c>
    </row>
    <row r="30" spans="1:9" ht="36" x14ac:dyDescent="0.25">
      <c r="A30" s="7" t="s">
        <v>49</v>
      </c>
      <c r="B30" s="8">
        <v>180296</v>
      </c>
      <c r="C30" s="7" t="s">
        <v>48</v>
      </c>
      <c r="D30" s="6">
        <v>8541667</v>
      </c>
      <c r="E30" s="5">
        <v>6250000</v>
      </c>
      <c r="F30" s="5">
        <v>2291667</v>
      </c>
      <c r="G30" s="4">
        <v>43496</v>
      </c>
      <c r="H30" s="15">
        <v>43496</v>
      </c>
      <c r="I30" s="3" t="s">
        <v>0</v>
      </c>
    </row>
    <row r="31" spans="1:9" ht="72" x14ac:dyDescent="0.25">
      <c r="A31" s="13" t="s">
        <v>47</v>
      </c>
      <c r="B31" s="14">
        <v>180301</v>
      </c>
      <c r="C31" s="13" t="s">
        <v>46</v>
      </c>
      <c r="D31" s="16">
        <v>30000000</v>
      </c>
      <c r="E31" s="11">
        <v>26503260</v>
      </c>
      <c r="F31" s="11">
        <v>3496740</v>
      </c>
      <c r="G31" s="10">
        <v>43535</v>
      </c>
      <c r="H31" s="21">
        <v>43535</v>
      </c>
      <c r="I31" s="9" t="s">
        <v>0</v>
      </c>
    </row>
    <row r="32" spans="1:9" ht="48" x14ac:dyDescent="0.25">
      <c r="A32" s="7" t="s">
        <v>45</v>
      </c>
      <c r="B32" s="8">
        <v>180306</v>
      </c>
      <c r="C32" s="7" t="s">
        <v>44</v>
      </c>
      <c r="D32" s="6">
        <v>10867171</v>
      </c>
      <c r="E32" s="5">
        <v>10612289</v>
      </c>
      <c r="F32" s="5">
        <v>254882</v>
      </c>
      <c r="G32" s="4">
        <v>43587</v>
      </c>
      <c r="H32" s="15">
        <v>43587</v>
      </c>
      <c r="I32" s="3" t="s">
        <v>0</v>
      </c>
    </row>
    <row r="33" spans="1:9" ht="72" x14ac:dyDescent="0.25">
      <c r="A33" s="13" t="s">
        <v>43</v>
      </c>
      <c r="B33" s="14">
        <v>180308</v>
      </c>
      <c r="C33" s="13" t="s">
        <v>42</v>
      </c>
      <c r="D33" s="16">
        <v>11849500</v>
      </c>
      <c r="E33" s="11">
        <v>10938000</v>
      </c>
      <c r="F33" s="11">
        <v>911500</v>
      </c>
      <c r="G33" s="10">
        <v>43496</v>
      </c>
      <c r="H33" s="10">
        <v>43496</v>
      </c>
      <c r="I33" s="9" t="s">
        <v>0</v>
      </c>
    </row>
    <row r="34" spans="1:9" x14ac:dyDescent="0.25">
      <c r="A34" s="18" t="s">
        <v>41</v>
      </c>
      <c r="B34" s="8">
        <v>180321</v>
      </c>
      <c r="C34" s="18" t="s">
        <v>40</v>
      </c>
      <c r="D34" s="6">
        <v>2166888</v>
      </c>
      <c r="E34" s="5">
        <v>2150577</v>
      </c>
      <c r="F34" s="5">
        <v>16311</v>
      </c>
      <c r="G34" s="4">
        <v>43783</v>
      </c>
      <c r="H34" s="4">
        <v>43783</v>
      </c>
      <c r="I34" s="3" t="s">
        <v>9</v>
      </c>
    </row>
    <row r="35" spans="1:9" ht="36" x14ac:dyDescent="0.25">
      <c r="A35" s="13" t="s">
        <v>39</v>
      </c>
      <c r="B35" s="14">
        <v>180333</v>
      </c>
      <c r="C35" s="13" t="s">
        <v>38</v>
      </c>
      <c r="D35" s="16">
        <v>11297490</v>
      </c>
      <c r="E35" s="11">
        <v>11297489</v>
      </c>
      <c r="F35" s="11">
        <v>1</v>
      </c>
      <c r="G35" s="10">
        <v>43141</v>
      </c>
      <c r="H35" s="21">
        <v>43506</v>
      </c>
      <c r="I35" s="9" t="s">
        <v>0</v>
      </c>
    </row>
    <row r="36" spans="1:9" ht="48" x14ac:dyDescent="0.25">
      <c r="A36" s="7" t="s">
        <v>37</v>
      </c>
      <c r="B36" s="8">
        <v>180336</v>
      </c>
      <c r="C36" s="7" t="s">
        <v>36</v>
      </c>
      <c r="D36" s="6">
        <v>2200000</v>
      </c>
      <c r="E36" s="5">
        <v>1447247</v>
      </c>
      <c r="F36" s="5">
        <v>752753</v>
      </c>
      <c r="G36" s="4">
        <v>43511</v>
      </c>
      <c r="H36" s="15">
        <v>43511</v>
      </c>
      <c r="I36" s="3" t="s">
        <v>0</v>
      </c>
    </row>
    <row r="37" spans="1:9" ht="60" x14ac:dyDescent="0.25">
      <c r="A37" s="13" t="s">
        <v>35</v>
      </c>
      <c r="B37" s="14">
        <v>180337</v>
      </c>
      <c r="C37" s="13" t="s">
        <v>34</v>
      </c>
      <c r="D37" s="16">
        <v>12578700</v>
      </c>
      <c r="E37" s="11">
        <v>10938000</v>
      </c>
      <c r="F37" s="11">
        <v>1640700</v>
      </c>
      <c r="G37" s="10">
        <v>43496</v>
      </c>
      <c r="H37" s="10">
        <v>43496</v>
      </c>
      <c r="I37" s="9" t="s">
        <v>0</v>
      </c>
    </row>
    <row r="38" spans="1:9" ht="84" x14ac:dyDescent="0.25">
      <c r="A38" s="7" t="s">
        <v>33</v>
      </c>
      <c r="B38" s="8">
        <v>180339</v>
      </c>
      <c r="C38" s="7" t="s">
        <v>32</v>
      </c>
      <c r="D38" s="6">
        <v>17940000</v>
      </c>
      <c r="E38" s="5">
        <v>15600000</v>
      </c>
      <c r="F38" s="5">
        <v>2340000</v>
      </c>
      <c r="G38" s="4">
        <v>43496</v>
      </c>
      <c r="H38" s="15">
        <v>43496</v>
      </c>
      <c r="I38" s="3" t="s">
        <v>0</v>
      </c>
    </row>
    <row r="39" spans="1:9" ht="60" x14ac:dyDescent="0.25">
      <c r="A39" s="13" t="s">
        <v>31</v>
      </c>
      <c r="B39" s="14">
        <v>180342</v>
      </c>
      <c r="C39" s="13" t="s">
        <v>30</v>
      </c>
      <c r="D39" s="16">
        <v>4429595</v>
      </c>
      <c r="E39" s="11">
        <v>3743320</v>
      </c>
      <c r="F39" s="11">
        <v>686275</v>
      </c>
      <c r="G39" s="10">
        <v>43496</v>
      </c>
      <c r="H39" s="10">
        <v>43496</v>
      </c>
      <c r="I39" s="9" t="s">
        <v>0</v>
      </c>
    </row>
    <row r="40" spans="1:9" ht="48" x14ac:dyDescent="0.25">
      <c r="A40" s="7" t="s">
        <v>29</v>
      </c>
      <c r="B40" s="20">
        <v>180346</v>
      </c>
      <c r="C40" s="7" t="s">
        <v>28</v>
      </c>
      <c r="D40" s="6">
        <v>8830300</v>
      </c>
      <c r="E40" s="5">
        <v>8830199</v>
      </c>
      <c r="F40" s="5">
        <v>101</v>
      </c>
      <c r="G40" s="4">
        <v>43539</v>
      </c>
      <c r="H40" s="4">
        <v>43539</v>
      </c>
      <c r="I40" s="3" t="s">
        <v>0</v>
      </c>
    </row>
    <row r="41" spans="1:9" ht="48" x14ac:dyDescent="0.25">
      <c r="A41" s="13" t="s">
        <v>27</v>
      </c>
      <c r="B41" s="14">
        <v>180350</v>
      </c>
      <c r="C41" s="13" t="s">
        <v>26</v>
      </c>
      <c r="D41" s="16">
        <v>13629367</v>
      </c>
      <c r="E41" s="11">
        <v>10989707</v>
      </c>
      <c r="F41" s="11">
        <v>2639660</v>
      </c>
      <c r="G41" s="10">
        <v>43490</v>
      </c>
      <c r="H41" s="10">
        <v>43490</v>
      </c>
      <c r="I41" s="9" t="s">
        <v>0</v>
      </c>
    </row>
    <row r="42" spans="1:9" x14ac:dyDescent="0.25">
      <c r="A42" s="18" t="s">
        <v>25</v>
      </c>
      <c r="B42" s="8">
        <v>180352</v>
      </c>
      <c r="C42" s="18" t="s">
        <v>24</v>
      </c>
      <c r="D42" s="6">
        <v>1800000</v>
      </c>
      <c r="E42" s="5">
        <v>0</v>
      </c>
      <c r="F42" s="5">
        <v>1800000</v>
      </c>
      <c r="G42" s="4">
        <v>43913</v>
      </c>
      <c r="H42" s="15"/>
      <c r="I42" s="3" t="s">
        <v>9</v>
      </c>
    </row>
    <row r="43" spans="1:9" ht="36" x14ac:dyDescent="0.25">
      <c r="A43" s="13" t="s">
        <v>23</v>
      </c>
      <c r="B43" s="14">
        <v>180353</v>
      </c>
      <c r="C43" s="13" t="s">
        <v>22</v>
      </c>
      <c r="D43" s="12">
        <v>455925360</v>
      </c>
      <c r="E43" s="11">
        <v>405245505</v>
      </c>
      <c r="F43" s="11">
        <v>50679855</v>
      </c>
      <c r="G43" s="10">
        <v>43627</v>
      </c>
      <c r="H43" s="21">
        <v>43627</v>
      </c>
      <c r="I43" s="9" t="s">
        <v>0</v>
      </c>
    </row>
    <row r="44" spans="1:9" ht="84" x14ac:dyDescent="0.25">
      <c r="A44" s="7" t="s">
        <v>21</v>
      </c>
      <c r="B44" s="8">
        <v>180357</v>
      </c>
      <c r="C44" s="7" t="s">
        <v>20</v>
      </c>
      <c r="D44" s="17">
        <v>1283380716</v>
      </c>
      <c r="E44" s="5">
        <v>748847620</v>
      </c>
      <c r="F44" s="5">
        <v>534533096</v>
      </c>
      <c r="G44" s="4">
        <v>43768</v>
      </c>
      <c r="H44" s="4">
        <v>43677</v>
      </c>
      <c r="I44" s="3" t="s">
        <v>0</v>
      </c>
    </row>
    <row r="45" spans="1:9" x14ac:dyDescent="0.25">
      <c r="A45" s="22" t="s">
        <v>19</v>
      </c>
      <c r="B45" s="14">
        <v>180369</v>
      </c>
      <c r="C45" s="22" t="s">
        <v>18</v>
      </c>
      <c r="D45" s="12">
        <v>194000000</v>
      </c>
      <c r="E45" s="11">
        <v>193278041</v>
      </c>
      <c r="F45" s="11">
        <v>721959</v>
      </c>
      <c r="G45" s="10">
        <v>43857</v>
      </c>
      <c r="H45" s="10">
        <v>43857</v>
      </c>
      <c r="I45" s="9" t="s">
        <v>9</v>
      </c>
    </row>
    <row r="46" spans="1:9" x14ac:dyDescent="0.25">
      <c r="A46" s="18" t="s">
        <v>19</v>
      </c>
      <c r="B46" s="8">
        <v>180369</v>
      </c>
      <c r="C46" s="18" t="s">
        <v>18</v>
      </c>
      <c r="D46" s="17">
        <v>230000000</v>
      </c>
      <c r="E46" s="5">
        <v>226755489</v>
      </c>
      <c r="F46" s="5">
        <v>3244511</v>
      </c>
      <c r="G46" s="4">
        <v>43857</v>
      </c>
      <c r="H46" s="4">
        <v>43857</v>
      </c>
      <c r="I46" s="3" t="s">
        <v>9</v>
      </c>
    </row>
    <row r="47" spans="1:9" ht="48" x14ac:dyDescent="0.25">
      <c r="A47" s="13" t="s">
        <v>17</v>
      </c>
      <c r="B47" s="14">
        <v>180377</v>
      </c>
      <c r="C47" s="13" t="s">
        <v>16</v>
      </c>
      <c r="D47" s="16">
        <v>7000000</v>
      </c>
      <c r="E47" s="11">
        <v>6994400</v>
      </c>
      <c r="F47" s="11">
        <v>5600</v>
      </c>
      <c r="G47" s="10">
        <v>43527</v>
      </c>
      <c r="H47" s="21">
        <v>43527</v>
      </c>
      <c r="I47" s="9" t="s">
        <v>0</v>
      </c>
    </row>
    <row r="48" spans="1:9" ht="24" x14ac:dyDescent="0.25">
      <c r="A48" s="7" t="s">
        <v>15</v>
      </c>
      <c r="B48" s="20">
        <v>180379</v>
      </c>
      <c r="C48" s="7" t="s">
        <v>14</v>
      </c>
      <c r="D48" s="17">
        <v>375000000</v>
      </c>
      <c r="E48" s="5">
        <v>358800000</v>
      </c>
      <c r="F48" s="5">
        <v>16200000</v>
      </c>
      <c r="G48" s="4">
        <v>43516</v>
      </c>
      <c r="H48" s="15">
        <v>43485</v>
      </c>
      <c r="I48" s="3" t="s">
        <v>0</v>
      </c>
    </row>
    <row r="49" spans="1:9" ht="24" x14ac:dyDescent="0.25">
      <c r="A49" s="13" t="s">
        <v>13</v>
      </c>
      <c r="B49" s="19">
        <v>180382</v>
      </c>
      <c r="C49" s="13" t="s">
        <v>12</v>
      </c>
      <c r="D49" s="16">
        <v>98279</v>
      </c>
      <c r="E49" s="11">
        <v>0</v>
      </c>
      <c r="F49" s="11">
        <v>98279</v>
      </c>
      <c r="G49" s="10">
        <v>43424</v>
      </c>
      <c r="H49" s="10">
        <v>43424</v>
      </c>
      <c r="I49" s="9" t="s">
        <v>0</v>
      </c>
    </row>
    <row r="50" spans="1:9" x14ac:dyDescent="0.25">
      <c r="A50" s="18" t="s">
        <v>11</v>
      </c>
      <c r="B50" s="8">
        <v>180383</v>
      </c>
      <c r="C50" s="18" t="s">
        <v>10</v>
      </c>
      <c r="D50" s="17">
        <v>112602000</v>
      </c>
      <c r="E50" s="5">
        <v>77486019</v>
      </c>
      <c r="F50" s="5">
        <v>35115981</v>
      </c>
      <c r="G50" s="4">
        <v>43794</v>
      </c>
      <c r="H50" s="4">
        <v>43702</v>
      </c>
      <c r="I50" s="3" t="s">
        <v>9</v>
      </c>
    </row>
    <row r="51" spans="1:9" ht="24" x14ac:dyDescent="0.25">
      <c r="A51" s="13" t="s">
        <v>8</v>
      </c>
      <c r="B51" s="14">
        <v>180384</v>
      </c>
      <c r="C51" s="13" t="s">
        <v>7</v>
      </c>
      <c r="D51" s="16">
        <v>10400000</v>
      </c>
      <c r="E51" s="11">
        <v>0</v>
      </c>
      <c r="F51" s="11">
        <v>10400000</v>
      </c>
      <c r="G51" s="10"/>
      <c r="H51" s="10"/>
      <c r="I51" s="9" t="s">
        <v>0</v>
      </c>
    </row>
    <row r="52" spans="1:9" ht="48" x14ac:dyDescent="0.25">
      <c r="A52" s="7" t="s">
        <v>6</v>
      </c>
      <c r="B52" s="8">
        <v>180396</v>
      </c>
      <c r="C52" s="7" t="s">
        <v>5</v>
      </c>
      <c r="D52" s="6">
        <v>8315000</v>
      </c>
      <c r="E52" s="5">
        <v>8314992</v>
      </c>
      <c r="F52" s="5">
        <v>8</v>
      </c>
      <c r="G52" s="4">
        <v>43636</v>
      </c>
      <c r="H52" s="15">
        <v>43586</v>
      </c>
      <c r="I52" s="3" t="s">
        <v>0</v>
      </c>
    </row>
    <row r="53" spans="1:9" ht="24" x14ac:dyDescent="0.25">
      <c r="A53" s="13" t="s">
        <v>4</v>
      </c>
      <c r="B53" s="14">
        <v>180443</v>
      </c>
      <c r="C53" s="13" t="s">
        <v>3</v>
      </c>
      <c r="D53" s="12">
        <v>201000000</v>
      </c>
      <c r="E53" s="11">
        <v>119043078</v>
      </c>
      <c r="F53" s="11">
        <v>81956922</v>
      </c>
      <c r="G53" s="10">
        <v>43565</v>
      </c>
      <c r="H53" s="10">
        <v>43534</v>
      </c>
      <c r="I53" s="9" t="s">
        <v>0</v>
      </c>
    </row>
    <row r="54" spans="1:9" ht="48" x14ac:dyDescent="0.25">
      <c r="A54" s="7" t="s">
        <v>2</v>
      </c>
      <c r="B54" s="8">
        <v>180452</v>
      </c>
      <c r="C54" s="7" t="s">
        <v>1</v>
      </c>
      <c r="D54" s="6">
        <v>4906000</v>
      </c>
      <c r="E54" s="5">
        <v>0</v>
      </c>
      <c r="F54" s="5">
        <v>4906000</v>
      </c>
      <c r="G54" s="4">
        <v>43642</v>
      </c>
      <c r="H54" s="4"/>
      <c r="I54" s="3" t="s">
        <v>0</v>
      </c>
    </row>
    <row r="56" spans="1:9" x14ac:dyDescent="0.25">
      <c r="D56" s="2">
        <f>SUM(D4:D55)</f>
        <v>4442400150</v>
      </c>
      <c r="E56" s="2">
        <f>SUM(E4:E55)</f>
        <v>3506614693</v>
      </c>
      <c r="F56" s="2">
        <f>SUM(F4:F55)</f>
        <v>935785457</v>
      </c>
    </row>
  </sheetData>
  <protectedRanges>
    <protectedRange algorithmName="SHA-512" hashValue="sMa/nKqJdgYrb4GuZIwhNs3kohC/VsEEAMJy4ryjFyaQ3eRW28KFUKThLvikN7jcYFIymjYTPqoT97BYgG0GlA==" saltValue="VBYY1vWZUYhvuvMk8Q7NZA==" spinCount="100000" sqref="A4:A8 H35:H41 A39:G41 A42:H54" name="Rango1"/>
    <protectedRange algorithmName="SHA-512" hashValue="sMa/nKqJdgYrb4GuZIwhNs3kohC/VsEEAMJy4ryjFyaQ3eRW28KFUKThLvikN7jcYFIymjYTPqoT97BYgG0GlA==" saltValue="VBYY1vWZUYhvuvMk8Q7NZA==" spinCount="100000" sqref="B4:D8" name="Rango1_1"/>
    <protectedRange algorithmName="SHA-512" hashValue="sMa/nKqJdgYrb4GuZIwhNs3kohC/VsEEAMJy4ryjFyaQ3eRW28KFUKThLvikN7jcYFIymjYTPqoT97BYgG0GlA==" saltValue="VBYY1vWZUYhvuvMk8Q7NZA==" spinCount="100000" sqref="E4:E8" name="Rango1_2"/>
    <protectedRange algorithmName="SHA-512" hashValue="sMa/nKqJdgYrb4GuZIwhNs3kohC/VsEEAMJy4ryjFyaQ3eRW28KFUKThLvikN7jcYFIymjYTPqoT97BYgG0GlA==" saltValue="VBYY1vWZUYhvuvMk8Q7NZA==" spinCount="100000" sqref="G4:G8" name="Rango1_3"/>
    <protectedRange algorithmName="SHA-512" hashValue="sMa/nKqJdgYrb4GuZIwhNs3kohC/VsEEAMJy4ryjFyaQ3eRW28KFUKThLvikN7jcYFIymjYTPqoT97BYgG0GlA==" saltValue="VBYY1vWZUYhvuvMk8Q7NZA==" spinCount="100000" sqref="H4:H8" name="Rango1_4"/>
    <protectedRange algorithmName="SHA-512" hashValue="sMa/nKqJdgYrb4GuZIwhNs3kohC/VsEEAMJy4ryjFyaQ3eRW28KFUKThLvikN7jcYFIymjYTPqoT97BYgG0GlA==" saltValue="VBYY1vWZUYhvuvMk8Q7NZA==" spinCount="100000" sqref="A9:A12" name="Rango1_5"/>
    <protectedRange algorithmName="SHA-512" hashValue="sMa/nKqJdgYrb4GuZIwhNs3kohC/VsEEAMJy4ryjFyaQ3eRW28KFUKThLvikN7jcYFIymjYTPqoT97BYgG0GlA==" saltValue="VBYY1vWZUYhvuvMk8Q7NZA==" spinCount="100000" sqref="B9:D12" name="Rango1_6"/>
    <protectedRange algorithmName="SHA-512" hashValue="sMa/nKqJdgYrb4GuZIwhNs3kohC/VsEEAMJy4ryjFyaQ3eRW28KFUKThLvikN7jcYFIymjYTPqoT97BYgG0GlA==" saltValue="VBYY1vWZUYhvuvMk8Q7NZA==" spinCount="100000" sqref="E9:E12" name="Rango1_7"/>
    <protectedRange algorithmName="SHA-512" hashValue="sMa/nKqJdgYrb4GuZIwhNs3kohC/VsEEAMJy4ryjFyaQ3eRW28KFUKThLvikN7jcYFIymjYTPqoT97BYgG0GlA==" saltValue="VBYY1vWZUYhvuvMk8Q7NZA==" spinCount="100000" sqref="F9:F12" name="Rango1_8"/>
    <protectedRange algorithmName="SHA-512" hashValue="sMa/nKqJdgYrb4GuZIwhNs3kohC/VsEEAMJy4ryjFyaQ3eRW28KFUKThLvikN7jcYFIymjYTPqoT97BYgG0GlA==" saltValue="VBYY1vWZUYhvuvMk8Q7NZA==" spinCount="100000" sqref="G9:G12" name="Rango1_9"/>
    <protectedRange algorithmName="SHA-512" hashValue="sMa/nKqJdgYrb4GuZIwhNs3kohC/VsEEAMJy4ryjFyaQ3eRW28KFUKThLvikN7jcYFIymjYTPqoT97BYgG0GlA==" saltValue="VBYY1vWZUYhvuvMk8Q7NZA==" spinCount="100000" sqref="H9:H12" name="Rango1_10"/>
    <protectedRange algorithmName="SHA-512" hashValue="sMa/nKqJdgYrb4GuZIwhNs3kohC/VsEEAMJy4ryjFyaQ3eRW28KFUKThLvikN7jcYFIymjYTPqoT97BYgG0GlA==" saltValue="VBYY1vWZUYhvuvMk8Q7NZA==" spinCount="100000" sqref="A13" name="Rango1_11"/>
    <protectedRange algorithmName="SHA-512" hashValue="sMa/nKqJdgYrb4GuZIwhNs3kohC/VsEEAMJy4ryjFyaQ3eRW28KFUKThLvikN7jcYFIymjYTPqoT97BYgG0GlA==" saltValue="VBYY1vWZUYhvuvMk8Q7NZA==" spinCount="100000" sqref="B13:D13" name="Rango1_12"/>
    <protectedRange algorithmName="SHA-512" hashValue="sMa/nKqJdgYrb4GuZIwhNs3kohC/VsEEAMJy4ryjFyaQ3eRW28KFUKThLvikN7jcYFIymjYTPqoT97BYgG0GlA==" saltValue="VBYY1vWZUYhvuvMk8Q7NZA==" spinCount="100000" sqref="E13" name="Rango1_13"/>
    <protectedRange algorithmName="SHA-512" hashValue="sMa/nKqJdgYrb4GuZIwhNs3kohC/VsEEAMJy4ryjFyaQ3eRW28KFUKThLvikN7jcYFIymjYTPqoT97BYgG0GlA==" saltValue="VBYY1vWZUYhvuvMk8Q7NZA==" spinCount="100000" sqref="F13" name="Rango1_14"/>
    <protectedRange algorithmName="SHA-512" hashValue="sMa/nKqJdgYrb4GuZIwhNs3kohC/VsEEAMJy4ryjFyaQ3eRW28KFUKThLvikN7jcYFIymjYTPqoT97BYgG0GlA==" saltValue="VBYY1vWZUYhvuvMk8Q7NZA==" spinCount="100000" sqref="G13" name="Rango1_15"/>
    <protectedRange algorithmName="SHA-512" hashValue="sMa/nKqJdgYrb4GuZIwhNs3kohC/VsEEAMJy4ryjFyaQ3eRW28KFUKThLvikN7jcYFIymjYTPqoT97BYgG0GlA==" saltValue="VBYY1vWZUYhvuvMk8Q7NZA==" spinCount="100000" sqref="H13" name="Rango1_16"/>
    <protectedRange algorithmName="SHA-512" hashValue="sMa/nKqJdgYrb4GuZIwhNs3kohC/VsEEAMJy4ryjFyaQ3eRW28KFUKThLvikN7jcYFIymjYTPqoT97BYgG0GlA==" saltValue="VBYY1vWZUYhvuvMk8Q7NZA==" spinCount="100000" sqref="A14:A15" name="Rango1_17"/>
    <protectedRange algorithmName="SHA-512" hashValue="sMa/nKqJdgYrb4GuZIwhNs3kohC/VsEEAMJy4ryjFyaQ3eRW28KFUKThLvikN7jcYFIymjYTPqoT97BYgG0GlA==" saltValue="VBYY1vWZUYhvuvMk8Q7NZA==" spinCount="100000" sqref="B14:D15" name="Rango1_18"/>
    <protectedRange algorithmName="SHA-512" hashValue="sMa/nKqJdgYrb4GuZIwhNs3kohC/VsEEAMJy4ryjFyaQ3eRW28KFUKThLvikN7jcYFIymjYTPqoT97BYgG0GlA==" saltValue="VBYY1vWZUYhvuvMk8Q7NZA==" spinCount="100000" sqref="E14:E15" name="Rango1_19"/>
    <protectedRange algorithmName="SHA-512" hashValue="sMa/nKqJdgYrb4GuZIwhNs3kohC/VsEEAMJy4ryjFyaQ3eRW28KFUKThLvikN7jcYFIymjYTPqoT97BYgG0GlA==" saltValue="VBYY1vWZUYhvuvMk8Q7NZA==" spinCount="100000" sqref="F14:F15" name="Rango1_20"/>
    <protectedRange algorithmName="SHA-512" hashValue="sMa/nKqJdgYrb4GuZIwhNs3kohC/VsEEAMJy4ryjFyaQ3eRW28KFUKThLvikN7jcYFIymjYTPqoT97BYgG0GlA==" saltValue="VBYY1vWZUYhvuvMk8Q7NZA==" spinCount="100000" sqref="G14:G15" name="Rango1_21"/>
    <protectedRange algorithmName="SHA-512" hashValue="sMa/nKqJdgYrb4GuZIwhNs3kohC/VsEEAMJy4ryjFyaQ3eRW28KFUKThLvikN7jcYFIymjYTPqoT97BYgG0GlA==" saltValue="VBYY1vWZUYhvuvMk8Q7NZA==" spinCount="100000" sqref="H14:H15" name="Rango1_22"/>
    <protectedRange algorithmName="SHA-512" hashValue="sMa/nKqJdgYrb4GuZIwhNs3kohC/VsEEAMJy4ryjFyaQ3eRW28KFUKThLvikN7jcYFIymjYTPqoT97BYgG0GlA==" saltValue="VBYY1vWZUYhvuvMk8Q7NZA==" spinCount="100000" sqref="A16" name="Rango1_23"/>
    <protectedRange algorithmName="SHA-512" hashValue="sMa/nKqJdgYrb4GuZIwhNs3kohC/VsEEAMJy4ryjFyaQ3eRW28KFUKThLvikN7jcYFIymjYTPqoT97BYgG0GlA==" saltValue="VBYY1vWZUYhvuvMk8Q7NZA==" spinCount="100000" sqref="B16:D16" name="Rango1_24"/>
    <protectedRange algorithmName="SHA-512" hashValue="sMa/nKqJdgYrb4GuZIwhNs3kohC/VsEEAMJy4ryjFyaQ3eRW28KFUKThLvikN7jcYFIymjYTPqoT97BYgG0GlA==" saltValue="VBYY1vWZUYhvuvMk8Q7NZA==" spinCount="100000" sqref="E16" name="Rango1_25"/>
    <protectedRange algorithmName="SHA-512" hashValue="sMa/nKqJdgYrb4GuZIwhNs3kohC/VsEEAMJy4ryjFyaQ3eRW28KFUKThLvikN7jcYFIymjYTPqoT97BYgG0GlA==" saltValue="VBYY1vWZUYhvuvMk8Q7NZA==" spinCount="100000" sqref="F16" name="Rango1_26"/>
    <protectedRange algorithmName="SHA-512" hashValue="sMa/nKqJdgYrb4GuZIwhNs3kohC/VsEEAMJy4ryjFyaQ3eRW28KFUKThLvikN7jcYFIymjYTPqoT97BYgG0GlA==" saltValue="VBYY1vWZUYhvuvMk8Q7NZA==" spinCount="100000" sqref="G16" name="Rango1_27"/>
    <protectedRange algorithmName="SHA-512" hashValue="sMa/nKqJdgYrb4GuZIwhNs3kohC/VsEEAMJy4ryjFyaQ3eRW28KFUKThLvikN7jcYFIymjYTPqoT97BYgG0GlA==" saltValue="VBYY1vWZUYhvuvMk8Q7NZA==" spinCount="100000" sqref="H16" name="Rango1_28"/>
    <protectedRange algorithmName="SHA-512" hashValue="sMa/nKqJdgYrb4GuZIwhNs3kohC/VsEEAMJy4ryjFyaQ3eRW28KFUKThLvikN7jcYFIymjYTPqoT97BYgG0GlA==" saltValue="VBYY1vWZUYhvuvMk8Q7NZA==" spinCount="100000" sqref="A17" name="Rango1_29"/>
    <protectedRange algorithmName="SHA-512" hashValue="sMa/nKqJdgYrb4GuZIwhNs3kohC/VsEEAMJy4ryjFyaQ3eRW28KFUKThLvikN7jcYFIymjYTPqoT97BYgG0GlA==" saltValue="VBYY1vWZUYhvuvMk8Q7NZA==" spinCount="100000" sqref="B17:D17" name="Rango1_30"/>
    <protectedRange algorithmName="SHA-512" hashValue="sMa/nKqJdgYrb4GuZIwhNs3kohC/VsEEAMJy4ryjFyaQ3eRW28KFUKThLvikN7jcYFIymjYTPqoT97BYgG0GlA==" saltValue="VBYY1vWZUYhvuvMk8Q7NZA==" spinCount="100000" sqref="E17" name="Rango1_31"/>
    <protectedRange algorithmName="SHA-512" hashValue="sMa/nKqJdgYrb4GuZIwhNs3kohC/VsEEAMJy4ryjFyaQ3eRW28KFUKThLvikN7jcYFIymjYTPqoT97BYgG0GlA==" saltValue="VBYY1vWZUYhvuvMk8Q7NZA==" spinCount="100000" sqref="F17" name="Rango1_32"/>
    <protectedRange algorithmName="SHA-512" hashValue="sMa/nKqJdgYrb4GuZIwhNs3kohC/VsEEAMJy4ryjFyaQ3eRW28KFUKThLvikN7jcYFIymjYTPqoT97BYgG0GlA==" saltValue="VBYY1vWZUYhvuvMk8Q7NZA==" spinCount="100000" sqref="G17" name="Rango1_33"/>
    <protectedRange algorithmName="SHA-512" hashValue="sMa/nKqJdgYrb4GuZIwhNs3kohC/VsEEAMJy4ryjFyaQ3eRW28KFUKThLvikN7jcYFIymjYTPqoT97BYgG0GlA==" saltValue="VBYY1vWZUYhvuvMk8Q7NZA==" spinCount="100000" sqref="H17" name="Rango1_34"/>
    <protectedRange algorithmName="SHA-512" hashValue="sMa/nKqJdgYrb4GuZIwhNs3kohC/VsEEAMJy4ryjFyaQ3eRW28KFUKThLvikN7jcYFIymjYTPqoT97BYgG0GlA==" saltValue="VBYY1vWZUYhvuvMk8Q7NZA==" spinCount="100000" sqref="A18:A20" name="Rango1_35"/>
    <protectedRange algorithmName="SHA-512" hashValue="sMa/nKqJdgYrb4GuZIwhNs3kohC/VsEEAMJy4ryjFyaQ3eRW28KFUKThLvikN7jcYFIymjYTPqoT97BYgG0GlA==" saltValue="VBYY1vWZUYhvuvMk8Q7NZA==" spinCount="100000" sqref="B18:D20" name="Rango1_36"/>
    <protectedRange algorithmName="SHA-512" hashValue="sMa/nKqJdgYrb4GuZIwhNs3kohC/VsEEAMJy4ryjFyaQ3eRW28KFUKThLvikN7jcYFIymjYTPqoT97BYgG0GlA==" saltValue="VBYY1vWZUYhvuvMk8Q7NZA==" spinCount="100000" sqref="E18:E20" name="Rango1_37"/>
    <protectedRange algorithmName="SHA-512" hashValue="sMa/nKqJdgYrb4GuZIwhNs3kohC/VsEEAMJy4ryjFyaQ3eRW28KFUKThLvikN7jcYFIymjYTPqoT97BYgG0GlA==" saltValue="VBYY1vWZUYhvuvMk8Q7NZA==" spinCount="100000" sqref="F18:F20" name="Rango1_38"/>
    <protectedRange algorithmName="SHA-512" hashValue="sMa/nKqJdgYrb4GuZIwhNs3kohC/VsEEAMJy4ryjFyaQ3eRW28KFUKThLvikN7jcYFIymjYTPqoT97BYgG0GlA==" saltValue="VBYY1vWZUYhvuvMk8Q7NZA==" spinCount="100000" sqref="G18:G20" name="Rango1_39"/>
    <protectedRange algorithmName="SHA-512" hashValue="sMa/nKqJdgYrb4GuZIwhNs3kohC/VsEEAMJy4ryjFyaQ3eRW28KFUKThLvikN7jcYFIymjYTPqoT97BYgG0GlA==" saltValue="VBYY1vWZUYhvuvMk8Q7NZA==" spinCount="100000" sqref="H18:H20" name="Rango1_40"/>
    <protectedRange algorithmName="SHA-512" hashValue="sMa/nKqJdgYrb4GuZIwhNs3kohC/VsEEAMJy4ryjFyaQ3eRW28KFUKThLvikN7jcYFIymjYTPqoT97BYgG0GlA==" saltValue="VBYY1vWZUYhvuvMk8Q7NZA==" spinCount="100000" sqref="A21" name="Rango1_41"/>
    <protectedRange algorithmName="SHA-512" hashValue="sMa/nKqJdgYrb4GuZIwhNs3kohC/VsEEAMJy4ryjFyaQ3eRW28KFUKThLvikN7jcYFIymjYTPqoT97BYgG0GlA==" saltValue="VBYY1vWZUYhvuvMk8Q7NZA==" spinCount="100000" sqref="B21:D21" name="Rango1_42"/>
    <protectedRange algorithmName="SHA-512" hashValue="sMa/nKqJdgYrb4GuZIwhNs3kohC/VsEEAMJy4ryjFyaQ3eRW28KFUKThLvikN7jcYFIymjYTPqoT97BYgG0GlA==" saltValue="VBYY1vWZUYhvuvMk8Q7NZA==" spinCount="100000" sqref="E21" name="Rango1_43"/>
    <protectedRange algorithmName="SHA-512" hashValue="sMa/nKqJdgYrb4GuZIwhNs3kohC/VsEEAMJy4ryjFyaQ3eRW28KFUKThLvikN7jcYFIymjYTPqoT97BYgG0GlA==" saltValue="VBYY1vWZUYhvuvMk8Q7NZA==" spinCount="100000" sqref="F21" name="Rango1_44"/>
    <protectedRange algorithmName="SHA-512" hashValue="sMa/nKqJdgYrb4GuZIwhNs3kohC/VsEEAMJy4ryjFyaQ3eRW28KFUKThLvikN7jcYFIymjYTPqoT97BYgG0GlA==" saltValue="VBYY1vWZUYhvuvMk8Q7NZA==" spinCount="100000" sqref="G21" name="Rango1_45"/>
    <protectedRange algorithmName="SHA-512" hashValue="sMa/nKqJdgYrb4GuZIwhNs3kohC/VsEEAMJy4ryjFyaQ3eRW28KFUKThLvikN7jcYFIymjYTPqoT97BYgG0GlA==" saltValue="VBYY1vWZUYhvuvMk8Q7NZA==" spinCount="100000" sqref="H21" name="Rango1_46"/>
    <protectedRange algorithmName="SHA-512" hashValue="sMa/nKqJdgYrb4GuZIwhNs3kohC/VsEEAMJy4ryjFyaQ3eRW28KFUKThLvikN7jcYFIymjYTPqoT97BYgG0GlA==" saltValue="VBYY1vWZUYhvuvMk8Q7NZA==" spinCount="100000" sqref="A22" name="Rango1_47"/>
    <protectedRange algorithmName="SHA-512" hashValue="sMa/nKqJdgYrb4GuZIwhNs3kohC/VsEEAMJy4ryjFyaQ3eRW28KFUKThLvikN7jcYFIymjYTPqoT97BYgG0GlA==" saltValue="VBYY1vWZUYhvuvMk8Q7NZA==" spinCount="100000" sqref="B22:D22" name="Rango1_48"/>
    <protectedRange algorithmName="SHA-512" hashValue="sMa/nKqJdgYrb4GuZIwhNs3kohC/VsEEAMJy4ryjFyaQ3eRW28KFUKThLvikN7jcYFIymjYTPqoT97BYgG0GlA==" saltValue="VBYY1vWZUYhvuvMk8Q7NZA==" spinCount="100000" sqref="E22" name="Rango1_49"/>
    <protectedRange algorithmName="SHA-512" hashValue="sMa/nKqJdgYrb4GuZIwhNs3kohC/VsEEAMJy4ryjFyaQ3eRW28KFUKThLvikN7jcYFIymjYTPqoT97BYgG0GlA==" saltValue="VBYY1vWZUYhvuvMk8Q7NZA==" spinCount="100000" sqref="F22" name="Rango1_50"/>
    <protectedRange algorithmName="SHA-512" hashValue="sMa/nKqJdgYrb4GuZIwhNs3kohC/VsEEAMJy4ryjFyaQ3eRW28KFUKThLvikN7jcYFIymjYTPqoT97BYgG0GlA==" saltValue="VBYY1vWZUYhvuvMk8Q7NZA==" spinCount="100000" sqref="G22" name="Rango1_51"/>
    <protectedRange algorithmName="SHA-512" hashValue="sMa/nKqJdgYrb4GuZIwhNs3kohC/VsEEAMJy4ryjFyaQ3eRW28KFUKThLvikN7jcYFIymjYTPqoT97BYgG0GlA==" saltValue="VBYY1vWZUYhvuvMk8Q7NZA==" spinCount="100000" sqref="H22" name="Rango1_52"/>
    <protectedRange algorithmName="SHA-512" hashValue="sMa/nKqJdgYrb4GuZIwhNs3kohC/VsEEAMJy4ryjFyaQ3eRW28KFUKThLvikN7jcYFIymjYTPqoT97BYgG0GlA==" saltValue="VBYY1vWZUYhvuvMk8Q7NZA==" spinCount="100000" sqref="A23" name="Rango1_53"/>
    <protectedRange algorithmName="SHA-512" hashValue="sMa/nKqJdgYrb4GuZIwhNs3kohC/VsEEAMJy4ryjFyaQ3eRW28KFUKThLvikN7jcYFIymjYTPqoT97BYgG0GlA==" saltValue="VBYY1vWZUYhvuvMk8Q7NZA==" spinCount="100000" sqref="B23:D23" name="Rango1_54"/>
    <protectedRange algorithmName="SHA-512" hashValue="sMa/nKqJdgYrb4GuZIwhNs3kohC/VsEEAMJy4ryjFyaQ3eRW28KFUKThLvikN7jcYFIymjYTPqoT97BYgG0GlA==" saltValue="VBYY1vWZUYhvuvMk8Q7NZA==" spinCount="100000" sqref="E23" name="Rango1_55"/>
    <protectedRange algorithmName="SHA-512" hashValue="sMa/nKqJdgYrb4GuZIwhNs3kohC/VsEEAMJy4ryjFyaQ3eRW28KFUKThLvikN7jcYFIymjYTPqoT97BYgG0GlA==" saltValue="VBYY1vWZUYhvuvMk8Q7NZA==" spinCount="100000" sqref="F23" name="Rango1_56"/>
    <protectedRange algorithmName="SHA-512" hashValue="sMa/nKqJdgYrb4GuZIwhNs3kohC/VsEEAMJy4ryjFyaQ3eRW28KFUKThLvikN7jcYFIymjYTPqoT97BYgG0GlA==" saltValue="VBYY1vWZUYhvuvMk8Q7NZA==" spinCount="100000" sqref="G23" name="Rango1_57"/>
    <protectedRange algorithmName="SHA-512" hashValue="sMa/nKqJdgYrb4GuZIwhNs3kohC/VsEEAMJy4ryjFyaQ3eRW28KFUKThLvikN7jcYFIymjYTPqoT97BYgG0GlA==" saltValue="VBYY1vWZUYhvuvMk8Q7NZA==" spinCount="100000" sqref="H23" name="Rango1_58"/>
    <protectedRange algorithmName="SHA-512" hashValue="sMa/nKqJdgYrb4GuZIwhNs3kohC/VsEEAMJy4ryjFyaQ3eRW28KFUKThLvikN7jcYFIymjYTPqoT97BYgG0GlA==" saltValue="VBYY1vWZUYhvuvMk8Q7NZA==" spinCount="100000" sqref="A24" name="Rango1_59"/>
    <protectedRange algorithmName="SHA-512" hashValue="sMa/nKqJdgYrb4GuZIwhNs3kohC/VsEEAMJy4ryjFyaQ3eRW28KFUKThLvikN7jcYFIymjYTPqoT97BYgG0GlA==" saltValue="VBYY1vWZUYhvuvMk8Q7NZA==" spinCount="100000" sqref="B24:D24" name="Rango1_60"/>
    <protectedRange algorithmName="SHA-512" hashValue="sMa/nKqJdgYrb4GuZIwhNs3kohC/VsEEAMJy4ryjFyaQ3eRW28KFUKThLvikN7jcYFIymjYTPqoT97BYgG0GlA==" saltValue="VBYY1vWZUYhvuvMk8Q7NZA==" spinCount="100000" sqref="E24" name="Rango1_61"/>
    <protectedRange algorithmName="SHA-512" hashValue="sMa/nKqJdgYrb4GuZIwhNs3kohC/VsEEAMJy4ryjFyaQ3eRW28KFUKThLvikN7jcYFIymjYTPqoT97BYgG0GlA==" saltValue="VBYY1vWZUYhvuvMk8Q7NZA==" spinCount="100000" sqref="F24" name="Rango1_62"/>
    <protectedRange algorithmName="SHA-512" hashValue="sMa/nKqJdgYrb4GuZIwhNs3kohC/VsEEAMJy4ryjFyaQ3eRW28KFUKThLvikN7jcYFIymjYTPqoT97BYgG0GlA==" saltValue="VBYY1vWZUYhvuvMk8Q7NZA==" spinCount="100000" sqref="G24" name="Rango1_63"/>
    <protectedRange algorithmName="SHA-512" hashValue="sMa/nKqJdgYrb4GuZIwhNs3kohC/VsEEAMJy4ryjFyaQ3eRW28KFUKThLvikN7jcYFIymjYTPqoT97BYgG0GlA==" saltValue="VBYY1vWZUYhvuvMk8Q7NZA==" spinCount="100000" sqref="H24" name="Rango1_64"/>
    <protectedRange algorithmName="SHA-512" hashValue="sMa/nKqJdgYrb4GuZIwhNs3kohC/VsEEAMJy4ryjFyaQ3eRW28KFUKThLvikN7jcYFIymjYTPqoT97BYgG0GlA==" saltValue="VBYY1vWZUYhvuvMk8Q7NZA==" spinCount="100000" sqref="A25" name="Rango1_65"/>
    <protectedRange algorithmName="SHA-512" hashValue="sMa/nKqJdgYrb4GuZIwhNs3kohC/VsEEAMJy4ryjFyaQ3eRW28KFUKThLvikN7jcYFIymjYTPqoT97BYgG0GlA==" saltValue="VBYY1vWZUYhvuvMk8Q7NZA==" spinCount="100000" sqref="B25:D25" name="Rango1_66"/>
    <protectedRange algorithmName="SHA-512" hashValue="sMa/nKqJdgYrb4GuZIwhNs3kohC/VsEEAMJy4ryjFyaQ3eRW28KFUKThLvikN7jcYFIymjYTPqoT97BYgG0GlA==" saltValue="VBYY1vWZUYhvuvMk8Q7NZA==" spinCount="100000" sqref="E25" name="Rango1_67"/>
    <protectedRange algorithmName="SHA-512" hashValue="sMa/nKqJdgYrb4GuZIwhNs3kohC/VsEEAMJy4ryjFyaQ3eRW28KFUKThLvikN7jcYFIymjYTPqoT97BYgG0GlA==" saltValue="VBYY1vWZUYhvuvMk8Q7NZA==" spinCount="100000" sqref="F25" name="Rango1_68"/>
    <protectedRange algorithmName="SHA-512" hashValue="sMa/nKqJdgYrb4GuZIwhNs3kohC/VsEEAMJy4ryjFyaQ3eRW28KFUKThLvikN7jcYFIymjYTPqoT97BYgG0GlA==" saltValue="VBYY1vWZUYhvuvMk8Q7NZA==" spinCount="100000" sqref="G25" name="Rango1_69"/>
    <protectedRange algorithmName="SHA-512" hashValue="sMa/nKqJdgYrb4GuZIwhNs3kohC/VsEEAMJy4ryjFyaQ3eRW28KFUKThLvikN7jcYFIymjYTPqoT97BYgG0GlA==" saltValue="VBYY1vWZUYhvuvMk8Q7NZA==" spinCount="100000" sqref="H25" name="Rango1_70"/>
    <protectedRange algorithmName="SHA-512" hashValue="sMa/nKqJdgYrb4GuZIwhNs3kohC/VsEEAMJy4ryjFyaQ3eRW28KFUKThLvikN7jcYFIymjYTPqoT97BYgG0GlA==" saltValue="VBYY1vWZUYhvuvMk8Q7NZA==" spinCount="100000" sqref="A26" name="Rango1_71"/>
    <protectedRange algorithmName="SHA-512" hashValue="sMa/nKqJdgYrb4GuZIwhNs3kohC/VsEEAMJy4ryjFyaQ3eRW28KFUKThLvikN7jcYFIymjYTPqoT97BYgG0GlA==" saltValue="VBYY1vWZUYhvuvMk8Q7NZA==" spinCount="100000" sqref="B26:D26" name="Rango1_72"/>
    <protectedRange algorithmName="SHA-512" hashValue="sMa/nKqJdgYrb4GuZIwhNs3kohC/VsEEAMJy4ryjFyaQ3eRW28KFUKThLvikN7jcYFIymjYTPqoT97BYgG0GlA==" saltValue="VBYY1vWZUYhvuvMk8Q7NZA==" spinCount="100000" sqref="E26" name="Rango1_73"/>
    <protectedRange algorithmName="SHA-512" hashValue="sMa/nKqJdgYrb4GuZIwhNs3kohC/VsEEAMJy4ryjFyaQ3eRW28KFUKThLvikN7jcYFIymjYTPqoT97BYgG0GlA==" saltValue="VBYY1vWZUYhvuvMk8Q7NZA==" spinCount="100000" sqref="F26" name="Rango1_74"/>
    <protectedRange algorithmName="SHA-512" hashValue="sMa/nKqJdgYrb4GuZIwhNs3kohC/VsEEAMJy4ryjFyaQ3eRW28KFUKThLvikN7jcYFIymjYTPqoT97BYgG0GlA==" saltValue="VBYY1vWZUYhvuvMk8Q7NZA==" spinCount="100000" sqref="G26" name="Rango1_75"/>
    <protectedRange algorithmName="SHA-512" hashValue="sMa/nKqJdgYrb4GuZIwhNs3kohC/VsEEAMJy4ryjFyaQ3eRW28KFUKThLvikN7jcYFIymjYTPqoT97BYgG0GlA==" saltValue="VBYY1vWZUYhvuvMk8Q7NZA==" spinCount="100000" sqref="H26" name="Rango1_76"/>
    <protectedRange algorithmName="SHA-512" hashValue="sMa/nKqJdgYrb4GuZIwhNs3kohC/VsEEAMJy4ryjFyaQ3eRW28KFUKThLvikN7jcYFIymjYTPqoT97BYgG0GlA==" saltValue="VBYY1vWZUYhvuvMk8Q7NZA==" spinCount="100000" sqref="A27" name="Rango1_77"/>
    <protectedRange algorithmName="SHA-512" hashValue="sMa/nKqJdgYrb4GuZIwhNs3kohC/VsEEAMJy4ryjFyaQ3eRW28KFUKThLvikN7jcYFIymjYTPqoT97BYgG0GlA==" saltValue="VBYY1vWZUYhvuvMk8Q7NZA==" spinCount="100000" sqref="B27:D27" name="Rango1_78"/>
    <protectedRange algorithmName="SHA-512" hashValue="sMa/nKqJdgYrb4GuZIwhNs3kohC/VsEEAMJy4ryjFyaQ3eRW28KFUKThLvikN7jcYFIymjYTPqoT97BYgG0GlA==" saltValue="VBYY1vWZUYhvuvMk8Q7NZA==" spinCount="100000" sqref="E27" name="Rango1_79"/>
    <protectedRange algorithmName="SHA-512" hashValue="sMa/nKqJdgYrb4GuZIwhNs3kohC/VsEEAMJy4ryjFyaQ3eRW28KFUKThLvikN7jcYFIymjYTPqoT97BYgG0GlA==" saltValue="VBYY1vWZUYhvuvMk8Q7NZA==" spinCount="100000" sqref="F27" name="Rango1_80"/>
    <protectedRange algorithmName="SHA-512" hashValue="sMa/nKqJdgYrb4GuZIwhNs3kohC/VsEEAMJy4ryjFyaQ3eRW28KFUKThLvikN7jcYFIymjYTPqoT97BYgG0GlA==" saltValue="VBYY1vWZUYhvuvMk8Q7NZA==" spinCount="100000" sqref="G27" name="Rango1_81"/>
    <protectedRange algorithmName="SHA-512" hashValue="sMa/nKqJdgYrb4GuZIwhNs3kohC/VsEEAMJy4ryjFyaQ3eRW28KFUKThLvikN7jcYFIymjYTPqoT97BYgG0GlA==" saltValue="VBYY1vWZUYhvuvMk8Q7NZA==" spinCount="100000" sqref="H27" name="Rango1_82"/>
    <protectedRange algorithmName="SHA-512" hashValue="sMa/nKqJdgYrb4GuZIwhNs3kohC/VsEEAMJy4ryjFyaQ3eRW28KFUKThLvikN7jcYFIymjYTPqoT97BYgG0GlA==" saltValue="VBYY1vWZUYhvuvMk8Q7NZA==" spinCount="100000" sqref="A28:A33" name="Rango1_83"/>
    <protectedRange algorithmName="SHA-512" hashValue="sMa/nKqJdgYrb4GuZIwhNs3kohC/VsEEAMJy4ryjFyaQ3eRW28KFUKThLvikN7jcYFIymjYTPqoT97BYgG0GlA==" saltValue="VBYY1vWZUYhvuvMk8Q7NZA==" spinCount="100000" sqref="B28:D33" name="Rango1_84"/>
    <protectedRange algorithmName="SHA-512" hashValue="sMa/nKqJdgYrb4GuZIwhNs3kohC/VsEEAMJy4ryjFyaQ3eRW28KFUKThLvikN7jcYFIymjYTPqoT97BYgG0GlA==" saltValue="VBYY1vWZUYhvuvMk8Q7NZA==" spinCount="100000" sqref="E28:E33" name="Rango1_85"/>
    <protectedRange algorithmName="SHA-512" hashValue="sMa/nKqJdgYrb4GuZIwhNs3kohC/VsEEAMJy4ryjFyaQ3eRW28KFUKThLvikN7jcYFIymjYTPqoT97BYgG0GlA==" saltValue="VBYY1vWZUYhvuvMk8Q7NZA==" spinCount="100000" sqref="F28:F33" name="Rango1_86"/>
    <protectedRange algorithmName="SHA-512" hashValue="sMa/nKqJdgYrb4GuZIwhNs3kohC/VsEEAMJy4ryjFyaQ3eRW28KFUKThLvikN7jcYFIymjYTPqoT97BYgG0GlA==" saltValue="VBYY1vWZUYhvuvMk8Q7NZA==" spinCount="100000" sqref="G28:G33" name="Rango1_87"/>
    <protectedRange algorithmName="SHA-512" hashValue="sMa/nKqJdgYrb4GuZIwhNs3kohC/VsEEAMJy4ryjFyaQ3eRW28KFUKThLvikN7jcYFIymjYTPqoT97BYgG0GlA==" saltValue="VBYY1vWZUYhvuvMk8Q7NZA==" spinCount="100000" sqref="H28:H33" name="Rango1_88"/>
    <protectedRange algorithmName="SHA-512" hashValue="sMa/nKqJdgYrb4GuZIwhNs3kohC/VsEEAMJy4ryjFyaQ3eRW28KFUKThLvikN7jcYFIymjYTPqoT97BYgG0GlA==" saltValue="VBYY1vWZUYhvuvMk8Q7NZA==" spinCount="100000" sqref="A34" name="Rango1_89"/>
    <protectedRange algorithmName="SHA-512" hashValue="sMa/nKqJdgYrb4GuZIwhNs3kohC/VsEEAMJy4ryjFyaQ3eRW28KFUKThLvikN7jcYFIymjYTPqoT97BYgG0GlA==" saltValue="VBYY1vWZUYhvuvMk8Q7NZA==" spinCount="100000" sqref="B34:D34" name="Rango1_90"/>
    <protectedRange algorithmName="SHA-512" hashValue="sMa/nKqJdgYrb4GuZIwhNs3kohC/VsEEAMJy4ryjFyaQ3eRW28KFUKThLvikN7jcYFIymjYTPqoT97BYgG0GlA==" saltValue="VBYY1vWZUYhvuvMk8Q7NZA==" spinCount="100000" sqref="E34" name="Rango1_91"/>
    <protectedRange algorithmName="SHA-512" hashValue="sMa/nKqJdgYrb4GuZIwhNs3kohC/VsEEAMJy4ryjFyaQ3eRW28KFUKThLvikN7jcYFIymjYTPqoT97BYgG0GlA==" saltValue="VBYY1vWZUYhvuvMk8Q7NZA==" spinCount="100000" sqref="F34" name="Rango1_92"/>
    <protectedRange algorithmName="SHA-512" hashValue="sMa/nKqJdgYrb4GuZIwhNs3kohC/VsEEAMJy4ryjFyaQ3eRW28KFUKThLvikN7jcYFIymjYTPqoT97BYgG0GlA==" saltValue="VBYY1vWZUYhvuvMk8Q7NZA==" spinCount="100000" sqref="G34" name="Rango1_93"/>
    <protectedRange algorithmName="SHA-512" hashValue="sMa/nKqJdgYrb4GuZIwhNs3kohC/VsEEAMJy4ryjFyaQ3eRW28KFUKThLvikN7jcYFIymjYTPqoT97BYgG0GlA==" saltValue="VBYY1vWZUYhvuvMk8Q7NZA==" spinCount="100000" sqref="H34" name="Rango1_94"/>
    <protectedRange algorithmName="SHA-512" hashValue="sMa/nKqJdgYrb4GuZIwhNs3kohC/VsEEAMJy4ryjFyaQ3eRW28KFUKThLvikN7jcYFIymjYTPqoT97BYgG0GlA==" saltValue="VBYY1vWZUYhvuvMk8Q7NZA==" spinCount="100000" sqref="A35:A38" name="Rango1_95"/>
    <protectedRange algorithmName="SHA-512" hashValue="sMa/nKqJdgYrb4GuZIwhNs3kohC/VsEEAMJy4ryjFyaQ3eRW28KFUKThLvikN7jcYFIymjYTPqoT97BYgG0GlA==" saltValue="VBYY1vWZUYhvuvMk8Q7NZA==" spinCount="100000" sqref="B35:D38" name="Rango1_96"/>
    <protectedRange algorithmName="SHA-512" hashValue="sMa/nKqJdgYrb4GuZIwhNs3kohC/VsEEAMJy4ryjFyaQ3eRW28KFUKThLvikN7jcYFIymjYTPqoT97BYgG0GlA==" saltValue="VBYY1vWZUYhvuvMk8Q7NZA==" spinCount="100000" sqref="E35:E38" name="Rango1_97"/>
    <protectedRange algorithmName="SHA-512" hashValue="sMa/nKqJdgYrb4GuZIwhNs3kohC/VsEEAMJy4ryjFyaQ3eRW28KFUKThLvikN7jcYFIymjYTPqoT97BYgG0GlA==" saltValue="VBYY1vWZUYhvuvMk8Q7NZA==" spinCount="100000" sqref="F35:F38" name="Rango1_98"/>
    <protectedRange algorithmName="SHA-512" hashValue="sMa/nKqJdgYrb4GuZIwhNs3kohC/VsEEAMJy4ryjFyaQ3eRW28KFUKThLvikN7jcYFIymjYTPqoT97BYgG0GlA==" saltValue="VBYY1vWZUYhvuvMk8Q7NZA==" spinCount="100000" sqref="G35:G38" name="Rango1_99"/>
  </protectedRanges>
  <autoFilter ref="A3:I54" xr:uid="{529A4F59-FA2E-403C-8AF7-17C28E5957AD}"/>
  <mergeCells count="1">
    <mergeCell ref="A1:I1"/>
  </mergeCells>
  <conditionalFormatting sqref="G21:G54 I4:I54 G4:G19">
    <cfRule type="timePeriod" dxfId="0" priority="1" timePeriod="today">
      <formula>FLOOR(G4,1)=TODAY()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UE 04-19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Eugenia Miranda Colmenares</dc:creator>
  <cp:lastModifiedBy>Gloria Eugenia Miranda Colmenares</cp:lastModifiedBy>
  <dcterms:created xsi:type="dcterms:W3CDTF">2019-11-06T16:57:26Z</dcterms:created>
  <dcterms:modified xsi:type="dcterms:W3CDTF">2019-11-06T16:59:25Z</dcterms:modified>
</cp:coreProperties>
</file>