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4 Tr\"/>
    </mc:Choice>
  </mc:AlternateContent>
  <xr:revisionPtr revIDLastSave="0" documentId="13_ncr:1_{06D76C9A-F714-40F3-A02E-4A09FADD5C67}" xr6:coauthVersionLast="46" xr6:coauthVersionMax="46" xr10:uidLastSave="{00000000-0000-0000-0000-000000000000}"/>
  <bookViews>
    <workbookView xWindow="-120" yWindow="-120" windowWidth="20730" windowHeight="11160" tabRatio="808" xr2:uid="{00000000-000D-0000-FFFF-FFFF00000000}"/>
  </bookViews>
  <sheets>
    <sheet name="Energía" sheetId="15" r:id="rId1"/>
    <sheet name="Agua" sheetId="16" r:id="rId2"/>
    <sheet name="Mantenimiento1" sheetId="11" r:id="rId3"/>
    <sheet name="Mantenimiento2" sheetId="12" r:id="rId4"/>
    <sheet name="Solicitudes Mto Vehí" sheetId="13" r:id="rId5"/>
    <sheet name="Correspondencia" sheetId="14" r:id="rId6"/>
  </sheets>
  <definedNames>
    <definedName name="_xlnm.Print_Area" localSheetId="1">Agua!$B$2:$R$55</definedName>
    <definedName name="_xlnm.Print_Area" localSheetId="5">Correspondencia!$B$2:$R$57</definedName>
    <definedName name="_xlnm.Print_Area" localSheetId="0">Energía!$B$2:$R$55</definedName>
    <definedName name="_xlnm.Print_Area" localSheetId="2">Mantenimiento1!$B$2:$R$57</definedName>
    <definedName name="_xlnm.Print_Area" localSheetId="3">Mantenimiento2!$B$2:$R$57</definedName>
    <definedName name="_xlnm.Print_Area" localSheetId="4">'Solicitudes Mto Vehí'!$B$2:$R$57</definedName>
    <definedName name="Fuente_indicador" localSheetId="1">Agua!$M$102:$M$108</definedName>
    <definedName name="Fuente_indicador" localSheetId="5">Correspondencia!$M$104:$M$110</definedName>
    <definedName name="Fuente_indicador" localSheetId="0">Energía!$M$102:$M$108</definedName>
    <definedName name="Fuente_indicador" localSheetId="2">Mantenimiento1!$M$104:$M$110</definedName>
    <definedName name="Fuente_indicador" localSheetId="3">Mantenimiento2!$M$104:$M$110</definedName>
    <definedName name="Fuente_indicador" localSheetId="4">'Solicitudes Mto Vehí'!$M$104:$M$110</definedName>
    <definedName name="Fuente_indicador">#REF!</definedName>
    <definedName name="gest">#REF!</definedName>
    <definedName name="GESTIÓN_ADMINISTRATIVA_Y_FINANCIERA" localSheetId="1">#REF!</definedName>
    <definedName name="GESTIÓN_ADMINISTRATIVA_Y_FINANCIERA" localSheetId="5">#REF!</definedName>
    <definedName name="GESTIÓN_ADMINISTRATIVA_Y_FINANCIERA" localSheetId="0">#REF!</definedName>
    <definedName name="GESTIÓN_ADMINISTRATIVA_Y_FINANCIERA" localSheetId="2">#REF!</definedName>
    <definedName name="GESTIÓN_ADMINISTRATIVA_Y_FINANCIERA" localSheetId="3">#REF!</definedName>
    <definedName name="GESTIÓN_ADMINISTRATIVA_Y_FINANCIERA" localSheetId="4">#REF!</definedName>
    <definedName name="GESTIÓN_ADMINISTRATIVA_Y_FINANCIERA">#REF!</definedName>
    <definedName name="GESTIÓN_CONTRACTUAL" localSheetId="1">#REF!</definedName>
    <definedName name="GESTIÓN_CONTRACTUAL" localSheetId="5">#REF!</definedName>
    <definedName name="GESTIÓN_CONTRACTUAL" localSheetId="0">#REF!</definedName>
    <definedName name="GESTIÓN_CONTRACTUAL" localSheetId="2">#REF!</definedName>
    <definedName name="GESTIÓN_CONTRACTUAL" localSheetId="3">#REF!</definedName>
    <definedName name="GESTIÓN_CONTRACTUAL" localSheetId="4">#REF!</definedName>
    <definedName name="GESTIÓN_CONTRACTUAL">#REF!</definedName>
    <definedName name="GESTIÓN_DE_EVALUACIÓN_Y_MEJORA" localSheetId="1">#REF!</definedName>
    <definedName name="GESTIÓN_DE_EVALUACIÓN_Y_MEJORA" localSheetId="5">#REF!</definedName>
    <definedName name="GESTIÓN_DE_EVALUACIÓN_Y_MEJORA" localSheetId="0">#REF!</definedName>
    <definedName name="GESTIÓN_DE_EVALUACIÓN_Y_MEJORA" localSheetId="2">#REF!</definedName>
    <definedName name="GESTIÓN_DE_EVALUACIÓN_Y_MEJORA" localSheetId="3">#REF!</definedName>
    <definedName name="GESTIÓN_DE_EVALUACIÓN_Y_MEJORA" localSheetId="4">#REF!</definedName>
    <definedName name="GESTIÓN_DE_EVALUACIÓN_Y_MEJORA">#REF!</definedName>
    <definedName name="GESTIÓN_DE_LA_INFORMACIÓN_Y_LAS_COMUNICACIONES" localSheetId="1">#REF!</definedName>
    <definedName name="GESTIÓN_DE_LA_INFORMACIÓN_Y_LAS_COMUNICACIONES" localSheetId="5">#REF!</definedName>
    <definedName name="GESTIÓN_DE_LA_INFORMACIÓN_Y_LAS_COMUNICACIONES" localSheetId="0">#REF!</definedName>
    <definedName name="GESTIÓN_DE_LA_INFORMACIÓN_Y_LAS_COMUNICACIONES" localSheetId="2">#REF!</definedName>
    <definedName name="GESTIÓN_DE_LA_INFORMACIÓN_Y_LAS_COMUNICACIONES" localSheetId="3">#REF!</definedName>
    <definedName name="GESTIÓN_DE_LA_INFORMACIÓN_Y_LAS_COMUNICACIONES" localSheetId="4">#REF!</definedName>
    <definedName name="GESTIÓN_DE_LA_INFORMACIÓN_Y_LAS_COMUNICACIONES">#REF!</definedName>
    <definedName name="GESTIÓN_DE_LA_INFRAESTRUCTURA" localSheetId="1">#REF!</definedName>
    <definedName name="GESTIÓN_DE_LA_INFRAESTRUCTURA" localSheetId="5">#REF!</definedName>
    <definedName name="GESTIÓN_DE_LA_INFRAESTRUCTURA" localSheetId="0">#REF!</definedName>
    <definedName name="GESTIÓN_DE_LA_INFRAESTRUCTURA" localSheetId="2">#REF!</definedName>
    <definedName name="GESTIÓN_DE_LA_INFRAESTRUCTURA" localSheetId="3">#REF!</definedName>
    <definedName name="GESTIÓN_DE_LA_INFRAESTRUCTURA" localSheetId="4">#REF!</definedName>
    <definedName name="GESTIÓN_DE_LA_INFRAESTRUCTURA">#REF!</definedName>
    <definedName name="GESTIÓN_DE_RECURSOS" localSheetId="1">#REF!</definedName>
    <definedName name="GESTIÓN_DE_RECURSOS" localSheetId="5">#REF!</definedName>
    <definedName name="GESTIÓN_DE_RECURSOS" localSheetId="0">#REF!</definedName>
    <definedName name="GESTIÓN_DE_RECURSOS" localSheetId="2">#REF!</definedName>
    <definedName name="GESTIÓN_DE_RECURSOS" localSheetId="3">#REF!</definedName>
    <definedName name="GESTIÓN_DE_RECURSOS" localSheetId="4">#REF!</definedName>
    <definedName name="GESTIÓN_DE_RECURSOS">#REF!</definedName>
    <definedName name="GESTIÓN_DE_SUMINISTRO_DE_BIENES_Y_SERVICIOS" localSheetId="1">#REF!</definedName>
    <definedName name="GESTIÓN_DE_SUMINISTRO_DE_BIENES_Y_SERVICIOS" localSheetId="5">#REF!</definedName>
    <definedName name="GESTIÓN_DE_SUMINISTRO_DE_BIENES_Y_SERVICIOS" localSheetId="0">#REF!</definedName>
    <definedName name="GESTIÓN_DE_SUMINISTRO_DE_BIENES_Y_SERVICIOS" localSheetId="2">#REF!</definedName>
    <definedName name="GESTIÓN_DE_SUMINISTRO_DE_BIENES_Y_SERVICIOS" localSheetId="3">#REF!</definedName>
    <definedName name="GESTIÓN_DE_SUMINISTRO_DE_BIENES_Y_SERVICIOS" localSheetId="4">#REF!</definedName>
    <definedName name="GESTIÓN_DE_SUMINISTRO_DE_BIENES_Y_SERVICIOS">#REF!</definedName>
    <definedName name="GESTIÓN_JURÍDICA" localSheetId="1">#REF!</definedName>
    <definedName name="GESTIÓN_JURÍDICA" localSheetId="5">#REF!</definedName>
    <definedName name="GESTIÓN_JURÍDICA" localSheetId="0">#REF!</definedName>
    <definedName name="GESTIÓN_JURÍDICA" localSheetId="2">#REF!</definedName>
    <definedName name="GESTIÓN_JURÍDICA" localSheetId="3">#REF!</definedName>
    <definedName name="GESTIÓN_JURÍDICA" localSheetId="4">#REF!</definedName>
    <definedName name="GESTIÓN_JURÍDICA">#REF!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0">#REF!</definedName>
    <definedName name="INVESTIGACIÓN_Y_DESARROLLO_DE_LA_GESTIÓN_PENITENCIARIA_Y_CARCELARIA" localSheetId="2">#REF!</definedName>
    <definedName name="INVESTIGACIÓN_Y_DESARROLLO_DE_LA_GESTIÓN_PENITENCIARIA_Y_CARCELARIA" localSheetId="3">#REF!</definedName>
    <definedName name="INVESTIGACIÓN_Y_DESARROLLO_DE_LA_GESTIÓN_PENITENCIARIA_Y_CARCELARIA" localSheetId="4">#REF!</definedName>
    <definedName name="INVESTIGACIÓN_Y_DESARROLLO_DE_LA_GESTIÓN_PENITENCIARIA_Y_CARCELARIA">#REF!</definedName>
    <definedName name="Periodicidad" localSheetId="1">Agua!$I$102:$I$107</definedName>
    <definedName name="Periodicidad" localSheetId="5">Correspondencia!$I$104:$I$109</definedName>
    <definedName name="Periodicidad" localSheetId="0">Energía!$I$102:$I$107</definedName>
    <definedName name="Periodicidad" localSheetId="2">Mantenimiento1!$I$104:$I$109</definedName>
    <definedName name="Periodicidad" localSheetId="3">Mantenimiento2!$I$104:$I$109</definedName>
    <definedName name="Periodicidad" localSheetId="4">'Solicitudes Mto Vehí'!$I$104:$I$109</definedName>
    <definedName name="Periodicidad">#REF!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0">#REF!</definedName>
    <definedName name="PLANEACIÓN_ESTRATÉGICA_Y_GESTIÓN_ORGANIZACIONAL" localSheetId="2">#REF!</definedName>
    <definedName name="PLANEACIÓN_ESTRATÉGICA_Y_GESTIÓN_ORGANIZACIONAL" localSheetId="3">#REF!</definedName>
    <definedName name="PLANEACIÓN_ESTRATÉGICA_Y_GESTIÓN_ORGANIZACIONAL" localSheetId="4">#REF!</definedName>
    <definedName name="PLANEACIÓN_ESTRATÉGICA_Y_GESTIÓN_ORGANIZACIONAL">#REF!</definedName>
    <definedName name="Procesos" localSheetId="1">#REF!</definedName>
    <definedName name="Procesos" localSheetId="5">#REF!</definedName>
    <definedName name="Procesos" localSheetId="0">#REF!</definedName>
    <definedName name="Procesos" localSheetId="2">#REF!</definedName>
    <definedName name="Procesos" localSheetId="3">#REF!</definedName>
    <definedName name="Procesos" localSheetId="4">#REF!</definedName>
    <definedName name="Procesos">#REF!</definedName>
    <definedName name="Tipo_indicador" localSheetId="1">Agua!$H$102:$H$104</definedName>
    <definedName name="Tipo_indicador" localSheetId="5">Correspondencia!$H$104:$H$106</definedName>
    <definedName name="Tipo_indicador" localSheetId="0">Energía!$H$102:$H$104</definedName>
    <definedName name="Tipo_indicador" localSheetId="2">Mantenimiento1!$H$104:$H$106</definedName>
    <definedName name="Tipo_indicador" localSheetId="3">Mantenimiento2!$H$104:$H$106</definedName>
    <definedName name="Tipo_indicador" localSheetId="4">'Solicitudes Mto Vehí'!$H$104:$H$106</definedName>
  </definedNames>
  <calcPr calcId="191029"/>
</workbook>
</file>

<file path=xl/calcChain.xml><?xml version="1.0" encoding="utf-8"?>
<calcChain xmlns="http://schemas.openxmlformats.org/spreadsheetml/2006/main">
  <c r="M28" i="12" l="1"/>
  <c r="G28" i="14" l="1"/>
  <c r="J28" i="14"/>
  <c r="M28" i="14"/>
  <c r="D28" i="14"/>
  <c r="P27" i="14" l="1"/>
  <c r="P26" i="14"/>
  <c r="P28" i="14" s="1"/>
  <c r="P27" i="13"/>
  <c r="P26" i="13"/>
  <c r="P28" i="13" s="1"/>
  <c r="P27" i="12"/>
  <c r="P26" i="12"/>
  <c r="P28" i="12" s="1"/>
  <c r="P27" i="11"/>
  <c r="P26" i="11"/>
  <c r="P28" i="11" s="1"/>
  <c r="P26" i="16" l="1"/>
  <c r="P26" i="15"/>
  <c r="G28" i="13" l="1"/>
  <c r="J28" i="13"/>
  <c r="M28" i="13"/>
  <c r="D28" i="13" l="1"/>
  <c r="D28" i="12" l="1"/>
  <c r="J28" i="12"/>
  <c r="M28" i="11"/>
  <c r="J28" i="11"/>
  <c r="G28" i="11"/>
  <c r="D28" i="11"/>
</calcChain>
</file>

<file path=xl/sharedStrings.xml><?xml version="1.0" encoding="utf-8"?>
<sst xmlns="http://schemas.openxmlformats.org/spreadsheetml/2006/main" count="616" uniqueCount="159">
  <si>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</si>
  <si>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</si>
  <si>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</si>
  <si>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</si>
  <si>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</si>
  <si>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</si>
  <si>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</si>
  <si>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</si>
  <si>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</si>
  <si>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</si>
  <si>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</si>
  <si>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</si>
  <si>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</si>
  <si>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</si>
  <si>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</si>
  <si>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</si>
  <si>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</si>
  <si>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</si>
  <si>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</si>
  <si>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</si>
  <si>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</si>
  <si>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</si>
  <si>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</si>
  <si>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</si>
  <si>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</si>
  <si>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</si>
  <si>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</si>
  <si>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</si>
  <si>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</si>
  <si>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</si>
  <si>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</si>
  <si>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</si>
  <si>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</si>
  <si>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</si>
  <si>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</si>
  <si>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</si>
  <si>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</si>
  <si>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</si>
  <si>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</si>
  <si>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</si>
  <si>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</si>
  <si>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</si>
  <si>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</si>
  <si>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</si>
  <si>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</si>
  <si>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</si>
  <si>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</si>
  <si>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</si>
  <si>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</si>
  <si>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</si>
  <si>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</si>
  <si>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</si>
  <si>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</si>
  <si>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</si>
  <si>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</si>
  <si>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</si>
  <si>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</si>
  <si>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</si>
  <si>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</si>
  <si>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CÓDIGO: GMC-FO-005</t>
  </si>
  <si>
    <t>HOJA DE VIDA DE INDICADOR DE GESTIÓN</t>
  </si>
  <si>
    <t>Trimestre I</t>
  </si>
  <si>
    <t>Trimestre II</t>
  </si>
  <si>
    <t>Trimestre III</t>
  </si>
  <si>
    <t>Trimestre IV</t>
  </si>
  <si>
    <t xml:space="preserve">Elecciones de Servidores Públicos Distritales </t>
  </si>
  <si>
    <t>Control Político</t>
  </si>
  <si>
    <t>N/A</t>
  </si>
  <si>
    <t>Porcentaje</t>
  </si>
  <si>
    <t>&gt;80%</t>
  </si>
  <si>
    <t>60% - 79%</t>
  </si>
  <si>
    <t>&lt;60</t>
  </si>
  <si>
    <t>ANÁLISIS DE RESULTADOS 1:</t>
  </si>
  <si>
    <t>ANÁLISIS DE RESULTADOS 2:</t>
  </si>
  <si>
    <t>ANÁLISIS DE RESULTADOS 3:</t>
  </si>
  <si>
    <t>ANÁLISIS DE RESULTADOS 4:</t>
  </si>
  <si>
    <t>ANÁLISIS DE RESULTADOS 5:</t>
  </si>
  <si>
    <t>ANÁLISIS DE RESULTADOS 6:</t>
  </si>
  <si>
    <t>ANÁLISIS DE RESULTADOS 7:</t>
  </si>
  <si>
    <t>ANÁLISIS DE RESULTADOS 8:</t>
  </si>
  <si>
    <t>ANÁLISIS DE RESULTADOS 9:</t>
  </si>
  <si>
    <t>ANÁLISIS DE RESULTADOS 10:</t>
  </si>
  <si>
    <r>
      <rPr>
        <b/>
        <sz val="10"/>
        <rFont val="Arial"/>
        <family val="2"/>
      </rPr>
      <t>ANÁLISIS DE RESULTADOS 11</t>
    </r>
    <r>
      <rPr>
        <sz val="10"/>
        <rFont val="Arial"/>
        <family val="2"/>
      </rPr>
      <t>:</t>
    </r>
  </si>
  <si>
    <t>ANÁLISIS DE RESULTADOS 12:</t>
  </si>
  <si>
    <t xml:space="preserve">  I. IDENTIFICACIÓN DEL INDICADOR </t>
  </si>
  <si>
    <t>Línea Base:</t>
  </si>
  <si>
    <t>Dirección Administrativa -Mantenimiento</t>
  </si>
  <si>
    <t xml:space="preserve">Profesional Universitario </t>
  </si>
  <si>
    <t>Soportes de las actividades de mantenimientos preventivos y correctivos</t>
  </si>
  <si>
    <t xml:space="preserve">Mantenimientos locativos realizados </t>
  </si>
  <si>
    <t xml:space="preserve">Solicitudes Mantenimientos Vehículos </t>
  </si>
  <si>
    <t>[N. solicitudes tramitadas  / Total solicitudes]*100.</t>
  </si>
  <si>
    <t>['No Mantenimientos Realizados / No Solicitudes de Mantenimiento]*100</t>
  </si>
  <si>
    <t>Cumplimiento cronograma de mantenimiento</t>
  </si>
  <si>
    <t>(Número de actividades ejecutadas del cronograma / Número de actividades previstas)* 100</t>
  </si>
  <si>
    <t>Cronograma de mantenimientos y sus seguimientos</t>
  </si>
  <si>
    <t>Dirección Administrativa -Correspondencia</t>
  </si>
  <si>
    <t>Planilla de entrega de correspondencia- CORDIS</t>
  </si>
  <si>
    <t>Entrega de la correspondencia de la Corporación.</t>
  </si>
  <si>
    <t>Este indicador mide el cumplimiento de los seguimiento a las actividades de mantenimiento preventivo y correctivo dentro de la Corporación.</t>
  </si>
  <si>
    <t>Dirección Administrativa - Procedimiento de Movilidad/Transporte</t>
  </si>
  <si>
    <t>Determina el porcentaje de las solicitudes dirigidas al mantenimiento preventivo y correctivo del parque automotor propio y no propio (tercerizado) al servicio del Concejo de Bogotá.</t>
  </si>
  <si>
    <t>Mide el avance en términos porcentuales de las actividades realizadas del cronograma de mantenimiento de la Corporación</t>
  </si>
  <si>
    <t>['No de radicados entregados oportunamente / total de radicados recibidos ]*100</t>
  </si>
  <si>
    <t>Este Indicador mide de manera oportuna y en los tiempos establecidos, la entrega de los documentos internos y extenos a los procesos estrategicos y de apoyo de la Corporación, que se reciben en la ventanilla de correspondencia.</t>
  </si>
  <si>
    <t>Auxiliar de correspondencia</t>
  </si>
  <si>
    <t>A marzo 31 de 2020, de un total de 28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</si>
  <si>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Cabe aclarar que el contrato de mantenimiento se acabó el 24 de febrero, no se alcanzó a completar el trimestre; adicional a esto, no se tiene información de febrero porque no se alcanzó a consolidar con el contratista, antes de la cuarentena, por eso el valor tan pequeño de actividades ejecutadas en el trimestre.</t>
  </si>
  <si>
    <t>Este indicador fue creado para este año, las actividades que se plantean en el cronograma, son necesidades que surgen de las inspecciones que se realizan permanentemente. Son pocas porque son actividades que requieren una planeación "mayor". Cabe aclarar que el contrato de mantenimiento se acabó el 24 de febrero, no se alcanzó a completar el trimestre; adicional a esto, no se tiene información de febrero porque no se alcanzó a consolidar con el contratista, antes de la cuarentena, por eso el valor tan pequeño de actividades ejecutadas en el trimestre</t>
  </si>
  <si>
    <t xml:space="preserve">Durante el primer trimestre del 2020 se recibieron 2190 radicados en la ventanilla de correspondencia de los cuales se entregaron en su totalidad a las diferentes procesos de la Corporacion. </t>
  </si>
  <si>
    <t>VERSIÓN: 03</t>
  </si>
  <si>
    <t>FECHA: 15-Mar-2019</t>
  </si>
  <si>
    <t>Indicador revisado y/o actualizado y aprobado por el lider del proceso 30/03/2020</t>
  </si>
  <si>
    <t>-</t>
  </si>
  <si>
    <t>No hay contrato de mantenimiento locativo, por tanto no hay valores que reportar.</t>
  </si>
  <si>
    <t xml:space="preserve">A junio  30 de 2020, de un total de 4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 La diferencia con el primer semestre radica en que los vehículos no se movilizaron en razón a las medidas de aislamiento preventivo  con ocasión de la pandemia del Coronavirus COVID-19. </t>
  </si>
  <si>
    <t>Durante el segundo trimestre de 2020 se recibiero 444 comunicaciones internas via webmail, los cuales fueron radicados y reenviados a cada uno delos procesos en su totalidad. Cabe resaltar que fue mucho menor en comparación con el primer trimestre; ya que en este se radicaron las renuncias y postulaciones de las UAN, por el cambio de Periodo Constitucional; ademas por la emergencia del Covid-19, son muy pocos los radicados de horas extras, permisos entre otros.</t>
  </si>
  <si>
    <t>Consumo de energía eléctrica</t>
  </si>
  <si>
    <t>Dirección Administrativa - Subsistema de Gestión Ambiental</t>
  </si>
  <si>
    <t>Rerporta el avance trimestral del consumo de energia, para realizar seguimiento a  la meta anual establecida en el PIGA, en mantener un máximo de consumo de 550.000 kWh/año, en las dos sedes de la Corporación.</t>
  </si>
  <si>
    <t>Gestor Ambiental</t>
  </si>
  <si>
    <t>Consumo de energía del periodo (kWh)</t>
  </si>
  <si>
    <t>550.000 kWh</t>
  </si>
  <si>
    <t>kWh</t>
  </si>
  <si>
    <t>Factura de servicio público- reporte de consumo de energia del CAD</t>
  </si>
  <si>
    <t>&lt;550.000 Kwh</t>
  </si>
  <si>
    <t>&gt;550.000 Kwh</t>
  </si>
  <si>
    <t>Para el primer trimestre se observa  un consumo de energía de 112.626 Kwh, con respecto a la meta establecida en el Plan Institucional de Gestión Ambiental nos indica que  se esta cumpliendo con  la meta anual.</t>
  </si>
  <si>
    <t>Para el primer trimestre se observa  un consumo de energía de 101,080 Kwh, con respecto a la meta establecida en el Plan Institucional de Gestión Ambiental nos indica que  se esta cumpliendo con  la meta anual, sin embargo en el CAD aunque el consumo es por ocupación, se evidenció un alto consumo en todo el edificio para el mes de junio y teniendo en cuenta el tema de la cuarentena no se es coherente con respecto a los meses anteriores, por lo tanto se realizó la consulta al profesional  de Secretaría de Hacienda que remite los datos, quien informa que ya se realizó requerimiento a CODENSA y se está realizando la investigación correspondiente.</t>
  </si>
  <si>
    <t>Consumo de agua.</t>
  </si>
  <si>
    <t>Rerporta el avance bimestral del consumo de agua, para realizar seguimiento a  la meta anual establecida en el PIGA, en mantener un máximo de consumo de  7500 m³ año, en las dos sedes de la Corporación.</t>
  </si>
  <si>
    <t xml:space="preserve">[Consumo de agua del periodo (m^3)] </t>
  </si>
  <si>
    <t>7500 m^3</t>
  </si>
  <si>
    <t>Metros Cúbicos</t>
  </si>
  <si>
    <t>Factura de servicio de acueducto-Reporte de consumo de agua del CAD</t>
  </si>
  <si>
    <t>&lt;7500 m^3</t>
  </si>
  <si>
    <t>&gt;7500 m^3</t>
  </si>
  <si>
    <t>Bimestre I</t>
  </si>
  <si>
    <t>Bimestre II</t>
  </si>
  <si>
    <t>Bimestre III</t>
  </si>
  <si>
    <t>Bimestre IV</t>
  </si>
  <si>
    <t>Bimestre V</t>
  </si>
  <si>
    <t>Bimestre VI</t>
  </si>
  <si>
    <t>El consumo de agua total de las dos sedes para las dos primeros bimestres que corresponden al periodo enero-mayo de 2020 fue de 1138 metros cúbicos, comparado con el periodo enero-mayo de 2019 se redujo el consumo en  1110 metros cúbicos, esto debido a las actividades realizadas como el cambio de flotador en el tanque de agua potable de fibra de vidrio y por la medida de aislamiento obligatorio preventivo por el COVID-19, establecida por el Gobierno Nacional mediante el Decreto 457 de 2020.</t>
  </si>
  <si>
    <t>Indicador revisado y/o actualizado y aprobado por el lider del proceso 21/07/2020</t>
  </si>
  <si>
    <t>Para el tercer trimestre se tiene un consumo de los meses de julio y agosto de 53.298 kWh, sin embargo el CAD no ha reportado el consumo de agosto y septiembre y en la sede principal no han remitido la factura del mes de septiembre, por lo tanto no se puede realizar un análisis completo del trimestre.</t>
  </si>
  <si>
    <t>El consumo de agua total de las dos sedes para el tercer y cuarto bimestre  fue de 554 metros cúbicos, comparado con el periodo mayo-septiembre de 2019 se redujo el consumo en 859 metros cúbicos, esto debido a las medidas de aislamiento preventivo por el COVID-19, el consumo de agua total de las sedes no supera la meta anual establecida para la Corporación.</t>
  </si>
  <si>
    <t xml:space="preserve">El contrato de mantenimiento empezó a mediados de agosto por temas de cuarentenas obligatorias en las distintas localidades, sumado a que no se tenía mantenimiento hace mucho tiempo, el cronograma se vio afectado por diversas actividades que se ejecutaron a través de las mesas de ayuda, fuera de la planificación. </t>
  </si>
  <si>
    <t xml:space="preserve">Estamos trabajando con el contratista para asegurar que tomen el ritmo debido, porque al inicio del contrato no tuvieron facilidad de materiales y personal, lo que ha demorado la realización de algunas actividades. </t>
  </si>
  <si>
    <t xml:space="preserve">A septiembre 30 de 2020, de un total de 26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 </t>
  </si>
  <si>
    <t xml:space="preserve">En el tercer trimestre de 2020 se recibieron 539 comunicaciones internas en el proceso de correspondencia, las cuales fueron radicadas y reenviadas en su totalidad a cada proceso respectivo. Podemos decir que hay un pequeño aumento en comparación con el trimestre anterior, ya que poco a poco estamos retomando tramites; como permisos, compensatorios, horas extras, entre otros. </t>
  </si>
  <si>
    <t>Para el cuarto trimestre solo se tiene el dato de consumo de energía del mes de octubre de la sede principal, a la fecha no ha llegado la factura de noviembre y diciembre y el CAD no ha reportado los consumos, por lo tanto, su análisis se realizará cuando se obtengan los respectivos datos.</t>
  </si>
  <si>
    <t>El consumo de agua total de las dos sedes para el quinto bimestre  fue de 490 metros cúbicos, para un total en el año de 2182 metros cúbicos, dicho consumo de agua total de las sedes no supera la meta anual establecida para la Corporación.</t>
  </si>
  <si>
    <t xml:space="preserve"> 
Para este trimestre se establecieron pocas actividades debido a que por requerimientos del servicio y por situación de luvias fuertes, las actividades programadas requerieren gran consumo de recursos y tiempo, y se debe dejar espacio para la ejecución de las mesas de ayuda que se presenten
Se epera que a fin de año, se de el cumplimiento de las actividades programadas</t>
  </si>
  <si>
    <t xml:space="preserve">A diciembre 10 de 2020, de un total de 38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 </t>
  </si>
  <si>
    <t>En este último trimestre del año se recibieron, radicaron y reenviaron 594 comunicaciones internas via webmail; las cuales se tramitaron en su totalidad. Hubo un pequeño aumento en comparación con el trimestre anterior.</t>
  </si>
  <si>
    <t xml:space="preserve">
Se espera poder subir el indicador de las mesas de ayuda para el fin del trimestre. No se han podido cerrar algunas mesas de ayuda, debido a varias situaciones:
- Personal de UAN solicita actividades y no asiste para abrir las oficinas cuando se acuerda hacerlo
- La época de lluvias ocasionó varios inconvenientes y se tuvieron que aplazar muchas actividades de las mesas de ayuda, dentro de la priorización realizada. 
- Se hicieron solicitudes de actividades que interrumpieron la programación de las mesas de ayuda</t>
  </si>
  <si>
    <t>Una vez remitida la información por parte del CAD y la última factura de Enel de la Sede principal, el consumo total en el año 2020 fue de 423,605 kWh, cumpliendo con la meta establecida con la Secretaría de Ambiente para el año 2020 de mantener un consumo de 550,000 kWh.</t>
  </si>
  <si>
    <t>Una vez remitida la información por parte del CAD y la última factura de la EAAB de la Sede principal, el consumo total en el año 2020 fue de 2617 metros cúbicos, cumpliendo con la meta establecida con la Secretaría de Ambiente para el año 2020 de mantener un consumo de 7500 metros cúbicos.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</si>
</sst>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38">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8" xfId="0" applyFont="1" applyBorder="1" applyAlignment="1" applyProtection="1">
      <alignment horizontal="left" vertical="center" wrapText="1"/>
      <protection locked="0"/>
    </xf>
    <xf numFmtId="0" fontId="4" fillId="0" borderId="0" xfId="0" applyFont="1"/>
    <xf numFmtId="14" fontId="4" fillId="0" borderId="43" xfId="0" applyNumberFormat="1" applyFont="1" applyBorder="1" applyAlignment="1" applyProtection="1">
      <alignment vertical="top" wrapText="1"/>
      <protection locked="0"/>
    </xf>
    <xf numFmtId="0" fontId="4" fillId="0" borderId="43" xfId="0" applyFont="1" applyBorder="1" applyAlignment="1" applyProtection="1">
      <alignment vertical="top" wrapText="1"/>
      <protection locked="0"/>
    </xf>
    <xf numFmtId="0" fontId="4" fillId="0" borderId="19" xfId="0" applyFont="1" applyBorder="1" applyAlignment="1" applyProtection="1">
      <alignment vertical="top" wrapText="1"/>
      <protection locked="0"/>
    </xf>
    <xf numFmtId="14" fontId="4" fillId="0" borderId="43"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0" xfId="0" applyFont="1" applyFill="1" applyBorder="1" applyAlignment="1">
      <alignment horizontal="center"/>
    </xf>
    <xf numFmtId="0" fontId="23" fillId="2" borderId="61" xfId="0" applyFont="1" applyFill="1" applyBorder="1" applyAlignment="1">
      <alignment horizontal="center"/>
    </xf>
    <xf numFmtId="0" fontId="23" fillId="2" borderId="61"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0" fontId="23" fillId="2" borderId="18" xfId="0" applyFont="1" applyFill="1" applyBorder="1" applyAlignment="1">
      <alignment horizontal="center"/>
    </xf>
    <xf numFmtId="0" fontId="23" fillId="2" borderId="23" xfId="0" applyFont="1" applyFill="1" applyBorder="1" applyAlignment="1">
      <alignment horizontal="center"/>
    </xf>
    <xf numFmtId="0" fontId="23" fillId="2" borderId="23" xfId="0" applyFont="1" applyFill="1" applyBorder="1" applyAlignment="1">
      <alignment horizontal="center" vertical="center" wrapText="1"/>
    </xf>
    <xf numFmtId="0" fontId="23" fillId="2" borderId="29" xfId="0" applyFont="1" applyFill="1" applyBorder="1" applyAlignment="1">
      <alignment horizontal="center" vertical="center" wrapText="1"/>
    </xf>
    <xf numFmtId="14" fontId="4" fillId="0" borderId="43" xfId="0" applyNumberFormat="1" applyFont="1" applyBorder="1" applyAlignment="1" applyProtection="1">
      <alignment horizontal="justify" vertical="top" wrapText="1"/>
      <protection locked="0"/>
    </xf>
    <xf numFmtId="14" fontId="4" fillId="0" borderId="43" xfId="0" applyNumberFormat="1" applyFont="1" applyBorder="1" applyAlignment="1" applyProtection="1">
      <alignment horizontal="justify" vertical="center" wrapText="1"/>
      <protection locked="0"/>
    </xf>
    <xf numFmtId="0" fontId="4" fillId="0" borderId="28" xfId="2" quotePrefix="1"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4" fillId="0" borderId="15" xfId="2"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0"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1"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2"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21" xfId="0" applyFont="1" applyBorder="1" applyAlignment="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3"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3" fontId="4" fillId="0" borderId="23" xfId="0" applyNumberFormat="1" applyFont="1" applyBorder="1" applyAlignment="1" applyProtection="1">
      <alignment horizontal="center" vertical="center" wrapText="1"/>
      <protection locked="0"/>
    </xf>
    <xf numFmtId="3" fontId="4" fillId="0" borderId="64" xfId="0" applyNumberFormat="1" applyFont="1" applyBorder="1" applyAlignment="1" applyProtection="1">
      <alignment horizontal="center" vertical="center" wrapText="1"/>
      <protection locked="0"/>
    </xf>
    <xf numFmtId="3" fontId="4" fillId="0" borderId="12" xfId="0" applyNumberFormat="1" applyFont="1" applyBorder="1" applyAlignment="1" applyProtection="1">
      <alignment horizontal="center" vertical="center" wrapText="1"/>
      <protection locked="0"/>
    </xf>
    <xf numFmtId="3" fontId="4" fillId="0" borderId="23"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3" fontId="23" fillId="0" borderId="18" xfId="1" applyNumberFormat="1" applyFont="1" applyBorder="1" applyAlignment="1" applyProtection="1">
      <alignment horizontal="center"/>
      <protection locked="0"/>
    </xf>
    <xf numFmtId="3" fontId="23" fillId="0" borderId="42" xfId="1" applyNumberFormat="1" applyFont="1" applyBorder="1" applyAlignment="1" applyProtection="1">
      <alignment horizontal="center"/>
      <protection locked="0"/>
    </xf>
    <xf numFmtId="3" fontId="23" fillId="0" borderId="10" xfId="1" applyNumberFormat="1" applyFont="1" applyBorder="1" applyAlignment="1" applyProtection="1">
      <alignment horizontal="center"/>
      <protection locked="0"/>
    </xf>
    <xf numFmtId="3" fontId="23" fillId="0" borderId="23" xfId="0" applyNumberFormat="1" applyFont="1" applyBorder="1" applyAlignment="1" applyProtection="1">
      <alignment horizontal="center" vertical="center" wrapText="1"/>
      <protection locked="0"/>
    </xf>
    <xf numFmtId="3" fontId="23" fillId="0" borderId="64" xfId="0" applyNumberFormat="1" applyFont="1" applyBorder="1" applyAlignment="1" applyProtection="1">
      <alignment horizontal="center" vertical="center" wrapText="1"/>
      <protection locked="0"/>
    </xf>
    <xf numFmtId="0" fontId="4" fillId="0" borderId="50" xfId="0" applyFont="1" applyBorder="1" applyAlignment="1" applyProtection="1">
      <alignment horizontal="justify" vertical="justify" wrapText="1"/>
      <protection locked="0"/>
    </xf>
    <xf numFmtId="0" fontId="4" fillId="0" borderId="53" xfId="0" applyFont="1" applyBorder="1" applyAlignment="1" applyProtection="1">
      <alignment horizontal="justify" vertical="justify" wrapText="1"/>
      <protection locked="0"/>
    </xf>
    <xf numFmtId="0" fontId="4" fillId="0" borderId="54" xfId="0" applyFont="1" applyBorder="1" applyAlignment="1" applyProtection="1">
      <alignment horizontal="justify" vertical="justify"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55" xfId="0" applyFont="1" applyBorder="1" applyAlignment="1">
      <alignment horizontal="center"/>
    </xf>
    <xf numFmtId="0" fontId="23" fillId="0" borderId="27" xfId="0" applyFont="1" applyBorder="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Alignment="1">
      <alignment horizontal="center" wrapText="1"/>
    </xf>
    <xf numFmtId="0" fontId="29" fillId="0" borderId="0" xfId="0" applyFont="1" applyAlignment="1">
      <alignment horizontal="center" wrapText="1"/>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23" fillId="2" borderId="53" xfId="0" applyFont="1" applyFill="1" applyBorder="1" applyAlignment="1">
      <alignment horizontal="center" vertical="center" wrapText="1"/>
    </xf>
    <xf numFmtId="0" fontId="23" fillId="2" borderId="8" xfId="0" applyFont="1" applyFill="1" applyBorder="1" applyAlignment="1" applyProtection="1">
      <alignment horizontal="center" vertical="center"/>
      <protection locked="0"/>
    </xf>
    <xf numFmtId="0" fontId="23" fillId="2" borderId="25" xfId="0" applyFont="1" applyFill="1" applyBorder="1" applyAlignment="1" applyProtection="1">
      <alignment horizontal="center" vertical="center"/>
      <protection locked="0"/>
    </xf>
    <xf numFmtId="3" fontId="23" fillId="0" borderId="12" xfId="0" applyNumberFormat="1" applyFont="1" applyBorder="1" applyAlignment="1" applyProtection="1">
      <alignment horizontal="center" vertical="center" wrapText="1"/>
      <protection locked="0"/>
    </xf>
    <xf numFmtId="3" fontId="4" fillId="0" borderId="12" xfId="0" applyNumberFormat="1" applyFont="1" applyBorder="1" applyAlignment="1">
      <alignment horizontal="center" vertical="center" wrapText="1"/>
    </xf>
    <xf numFmtId="3" fontId="23" fillId="0" borderId="11" xfId="1" applyNumberFormat="1" applyFont="1" applyBorder="1" applyAlignment="1" applyProtection="1">
      <alignment horizontal="center"/>
      <protection locked="0"/>
    </xf>
    <xf numFmtId="3" fontId="23" fillId="0" borderId="16" xfId="1" applyNumberFormat="1" applyFont="1" applyBorder="1" applyAlignment="1" applyProtection="1">
      <alignment horizontal="center"/>
      <protection locked="0"/>
    </xf>
    <xf numFmtId="0" fontId="4" fillId="0" borderId="50" xfId="0" applyFont="1" applyBorder="1" applyAlignment="1" applyProtection="1">
      <alignment horizontal="justify" vertical="center" wrapText="1"/>
      <protection locked="0"/>
    </xf>
    <xf numFmtId="0" fontId="4" fillId="0" borderId="53" xfId="0" applyFont="1" applyBorder="1" applyAlignment="1" applyProtection="1">
      <alignment horizontal="justify" vertical="center" wrapText="1"/>
      <protection locked="0"/>
    </xf>
    <xf numFmtId="0" fontId="4" fillId="0" borderId="54" xfId="0" applyFont="1" applyBorder="1" applyAlignment="1" applyProtection="1">
      <alignment horizontal="justify" vertical="center" wrapText="1"/>
      <protection locked="0"/>
    </xf>
    <xf numFmtId="10" fontId="23" fillId="0" borderId="26" xfId="1" applyNumberFormat="1" applyFont="1" applyBorder="1" applyAlignment="1" applyProtection="1">
      <alignment horizontal="center"/>
    </xf>
    <xf numFmtId="10" fontId="23" fillId="0" borderId="27" xfId="1" applyNumberFormat="1" applyFont="1" applyBorder="1" applyAlignment="1" applyProtection="1">
      <alignment horizontal="center"/>
    </xf>
    <xf numFmtId="0" fontId="4" fillId="0" borderId="28" xfId="2" quotePrefix="1"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1" xfId="0" applyFont="1" applyBorder="1" applyAlignment="1" applyProtection="1">
      <alignment horizontal="center"/>
    </xf>
    <xf numFmtId="0" fontId="4" fillId="0" borderId="39" xfId="0" quotePrefix="1"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1" fontId="23" fillId="0" borderId="18"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65"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4" fillId="0" borderId="28"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50" xfId="0" applyFont="1" applyBorder="1" applyAlignment="1" applyProtection="1">
      <alignment horizontal="center" vertical="top" wrapText="1"/>
      <protection locked="0"/>
    </xf>
    <xf numFmtId="0" fontId="4" fillId="0" borderId="53" xfId="0" applyFont="1" applyBorder="1" applyAlignment="1" applyProtection="1">
      <alignment horizontal="center" vertical="top" wrapText="1"/>
      <protection locked="0"/>
    </xf>
    <xf numFmtId="0" fontId="4" fillId="0" borderId="54" xfId="0" applyFont="1" applyBorder="1" applyAlignment="1" applyProtection="1">
      <alignment horizontal="center" vertical="top"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5" xfId="2" applyFont="1" applyFill="1" applyBorder="1" applyAlignment="1" applyProtection="1">
      <alignment horizontal="left" vertical="top"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4" fillId="0" borderId="66" xfId="0" applyNumberFormat="1"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1" fontId="23" fillId="0" borderId="29" xfId="0" applyNumberFormat="1" applyFont="1" applyBorder="1" applyAlignment="1">
      <alignment horizontal="center"/>
    </xf>
    <xf numFmtId="1" fontId="23" fillId="0" borderId="65" xfId="0" applyNumberFormat="1" applyFont="1" applyBorder="1" applyAlignment="1">
      <alignment horizontal="center"/>
    </xf>
    <xf numFmtId="1" fontId="23" fillId="0" borderId="59" xfId="0" applyNumberFormat="1" applyFont="1" applyBorder="1" applyAlignment="1">
      <alignment horizontal="center"/>
    </xf>
    <xf numFmtId="0" fontId="4" fillId="0" borderId="5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4" fillId="0" borderId="50"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23" fillId="0" borderId="21" xfId="0"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1" fontId="23" fillId="0" borderId="55" xfId="0" applyNumberFormat="1" applyFont="1" applyBorder="1" applyAlignment="1">
      <alignment horizontal="center"/>
    </xf>
    <xf numFmtId="1" fontId="23" fillId="0" borderId="27" xfId="0" applyNumberFormat="1" applyFont="1" applyBorder="1" applyAlignment="1">
      <alignment horizontal="center"/>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8.9724525055266208E-2"/>
          <c:w val="0.79227975011097762"/>
          <c:h val="0.68750074029247743"/>
        </c:manualLayout>
      </c:layout>
      <c:barChart>
        <c:barDir val="col"/>
        <c:grouping val="clustered"/>
        <c:varyColors val="0"/>
        <c:ser>
          <c:idx val="0"/>
          <c:order val="0"/>
          <c:tx>
            <c:strRef>
              <c:f>Energía!$C$26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639C-4CEC-9CEC-C37E3A47ACE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Energía!$D$26:$Q$26</c:f>
              <c:numCache>
                <c:formatCode>#,##0</c:formatCode>
                <c:ptCount val="14"/>
                <c:pt idx="0">
                  <c:v>112626</c:v>
                </c:pt>
                <c:pt idx="3">
                  <c:v>101080</c:v>
                </c:pt>
                <c:pt idx="6">
                  <c:v>98605</c:v>
                </c:pt>
                <c:pt idx="9">
                  <c:v>111294</c:v>
                </c:pt>
                <c:pt idx="12">
                  <c:v>423605</c:v>
                </c:pt>
              </c:numCache>
            </c:numRef>
          </c:val>
          <c:extLst>
            <c:ext xmlns:c16="http://schemas.microsoft.com/office/drawing/2014/chart" uri="{C3380CC4-5D6E-409C-BE32-E72D297353CC}">
              <c16:uniqueId val="{00000001-639C-4CEC-9CEC-C37E3A47ACE6}"/>
            </c:ext>
          </c:extLst>
        </c:ser>
        <c:ser>
          <c:idx val="1"/>
          <c:order val="1"/>
          <c:tx>
            <c:strRef>
              <c:f>Energía!$C$25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Energía!$D$25:$Q$25</c:f>
              <c:numCache>
                <c:formatCode>#,##0</c:formatCode>
                <c:ptCount val="14"/>
                <c:pt idx="0">
                  <c:v>0</c:v>
                </c:pt>
                <c:pt idx="3">
                  <c:v>0</c:v>
                </c:pt>
                <c:pt idx="6">
                  <c:v>0</c:v>
                </c:pt>
                <c:pt idx="9">
                  <c:v>0</c:v>
                </c:pt>
                <c:pt idx="12">
                  <c:v>550000</c:v>
                </c:pt>
              </c:numCache>
            </c:numRef>
          </c:val>
          <c:extLst>
            <c:ext xmlns:c16="http://schemas.microsoft.com/office/drawing/2014/chart" uri="{C3380CC4-5D6E-409C-BE32-E72D297353CC}">
              <c16:uniqueId val="{00000002-639C-4CEC-9CEC-C37E3A47ACE6}"/>
            </c:ext>
          </c:extLst>
        </c:ser>
        <c:dLbls>
          <c:dLblPos val="ctr"/>
          <c:showLegendKey val="0"/>
          <c:showVal val="1"/>
          <c:showCatName val="0"/>
          <c:showSerName val="0"/>
          <c:showPercent val="0"/>
          <c:showBubbleSize val="0"/>
        </c:dLbls>
        <c:gapWidth val="150"/>
        <c:axId val="-1698329104"/>
        <c:axId val="-1698328560"/>
      </c:barChart>
      <c:catAx>
        <c:axId val="-16983291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28560"/>
        <c:crosses val="autoZero"/>
        <c:auto val="1"/>
        <c:lblAlgn val="ctr"/>
        <c:lblOffset val="100"/>
        <c:noMultiLvlLbl val="0"/>
      </c:catAx>
      <c:valAx>
        <c:axId val="-16983285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9832910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Agua!$C$26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0DB2-4D9C-9575-93EA81F3D34E}"/>
              </c:ext>
            </c:extLst>
          </c:dPt>
          <c:dLbls>
            <c:dLbl>
              <c:idx val="0"/>
              <c:layout>
                <c:manualLayout>
                  <c:x val="0"/>
                  <c:y val="-1.44779815655153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B2-4D9C-9575-93EA81F3D34E}"/>
                </c:ext>
              </c:extLst>
            </c:dLbl>
            <c:dLbl>
              <c:idx val="6"/>
              <c:layout>
                <c:manualLayout>
                  <c:x val="-9.6934429582875604E-4"/>
                  <c:y val="1.22042671440467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B2-4D9C-9575-93EA81F3D34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(Agua!$D$24,Agua!$F$24,Agua!$H$24,Agua!$J$24,Agua!$L$24,Agua!$N$24,Agua!$P$24)</c:f>
              <c:strCache>
                <c:ptCount val="7"/>
                <c:pt idx="0">
                  <c:v>Bimestre I</c:v>
                </c:pt>
                <c:pt idx="1">
                  <c:v>Bimestre II</c:v>
                </c:pt>
                <c:pt idx="2">
                  <c:v>Bimestre III</c:v>
                </c:pt>
                <c:pt idx="3">
                  <c:v>Bimestre IV</c:v>
                </c:pt>
                <c:pt idx="4">
                  <c:v>Bimestre V</c:v>
                </c:pt>
                <c:pt idx="5">
                  <c:v>Bimestre VI</c:v>
                </c:pt>
                <c:pt idx="6">
                  <c:v>TOTAL PERIODO</c:v>
                </c:pt>
              </c:strCache>
            </c:strRef>
          </c:cat>
          <c:val>
            <c:numRef>
              <c:extLst>
                <c:ext xmlns:c15="http://schemas.microsoft.com/office/drawing/2012/chart" uri="{02D57815-91ED-43cb-92C2-25804820EDAC}">
                  <c15:fullRef>
                    <c15:sqref>Agua!$D$26:$Q$26</c15:sqref>
                  </c15:fullRef>
                </c:ext>
              </c:extLst>
              <c:f>(Agua!$D$26,Agua!$F$26,Agua!$H$26,Agua!$J$26,Agua!$L$26,Agua!$N$26,Agua!$P$26)</c:f>
              <c:numCache>
                <c:formatCode>General</c:formatCode>
                <c:ptCount val="7"/>
                <c:pt idx="0">
                  <c:v>845</c:v>
                </c:pt>
                <c:pt idx="1">
                  <c:v>293</c:v>
                </c:pt>
                <c:pt idx="2">
                  <c:v>241</c:v>
                </c:pt>
                <c:pt idx="3">
                  <c:v>313</c:v>
                </c:pt>
                <c:pt idx="4">
                  <c:v>490</c:v>
                </c:pt>
                <c:pt idx="5">
                  <c:v>435</c:v>
                </c:pt>
                <c:pt idx="6" formatCode="#,##0">
                  <c:v>2617</c:v>
                </c:pt>
              </c:numCache>
            </c:numRef>
          </c:val>
          <c:extLst>
            <c:ext xmlns:c16="http://schemas.microsoft.com/office/drawing/2014/chart" uri="{C3380CC4-5D6E-409C-BE32-E72D297353CC}">
              <c16:uniqueId val="{00000002-0DB2-4D9C-9575-93EA81F3D34E}"/>
            </c:ext>
          </c:extLst>
        </c:ser>
        <c:ser>
          <c:idx val="1"/>
          <c:order val="1"/>
          <c:tx>
            <c:strRef>
              <c:f>Agua!$C$25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(Agua!$D$24,Agua!$F$24,Agua!$H$24,Agua!$J$24,Agua!$L$24,Agua!$N$24,Agua!$P$24)</c:f>
              <c:strCache>
                <c:ptCount val="7"/>
                <c:pt idx="0">
                  <c:v>Bimestre I</c:v>
                </c:pt>
                <c:pt idx="1">
                  <c:v>Bimestre II</c:v>
                </c:pt>
                <c:pt idx="2">
                  <c:v>Bimestre III</c:v>
                </c:pt>
                <c:pt idx="3">
                  <c:v>Bimestre IV</c:v>
                </c:pt>
                <c:pt idx="4">
                  <c:v>Bimestre V</c:v>
                </c:pt>
                <c:pt idx="5">
                  <c:v>Bimestre VI</c:v>
                </c:pt>
                <c:pt idx="6">
                  <c:v>TOTAL PERIODO</c:v>
                </c:pt>
              </c:strCache>
            </c:strRef>
          </c:cat>
          <c:val>
            <c:numRef>
              <c:extLst>
                <c:ext xmlns:c15="http://schemas.microsoft.com/office/drawing/2012/chart" uri="{02D57815-91ED-43cb-92C2-25804820EDAC}">
                  <c15:fullRef>
                    <c15:sqref>Agua!$D$25:$Q$25</c15:sqref>
                  </c15:fullRef>
                </c:ext>
              </c:extLst>
              <c:f>(Agua!$D$25,Agua!$F$25,Agua!$H$25,Agua!$J$25,Agua!$L$25,Agua!$N$25,Agua!$P$25)</c:f>
              <c:numCache>
                <c:formatCode>#,##0</c:formatCode>
                <c:ptCount val="7"/>
                <c:pt idx="6">
                  <c:v>7500</c:v>
                </c:pt>
              </c:numCache>
            </c:numRef>
          </c:val>
          <c:extLst>
            <c:ext xmlns:c16="http://schemas.microsoft.com/office/drawing/2014/chart" uri="{C3380CC4-5D6E-409C-BE32-E72D297353CC}">
              <c16:uniqueId val="{00000003-0DB2-4D9C-9575-93EA81F3D34E}"/>
            </c:ext>
          </c:extLst>
        </c:ser>
        <c:dLbls>
          <c:dLblPos val="ctr"/>
          <c:showLegendKey val="0"/>
          <c:showVal val="1"/>
          <c:showCatName val="0"/>
          <c:showSerName val="0"/>
          <c:showPercent val="0"/>
          <c:showBubbleSize val="0"/>
        </c:dLbls>
        <c:gapWidth val="150"/>
        <c:axId val="-1698322576"/>
        <c:axId val="-1698330736"/>
      </c:barChart>
      <c:catAx>
        <c:axId val="-16983225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30736"/>
        <c:crosses val="autoZero"/>
        <c:auto val="1"/>
        <c:lblAlgn val="ctr"/>
        <c:lblOffset val="100"/>
        <c:noMultiLvlLbl val="0"/>
      </c:catAx>
      <c:valAx>
        <c:axId val="-16983307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98322576"/>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Mantenimiento1!$C$25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Mantenimiento1!$D$25:$O$25</c:f>
              <c:numCache>
                <c:formatCode>0</c:formatCode>
                <c:ptCount val="12"/>
                <c:pt idx="0">
                  <c:v>100</c:v>
                </c:pt>
                <c:pt idx="3">
                  <c:v>100</c:v>
                </c:pt>
                <c:pt idx="6">
                  <c:v>100</c:v>
                </c:pt>
                <c:pt idx="9">
                  <c:v>100</c:v>
                </c:pt>
              </c:numCache>
            </c:numRef>
          </c:val>
          <c:extLst>
            <c:ext xmlns:c16="http://schemas.microsoft.com/office/drawing/2014/chart" uri="{C3380CC4-5D6E-409C-BE32-E72D297353CC}">
              <c16:uniqueId val="{00000011-C0A3-49DF-BF32-90A3E93F6488}"/>
            </c:ext>
          </c:extLst>
        </c:ser>
        <c:ser>
          <c:idx val="1"/>
          <c:order val="1"/>
          <c:tx>
            <c:strRef>
              <c:f>Mantenimiento1!$C$28</c:f>
              <c:strCache>
                <c:ptCount val="1"/>
                <c:pt idx="0">
                  <c:v>Resultados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Mantenimiento1!$D$28:$O$28</c:f>
              <c:numCache>
                <c:formatCode>0</c:formatCode>
                <c:ptCount val="12"/>
                <c:pt idx="0">
                  <c:v>83.333333333333343</c:v>
                </c:pt>
                <c:pt idx="3">
                  <c:v>0</c:v>
                </c:pt>
                <c:pt idx="6">
                  <c:v>78.571428571428569</c:v>
                </c:pt>
                <c:pt idx="9">
                  <c:v>77.777777777777786</c:v>
                </c:pt>
              </c:numCache>
            </c:numRef>
          </c:val>
          <c:extLst>
            <c:ext xmlns:c16="http://schemas.microsoft.com/office/drawing/2014/chart" uri="{C3380CC4-5D6E-409C-BE32-E72D297353CC}">
              <c16:uniqueId val="{00000012-C0A3-49DF-BF32-90A3E93F6488}"/>
            </c:ext>
          </c:extLst>
        </c:ser>
        <c:dLbls>
          <c:dLblPos val="inEnd"/>
          <c:showLegendKey val="0"/>
          <c:showVal val="1"/>
          <c:showCatName val="0"/>
          <c:showSerName val="0"/>
          <c:showPercent val="0"/>
          <c:showBubbleSize val="0"/>
        </c:dLbls>
        <c:gapWidth val="65"/>
        <c:axId val="-1698328016"/>
        <c:axId val="-1698324208"/>
      </c:barChart>
      <c:dateAx>
        <c:axId val="-16983280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24208"/>
        <c:crosses val="autoZero"/>
        <c:auto val="0"/>
        <c:lblOffset val="100"/>
        <c:baseTimeUnit val="days"/>
        <c:majorUnit val="3"/>
        <c:minorUnit val="3"/>
      </c:dateAx>
      <c:valAx>
        <c:axId val="-16983242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98328016"/>
        <c:crossesAt val="4"/>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Mantenimiento2!$C$28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0E4-4C79-8967-B675DE91D67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Mantenimiento2!$D$28:$Q$28</c:f>
              <c:numCache>
                <c:formatCode>0</c:formatCode>
                <c:ptCount val="14"/>
                <c:pt idx="0">
                  <c:v>100</c:v>
                </c:pt>
                <c:pt idx="3">
                  <c:v>0</c:v>
                </c:pt>
                <c:pt idx="6">
                  <c:v>69.135802469135797</c:v>
                </c:pt>
                <c:pt idx="9">
                  <c:v>67.272727272727266</c:v>
                </c:pt>
                <c:pt idx="12">
                  <c:v>82.661290322580655</c:v>
                </c:pt>
              </c:numCache>
            </c:numRef>
          </c:val>
          <c:extLst>
            <c:ext xmlns:c16="http://schemas.microsoft.com/office/drawing/2014/chart" uri="{C3380CC4-5D6E-409C-BE32-E72D297353CC}">
              <c16:uniqueId val="{00000001-C0E4-4C79-8967-B675DE91D678}"/>
            </c:ext>
          </c:extLst>
        </c:ser>
        <c:ser>
          <c:idx val="1"/>
          <c:order val="1"/>
          <c:tx>
            <c:strRef>
              <c:f>Mantenimiento2!$C$25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C0E4-4C79-8967-B675DE91D678}"/>
            </c:ext>
          </c:extLst>
        </c:ser>
        <c:dLbls>
          <c:dLblPos val="ctr"/>
          <c:showLegendKey val="0"/>
          <c:showVal val="1"/>
          <c:showCatName val="0"/>
          <c:showSerName val="0"/>
          <c:showPercent val="0"/>
          <c:showBubbleSize val="0"/>
        </c:dLbls>
        <c:gapWidth val="150"/>
        <c:axId val="-1698329648"/>
        <c:axId val="-1698317680"/>
      </c:barChart>
      <c:catAx>
        <c:axId val="-16983296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17680"/>
        <c:crosses val="autoZero"/>
        <c:auto val="1"/>
        <c:lblAlgn val="ctr"/>
        <c:lblOffset val="100"/>
        <c:noMultiLvlLbl val="0"/>
      </c:catAx>
      <c:valAx>
        <c:axId val="-16983176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98329648"/>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'Solicitudes Mto Vehí'!$C$28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A19-45E2-B091-8D9BD039E1F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Vehí'!$D$28:$Q$28</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1-CA19-45E2-B091-8D9BD039E1F1}"/>
            </c:ext>
          </c:extLst>
        </c:ser>
        <c:ser>
          <c:idx val="1"/>
          <c:order val="1"/>
          <c:tx>
            <c:strRef>
              <c:f>'Solicitudes Mto Vehí'!$C$25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Vehí'!$D$25:$Q$25</c:f>
              <c:numCache>
                <c:formatCode>0</c:formatCode>
                <c:ptCount val="14"/>
                <c:pt idx="0">
                  <c:v>90</c:v>
                </c:pt>
                <c:pt idx="3">
                  <c:v>90</c:v>
                </c:pt>
                <c:pt idx="6">
                  <c:v>90</c:v>
                </c:pt>
                <c:pt idx="9">
                  <c:v>90</c:v>
                </c:pt>
                <c:pt idx="12" formatCode="General">
                  <c:v>90</c:v>
                </c:pt>
              </c:numCache>
            </c:numRef>
          </c:val>
          <c:extLst>
            <c:ext xmlns:c16="http://schemas.microsoft.com/office/drawing/2014/chart" uri="{C3380CC4-5D6E-409C-BE32-E72D297353CC}">
              <c16:uniqueId val="{00000002-CA19-45E2-B091-8D9BD039E1F1}"/>
            </c:ext>
          </c:extLst>
        </c:ser>
        <c:dLbls>
          <c:dLblPos val="ctr"/>
          <c:showLegendKey val="0"/>
          <c:showVal val="1"/>
          <c:showCatName val="0"/>
          <c:showSerName val="0"/>
          <c:showPercent val="0"/>
          <c:showBubbleSize val="0"/>
        </c:dLbls>
        <c:gapWidth val="150"/>
        <c:axId val="-1698330192"/>
        <c:axId val="-1698331280"/>
      </c:barChart>
      <c:catAx>
        <c:axId val="-16983301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31280"/>
        <c:crosses val="autoZero"/>
        <c:auto val="1"/>
        <c:lblAlgn val="ctr"/>
        <c:lblOffset val="100"/>
        <c:noMultiLvlLbl val="0"/>
      </c:catAx>
      <c:valAx>
        <c:axId val="-16983312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98330192"/>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Correspondencia!$C$28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4C76-4AFE-9C62-275F11F7C49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Correspondencia!$D$28:$Q$28</c:f>
              <c:numCache>
                <c:formatCode>0</c:formatCode>
                <c:ptCount val="14"/>
                <c:pt idx="0">
                  <c:v>100</c:v>
                </c:pt>
                <c:pt idx="3">
                  <c:v>100</c:v>
                </c:pt>
                <c:pt idx="6">
                  <c:v>100</c:v>
                </c:pt>
                <c:pt idx="9">
                  <c:v>100</c:v>
                </c:pt>
                <c:pt idx="12" formatCode="General">
                  <c:v>100</c:v>
                </c:pt>
              </c:numCache>
            </c:numRef>
          </c:val>
          <c:extLst>
            <c:ext xmlns:c16="http://schemas.microsoft.com/office/drawing/2014/chart" uri="{C3380CC4-5D6E-409C-BE32-E72D297353CC}">
              <c16:uniqueId val="{00000001-4C76-4AFE-9C62-275F11F7C493}"/>
            </c:ext>
          </c:extLst>
        </c:ser>
        <c:ser>
          <c:idx val="1"/>
          <c:order val="1"/>
          <c:tx>
            <c:strRef>
              <c:f>Correspondencia!$C$25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4C76-4AFE-9C62-275F11F7C493}"/>
            </c:ext>
          </c:extLst>
        </c:ser>
        <c:dLbls>
          <c:dLblPos val="ctr"/>
          <c:showLegendKey val="0"/>
          <c:showVal val="1"/>
          <c:showCatName val="0"/>
          <c:showSerName val="0"/>
          <c:showPercent val="0"/>
          <c:showBubbleSize val="0"/>
        </c:dLbls>
        <c:gapWidth val="150"/>
        <c:axId val="-1698326928"/>
        <c:axId val="-1698325840"/>
      </c:barChart>
      <c:catAx>
        <c:axId val="-16983269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25840"/>
        <c:crosses val="autoZero"/>
        <c:auto val="1"/>
        <c:lblAlgn val="ctr"/>
        <c:lblOffset val="100"/>
        <c:noMultiLvlLbl val="0"/>
      </c:catAx>
      <c:valAx>
        <c:axId val="-16983258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98326928"/>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161922</xdr:colOff>
      <xdr:row>27</xdr:row>
      <xdr:rowOff>59531</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id="{3A70B2D1-F624-4139-B437-DF6D36B77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FCA0CD9F-1A67-4027-BC6A-A27A72BF5E0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161922</xdr:colOff>
      <xdr:row>27</xdr:row>
      <xdr:rowOff>130969</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id="{D6D28826-6413-40B0-A064-AD93258CF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806EECFF-3E55-4DF9-A9AE-56FEE71154F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94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DBB78BF-A5E9-479C-896A-1E03F11C2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id="{EDE2456E-0F57-4AFE-A29C-388B9DDB5D1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28"/>
  <sheetViews>
    <sheetView showGridLines="0" tabSelected="1" zoomScale="80" zoomScaleNormal="80" zoomScaleSheetLayoutView="100" workbookViewId="0">
      <selection activeCell="I17" sqref="I17"/>
    </sheetView>
  </sheetViews>
  <sheetFormatPr baseColWidth="10" defaultRowHeight="12.75" x14ac:dyDescent="0.2"/>
  <cols>
    <col min="1" max="1" width="8.7109375" style="42" customWidth="1"/>
    <col min="2" max="2" width="2.42578125" style="42" customWidth="1"/>
    <col min="3" max="3" width="25.140625" style="42" customWidth="1"/>
    <col min="4" max="15" width="12.85546875" style="42" customWidth="1"/>
    <col min="16" max="16" width="8.5703125" style="42" customWidth="1"/>
    <col min="17" max="17" width="10.7109375" style="42" customWidth="1"/>
    <col min="18" max="18" width="3.5703125" style="42" customWidth="1"/>
    <col min="19" max="16384" width="11.42578125" style="42"/>
  </cols>
  <sheetData>
    <row r="1" spans="2:18" ht="13.5" thickBot="1" x14ac:dyDescent="0.25"/>
    <row r="2" spans="2:18" ht="24.75" customHeight="1" x14ac:dyDescent="0.2">
      <c r="B2" s="87"/>
      <c r="C2" s="88"/>
      <c r="D2" s="89"/>
      <c r="E2" s="93" t="s">
        <v>60</v>
      </c>
      <c r="F2" s="94"/>
      <c r="G2" s="94"/>
      <c r="H2" s="94"/>
      <c r="I2" s="94"/>
      <c r="J2" s="94"/>
      <c r="K2" s="94"/>
      <c r="L2" s="94"/>
      <c r="M2" s="94"/>
      <c r="N2" s="95"/>
      <c r="O2" s="102" t="s">
        <v>59</v>
      </c>
      <c r="P2" s="102"/>
      <c r="Q2" s="102"/>
      <c r="R2" s="102"/>
    </row>
    <row r="3" spans="2:18" ht="24.75" customHeight="1" x14ac:dyDescent="0.2">
      <c r="B3" s="90"/>
      <c r="C3" s="91"/>
      <c r="D3" s="92"/>
      <c r="E3" s="96"/>
      <c r="F3" s="97"/>
      <c r="G3" s="97"/>
      <c r="H3" s="97"/>
      <c r="I3" s="97"/>
      <c r="J3" s="97"/>
      <c r="K3" s="97"/>
      <c r="L3" s="97"/>
      <c r="M3" s="97"/>
      <c r="N3" s="98"/>
      <c r="O3" s="102" t="s">
        <v>110</v>
      </c>
      <c r="P3" s="102"/>
      <c r="Q3" s="102"/>
      <c r="R3" s="102"/>
    </row>
    <row r="4" spans="2:18" ht="24.75" customHeight="1" thickBot="1" x14ac:dyDescent="0.25">
      <c r="B4" s="90"/>
      <c r="C4" s="91"/>
      <c r="D4" s="92"/>
      <c r="E4" s="99"/>
      <c r="F4" s="100"/>
      <c r="G4" s="100"/>
      <c r="H4" s="100"/>
      <c r="I4" s="100"/>
      <c r="J4" s="100"/>
      <c r="K4" s="100"/>
      <c r="L4" s="100"/>
      <c r="M4" s="100"/>
      <c r="N4" s="101"/>
      <c r="O4" s="102" t="s">
        <v>111</v>
      </c>
      <c r="P4" s="102"/>
      <c r="Q4" s="102"/>
      <c r="R4" s="102"/>
    </row>
    <row r="5" spans="2:18" ht="13.5" thickBot="1" x14ac:dyDescent="0.25">
      <c r="B5" s="103" t="s">
        <v>144</v>
      </c>
      <c r="C5" s="104"/>
      <c r="D5" s="104"/>
      <c r="E5" s="104"/>
      <c r="F5" s="104"/>
      <c r="G5" s="104"/>
      <c r="H5" s="104"/>
      <c r="I5" s="104"/>
      <c r="J5" s="104"/>
      <c r="K5" s="104"/>
      <c r="L5" s="104"/>
      <c r="M5" s="104"/>
      <c r="N5" s="104"/>
      <c r="O5" s="105"/>
      <c r="P5" s="105"/>
      <c r="Q5" s="105"/>
      <c r="R5" s="106"/>
    </row>
    <row r="6" spans="2:18" ht="15" customHeight="1" thickBot="1" x14ac:dyDescent="0.25">
      <c r="B6" s="107" t="s">
        <v>84</v>
      </c>
      <c r="C6" s="108"/>
      <c r="D6" s="108"/>
      <c r="E6" s="108"/>
      <c r="F6" s="108"/>
      <c r="G6" s="108"/>
      <c r="H6" s="108"/>
      <c r="I6" s="108"/>
      <c r="J6" s="108"/>
      <c r="K6" s="108"/>
      <c r="L6" s="108"/>
      <c r="M6" s="108"/>
      <c r="N6" s="108"/>
      <c r="O6" s="108"/>
      <c r="P6" s="108"/>
      <c r="Q6" s="108"/>
      <c r="R6" s="109"/>
    </row>
    <row r="7" spans="2:18" ht="13.5" thickBot="1" x14ac:dyDescent="0.25">
      <c r="B7" s="47"/>
      <c r="C7" s="110"/>
      <c r="D7" s="110"/>
      <c r="E7" s="110"/>
      <c r="F7" s="110"/>
      <c r="G7" s="110"/>
      <c r="H7" s="110"/>
      <c r="I7" s="110"/>
      <c r="J7" s="110"/>
      <c r="K7" s="110"/>
      <c r="L7" s="110"/>
      <c r="M7" s="110"/>
      <c r="N7" s="110"/>
      <c r="O7" s="110"/>
      <c r="P7" s="110"/>
      <c r="Q7" s="110"/>
      <c r="R7" s="48"/>
    </row>
    <row r="8" spans="2:18" ht="23.25" customHeight="1" thickBot="1" x14ac:dyDescent="0.25">
      <c r="B8" s="47"/>
      <c r="C8" s="4" t="s">
        <v>45</v>
      </c>
      <c r="D8" s="111" t="s">
        <v>38</v>
      </c>
      <c r="E8" s="112"/>
      <c r="F8" s="112"/>
      <c r="G8" s="112"/>
      <c r="H8" s="112"/>
      <c r="I8" s="113"/>
      <c r="J8" s="114" t="s">
        <v>41</v>
      </c>
      <c r="K8" s="115"/>
      <c r="L8" s="116" t="s">
        <v>117</v>
      </c>
      <c r="M8" s="117"/>
      <c r="N8" s="117"/>
      <c r="O8" s="117"/>
      <c r="P8" s="117"/>
      <c r="Q8" s="118"/>
      <c r="R8" s="48"/>
    </row>
    <row r="9" spans="2:18" ht="23.25" customHeight="1" thickBot="1" x14ac:dyDescent="0.25">
      <c r="B9" s="47"/>
      <c r="C9" s="4" t="s">
        <v>44</v>
      </c>
      <c r="D9" s="73" t="s">
        <v>118</v>
      </c>
      <c r="E9" s="74"/>
      <c r="F9" s="74"/>
      <c r="G9" s="74"/>
      <c r="H9" s="74"/>
      <c r="I9" s="75"/>
      <c r="J9" s="76" t="s">
        <v>42</v>
      </c>
      <c r="K9" s="77"/>
      <c r="L9" s="80" t="s">
        <v>119</v>
      </c>
      <c r="M9" s="81"/>
      <c r="N9" s="81"/>
      <c r="O9" s="81"/>
      <c r="P9" s="81"/>
      <c r="Q9" s="82"/>
      <c r="R9" s="48"/>
    </row>
    <row r="10" spans="2:18" ht="23.25" customHeight="1" thickBot="1" x14ac:dyDescent="0.25">
      <c r="B10" s="47"/>
      <c r="C10" s="4" t="s">
        <v>43</v>
      </c>
      <c r="D10" s="86" t="s">
        <v>120</v>
      </c>
      <c r="E10" s="74"/>
      <c r="F10" s="74"/>
      <c r="G10" s="74"/>
      <c r="H10" s="74"/>
      <c r="I10" s="75"/>
      <c r="J10" s="78"/>
      <c r="K10" s="79"/>
      <c r="L10" s="83"/>
      <c r="M10" s="84"/>
      <c r="N10" s="84"/>
      <c r="O10" s="84"/>
      <c r="P10" s="84"/>
      <c r="Q10" s="85"/>
      <c r="R10" s="48"/>
    </row>
    <row r="11" spans="2:18" ht="6" customHeight="1" thickBot="1" x14ac:dyDescent="0.25">
      <c r="B11" s="47"/>
      <c r="I11" s="6"/>
      <c r="R11" s="48"/>
    </row>
    <row r="12" spans="2:18" ht="15" customHeight="1" x14ac:dyDescent="0.2">
      <c r="B12" s="47"/>
      <c r="C12" s="140" t="s">
        <v>13</v>
      </c>
      <c r="D12" s="141"/>
      <c r="E12" s="140" t="s">
        <v>85</v>
      </c>
      <c r="F12" s="142"/>
      <c r="G12" s="143" t="s">
        <v>0</v>
      </c>
      <c r="H12" s="144"/>
      <c r="I12" s="140" t="s">
        <v>2</v>
      </c>
      <c r="J12" s="142"/>
      <c r="K12" s="145" t="s">
        <v>5</v>
      </c>
      <c r="L12" s="146"/>
      <c r="M12" s="147" t="s">
        <v>1</v>
      </c>
      <c r="N12" s="148"/>
      <c r="O12" s="149"/>
      <c r="P12" s="119" t="s">
        <v>46</v>
      </c>
      <c r="Q12" s="120"/>
      <c r="R12" s="48"/>
    </row>
    <row r="13" spans="2:18" ht="15" customHeight="1" x14ac:dyDescent="0.2">
      <c r="B13" s="47"/>
      <c r="C13" s="121" t="s">
        <v>121</v>
      </c>
      <c r="D13" s="122"/>
      <c r="E13" s="125" t="s">
        <v>122</v>
      </c>
      <c r="F13" s="126"/>
      <c r="G13" s="128" t="s">
        <v>123</v>
      </c>
      <c r="H13" s="129"/>
      <c r="I13" s="121" t="s">
        <v>53</v>
      </c>
      <c r="J13" s="126"/>
      <c r="K13" s="128" t="s">
        <v>7</v>
      </c>
      <c r="L13" s="129"/>
      <c r="M13" s="132" t="s">
        <v>124</v>
      </c>
      <c r="N13" s="133"/>
      <c r="O13" s="134"/>
      <c r="P13" s="138" t="s">
        <v>51</v>
      </c>
      <c r="Q13" s="126"/>
      <c r="R13" s="48"/>
    </row>
    <row r="14" spans="2:18" ht="29.25" customHeight="1" thickBot="1" x14ac:dyDescent="0.25">
      <c r="B14" s="47"/>
      <c r="C14" s="123"/>
      <c r="D14" s="124"/>
      <c r="E14" s="123"/>
      <c r="F14" s="127"/>
      <c r="G14" s="130"/>
      <c r="H14" s="131"/>
      <c r="I14" s="123"/>
      <c r="J14" s="127"/>
      <c r="K14" s="130"/>
      <c r="L14" s="131"/>
      <c r="M14" s="135"/>
      <c r="N14" s="136"/>
      <c r="O14" s="137"/>
      <c r="P14" s="139"/>
      <c r="Q14" s="127"/>
      <c r="R14" s="48"/>
    </row>
    <row r="15" spans="2:18" ht="8.25" customHeight="1" thickBot="1" x14ac:dyDescent="0.25">
      <c r="B15" s="47"/>
      <c r="M15" s="49"/>
      <c r="N15" s="49"/>
      <c r="O15" s="49"/>
      <c r="P15" s="49"/>
      <c r="Q15" s="49"/>
      <c r="R15" s="48"/>
    </row>
    <row r="16" spans="2:18" x14ac:dyDescent="0.2">
      <c r="B16" s="47"/>
      <c r="C16" s="147" t="s">
        <v>10</v>
      </c>
      <c r="D16" s="152" t="s">
        <v>21</v>
      </c>
      <c r="E16" s="153"/>
      <c r="F16" s="154" t="s">
        <v>125</v>
      </c>
      <c r="G16" s="155"/>
      <c r="H16" s="7"/>
      <c r="I16" s="7"/>
      <c r="J16" s="7"/>
      <c r="K16" s="7"/>
      <c r="L16" s="7"/>
      <c r="M16" s="49"/>
      <c r="N16" s="49"/>
      <c r="O16" s="49"/>
      <c r="P16" s="49"/>
      <c r="Q16" s="49"/>
      <c r="R16" s="48"/>
    </row>
    <row r="17" spans="2:20" ht="18.75" customHeight="1" x14ac:dyDescent="0.2">
      <c r="B17" s="47"/>
      <c r="C17" s="150"/>
      <c r="D17" s="156" t="s">
        <v>22</v>
      </c>
      <c r="E17" s="157"/>
      <c r="F17" s="158" t="s">
        <v>113</v>
      </c>
      <c r="G17" s="159"/>
      <c r="H17" s="7"/>
      <c r="I17" s="7"/>
      <c r="J17" s="7"/>
      <c r="K17" s="7"/>
      <c r="L17" s="7"/>
      <c r="M17" s="49"/>
      <c r="N17" s="49"/>
      <c r="O17" s="49"/>
      <c r="P17" s="49"/>
      <c r="Q17" s="49"/>
      <c r="R17" s="48"/>
    </row>
    <row r="18" spans="2:20" ht="18.75" customHeight="1" thickBot="1" x14ac:dyDescent="0.25">
      <c r="B18" s="47"/>
      <c r="C18" s="151"/>
      <c r="D18" s="160" t="s">
        <v>23</v>
      </c>
      <c r="E18" s="161"/>
      <c r="F18" s="162" t="s">
        <v>126</v>
      </c>
      <c r="G18" s="163"/>
      <c r="H18" s="7"/>
      <c r="I18" s="7"/>
      <c r="J18" s="7"/>
      <c r="K18" s="7"/>
      <c r="L18" s="7"/>
      <c r="M18" s="49"/>
      <c r="N18" s="49"/>
      <c r="O18" s="49"/>
      <c r="P18" s="49"/>
      <c r="Q18" s="49"/>
      <c r="R18" s="48"/>
    </row>
    <row r="19" spans="2:20" ht="6" customHeight="1" thickBot="1" x14ac:dyDescent="0.25">
      <c r="B19" s="47"/>
      <c r="R19" s="48"/>
    </row>
    <row r="20" spans="2:20" ht="13.5" thickBot="1" x14ac:dyDescent="0.25">
      <c r="B20" s="164" t="s">
        <v>19</v>
      </c>
      <c r="C20" s="165"/>
      <c r="D20" s="165"/>
      <c r="E20" s="165"/>
      <c r="F20" s="165"/>
      <c r="G20" s="165"/>
      <c r="H20" s="165"/>
      <c r="I20" s="165"/>
      <c r="J20" s="165"/>
      <c r="K20" s="165"/>
      <c r="L20" s="165"/>
      <c r="M20" s="165"/>
      <c r="N20" s="165"/>
      <c r="O20" s="165"/>
      <c r="P20" s="165"/>
      <c r="Q20" s="165"/>
      <c r="R20" s="166"/>
    </row>
    <row r="21" spans="2:20" ht="6" customHeight="1" x14ac:dyDescent="0.2">
      <c r="B21" s="47"/>
      <c r="G21" s="50"/>
      <c r="H21" s="50"/>
      <c r="R21" s="48"/>
    </row>
    <row r="22" spans="2:20" ht="4.5" customHeight="1" thickBot="1" x14ac:dyDescent="0.25">
      <c r="B22" s="47"/>
      <c r="R22" s="48"/>
    </row>
    <row r="23" spans="2:20" ht="15.75" customHeight="1" thickBot="1" x14ac:dyDescent="0.25">
      <c r="B23" s="47"/>
      <c r="C23" s="167" t="s">
        <v>11</v>
      </c>
      <c r="D23" s="168"/>
      <c r="E23" s="168"/>
      <c r="F23" s="168"/>
      <c r="G23" s="168"/>
      <c r="H23" s="168"/>
      <c r="I23" s="168"/>
      <c r="J23" s="168"/>
      <c r="K23" s="168"/>
      <c r="L23" s="168"/>
      <c r="M23" s="168"/>
      <c r="N23" s="168"/>
      <c r="O23" s="168"/>
      <c r="P23" s="168"/>
      <c r="Q23" s="169"/>
      <c r="R23" s="48"/>
    </row>
    <row r="24" spans="2:20" ht="27" customHeight="1" thickBot="1" x14ac:dyDescent="0.25">
      <c r="B24" s="47"/>
      <c r="C24" s="51" t="s">
        <v>15</v>
      </c>
      <c r="D24" s="170" t="s">
        <v>61</v>
      </c>
      <c r="E24" s="171"/>
      <c r="F24" s="172"/>
      <c r="G24" s="173" t="s">
        <v>62</v>
      </c>
      <c r="H24" s="171"/>
      <c r="I24" s="172"/>
      <c r="J24" s="173" t="s">
        <v>63</v>
      </c>
      <c r="K24" s="171"/>
      <c r="L24" s="172"/>
      <c r="M24" s="173" t="s">
        <v>64</v>
      </c>
      <c r="N24" s="171"/>
      <c r="O24" s="172"/>
      <c r="P24" s="168" t="s">
        <v>12</v>
      </c>
      <c r="Q24" s="169"/>
      <c r="R24" s="48"/>
    </row>
    <row r="25" spans="2:20" ht="15" customHeight="1" x14ac:dyDescent="0.2">
      <c r="B25" s="47"/>
      <c r="C25" s="52" t="s">
        <v>16</v>
      </c>
      <c r="D25" s="179" t="s">
        <v>113</v>
      </c>
      <c r="E25" s="180"/>
      <c r="F25" s="181"/>
      <c r="G25" s="179" t="s">
        <v>113</v>
      </c>
      <c r="H25" s="180"/>
      <c r="I25" s="181"/>
      <c r="J25" s="179" t="s">
        <v>113</v>
      </c>
      <c r="K25" s="180"/>
      <c r="L25" s="181"/>
      <c r="M25" s="179" t="s">
        <v>113</v>
      </c>
      <c r="N25" s="180"/>
      <c r="O25" s="181"/>
      <c r="P25" s="182">
        <v>550000</v>
      </c>
      <c r="Q25" s="183"/>
      <c r="R25" s="48"/>
    </row>
    <row r="26" spans="2:20" ht="12.75" customHeight="1" thickBot="1" x14ac:dyDescent="0.25">
      <c r="B26" s="47"/>
      <c r="C26" s="53" t="s">
        <v>14</v>
      </c>
      <c r="D26" s="174">
        <v>112626</v>
      </c>
      <c r="E26" s="175"/>
      <c r="F26" s="176"/>
      <c r="G26" s="174">
        <v>101080</v>
      </c>
      <c r="H26" s="175"/>
      <c r="I26" s="176"/>
      <c r="J26" s="174">
        <v>98605</v>
      </c>
      <c r="K26" s="175"/>
      <c r="L26" s="176"/>
      <c r="M26" s="174">
        <v>111294</v>
      </c>
      <c r="N26" s="175"/>
      <c r="O26" s="176"/>
      <c r="P26" s="177">
        <f>SUM(D26:O26)</f>
        <v>423605</v>
      </c>
      <c r="Q26" s="178"/>
      <c r="R26" s="48"/>
    </row>
    <row r="27" spans="2:20" ht="13.5" customHeight="1" thickBot="1" x14ac:dyDescent="0.25">
      <c r="B27" s="47"/>
      <c r="C27" s="54" t="s">
        <v>24</v>
      </c>
      <c r="D27" s="179" t="s">
        <v>113</v>
      </c>
      <c r="E27" s="180"/>
      <c r="F27" s="181"/>
      <c r="G27" s="179" t="s">
        <v>113</v>
      </c>
      <c r="H27" s="180"/>
      <c r="I27" s="181"/>
      <c r="J27" s="179" t="s">
        <v>113</v>
      </c>
      <c r="K27" s="180"/>
      <c r="L27" s="181"/>
      <c r="M27" s="179" t="s">
        <v>113</v>
      </c>
      <c r="N27" s="180"/>
      <c r="O27" s="181"/>
      <c r="P27" s="336"/>
      <c r="Q27" s="337"/>
      <c r="R27" s="48"/>
      <c r="T27" s="55"/>
    </row>
    <row r="28" spans="2:20" x14ac:dyDescent="0.2">
      <c r="B28" s="47"/>
      <c r="R28" s="48"/>
    </row>
    <row r="29" spans="2:20" x14ac:dyDescent="0.2">
      <c r="B29" s="47"/>
      <c r="I29" s="191"/>
      <c r="J29" s="191"/>
      <c r="K29" s="191"/>
      <c r="L29" s="191"/>
      <c r="M29" s="191"/>
      <c r="N29" s="191"/>
      <c r="O29" s="191"/>
      <c r="P29" s="191"/>
      <c r="Q29" s="191"/>
      <c r="R29" s="48"/>
    </row>
    <row r="30" spans="2:20" x14ac:dyDescent="0.2">
      <c r="B30" s="47"/>
      <c r="I30" s="49"/>
      <c r="J30" s="49"/>
      <c r="K30" s="49"/>
      <c r="L30" s="49"/>
      <c r="M30" s="49"/>
      <c r="N30" s="49"/>
      <c r="O30" s="49"/>
      <c r="P30" s="49"/>
      <c r="Q30" s="49"/>
      <c r="R30" s="48"/>
    </row>
    <row r="31" spans="2:20" x14ac:dyDescent="0.2">
      <c r="B31" s="47"/>
      <c r="I31" s="49"/>
      <c r="J31" s="49"/>
      <c r="K31" s="49"/>
      <c r="L31" s="49"/>
      <c r="M31" s="49"/>
      <c r="N31" s="49"/>
      <c r="O31" s="49"/>
      <c r="P31" s="49"/>
      <c r="Q31" s="49"/>
      <c r="R31" s="48"/>
    </row>
    <row r="32" spans="2:20" x14ac:dyDescent="0.2">
      <c r="B32" s="47"/>
      <c r="I32" s="49"/>
      <c r="J32" s="49"/>
      <c r="K32" s="49"/>
      <c r="L32" s="49"/>
      <c r="M32" s="49"/>
      <c r="N32" s="49"/>
      <c r="O32" s="49"/>
      <c r="P32" s="49"/>
      <c r="Q32" s="49"/>
      <c r="R32" s="48"/>
    </row>
    <row r="33" spans="2:18" x14ac:dyDescent="0.2">
      <c r="B33" s="47"/>
      <c r="I33" s="49"/>
      <c r="J33" s="49"/>
      <c r="K33" s="49"/>
      <c r="L33" s="49"/>
      <c r="M33" s="49"/>
      <c r="N33" s="49"/>
      <c r="O33" s="49"/>
      <c r="P33" s="49"/>
      <c r="Q33" s="49"/>
      <c r="R33" s="48"/>
    </row>
    <row r="34" spans="2:18" x14ac:dyDescent="0.2">
      <c r="B34" s="47"/>
      <c r="I34" s="49"/>
      <c r="J34" s="49"/>
      <c r="K34" s="49"/>
      <c r="L34" s="49"/>
      <c r="M34" s="49"/>
      <c r="N34" s="49"/>
      <c r="O34" s="49"/>
      <c r="P34" s="49"/>
      <c r="Q34" s="49"/>
      <c r="R34" s="48"/>
    </row>
    <row r="35" spans="2:18" x14ac:dyDescent="0.2">
      <c r="B35" s="47"/>
      <c r="I35" s="49"/>
      <c r="J35" s="49"/>
      <c r="K35" s="49"/>
      <c r="L35" s="49"/>
      <c r="M35" s="49"/>
      <c r="N35" s="49"/>
      <c r="O35" s="49"/>
      <c r="P35" s="49"/>
      <c r="Q35" s="49"/>
      <c r="R35" s="48"/>
    </row>
    <row r="36" spans="2:18" x14ac:dyDescent="0.2">
      <c r="B36" s="47"/>
      <c r="I36" s="49"/>
      <c r="J36" s="49"/>
      <c r="K36" s="49"/>
      <c r="L36" s="49"/>
      <c r="M36" s="49"/>
      <c r="N36" s="49"/>
      <c r="O36" s="49"/>
      <c r="P36" s="49"/>
      <c r="Q36" s="49"/>
      <c r="R36" s="48"/>
    </row>
    <row r="37" spans="2:18" x14ac:dyDescent="0.2">
      <c r="B37" s="47"/>
      <c r="I37" s="49"/>
      <c r="J37" s="49"/>
      <c r="K37" s="49"/>
      <c r="L37" s="49"/>
      <c r="M37" s="49"/>
      <c r="N37" s="49"/>
      <c r="O37" s="49"/>
      <c r="P37" s="49"/>
      <c r="Q37" s="49"/>
      <c r="R37" s="48"/>
    </row>
    <row r="38" spans="2:18" x14ac:dyDescent="0.2">
      <c r="B38" s="47"/>
      <c r="I38" s="49"/>
      <c r="J38" s="49"/>
      <c r="K38" s="49"/>
      <c r="L38" s="49"/>
      <c r="M38" s="49"/>
      <c r="N38" s="49"/>
      <c r="O38" s="49"/>
      <c r="P38" s="49"/>
      <c r="Q38" s="49"/>
      <c r="R38" s="48"/>
    </row>
    <row r="39" spans="2:18" ht="7.5" customHeight="1" thickBot="1" x14ac:dyDescent="0.25">
      <c r="B39" s="47"/>
      <c r="I39" s="49"/>
      <c r="J39" s="49"/>
      <c r="K39" s="49"/>
      <c r="L39" s="49"/>
      <c r="M39" s="49"/>
      <c r="N39" s="49"/>
      <c r="O39" s="49"/>
      <c r="P39" s="49"/>
      <c r="Q39" s="49"/>
      <c r="R39" s="48"/>
    </row>
    <row r="40" spans="2:18" ht="64.5" customHeight="1" thickBot="1" x14ac:dyDescent="0.25">
      <c r="B40" s="47"/>
      <c r="C40" s="192" t="s">
        <v>17</v>
      </c>
      <c r="D40" s="193"/>
      <c r="E40" s="193"/>
      <c r="F40" s="193"/>
      <c r="G40" s="193"/>
      <c r="H40" s="193"/>
      <c r="I40" s="193"/>
      <c r="J40" s="193"/>
      <c r="K40" s="107" t="s">
        <v>54</v>
      </c>
      <c r="L40" s="108"/>
      <c r="M40" s="108"/>
      <c r="N40" s="108"/>
      <c r="O40" s="108"/>
      <c r="P40" s="108"/>
      <c r="Q40" s="109"/>
      <c r="R40" s="48"/>
    </row>
    <row r="41" spans="2:18" ht="28.5" customHeight="1" thickBot="1" x14ac:dyDescent="0.25">
      <c r="B41" s="47"/>
      <c r="C41" s="56"/>
      <c r="D41" s="57" t="s">
        <v>56</v>
      </c>
      <c r="E41" s="194" t="s">
        <v>57</v>
      </c>
      <c r="F41" s="194"/>
      <c r="G41" s="194"/>
      <c r="H41" s="194"/>
      <c r="I41" s="194"/>
      <c r="J41" s="195"/>
      <c r="K41" s="58"/>
      <c r="L41" s="59"/>
      <c r="M41" s="59"/>
      <c r="N41" s="59"/>
      <c r="O41" s="59"/>
      <c r="P41" s="59"/>
      <c r="Q41" s="60"/>
      <c r="R41" s="48"/>
    </row>
    <row r="42" spans="2:18" ht="40.5" customHeight="1" thickBot="1" x14ac:dyDescent="0.25">
      <c r="B42" s="47"/>
      <c r="C42" s="11" t="s">
        <v>72</v>
      </c>
      <c r="D42" s="71">
        <v>44033</v>
      </c>
      <c r="E42" s="184" t="s">
        <v>127</v>
      </c>
      <c r="F42" s="185"/>
      <c r="G42" s="185"/>
      <c r="H42" s="185"/>
      <c r="I42" s="185"/>
      <c r="J42" s="186"/>
      <c r="K42" s="187"/>
      <c r="L42" s="187"/>
      <c r="M42" s="187"/>
      <c r="N42" s="187"/>
      <c r="O42" s="187"/>
      <c r="P42" s="187"/>
      <c r="Q42" s="188"/>
      <c r="R42" s="48"/>
    </row>
    <row r="43" spans="2:18" ht="114.75" customHeight="1" thickBot="1" x14ac:dyDescent="0.25">
      <c r="B43" s="47"/>
      <c r="C43" s="11" t="s">
        <v>73</v>
      </c>
      <c r="D43" s="71">
        <v>44033</v>
      </c>
      <c r="E43" s="184" t="s">
        <v>128</v>
      </c>
      <c r="F43" s="185"/>
      <c r="G43" s="185"/>
      <c r="H43" s="185"/>
      <c r="I43" s="185"/>
      <c r="J43" s="186"/>
      <c r="K43" s="187"/>
      <c r="L43" s="187"/>
      <c r="M43" s="187"/>
      <c r="N43" s="187"/>
      <c r="O43" s="187"/>
      <c r="P43" s="187"/>
      <c r="Q43" s="188"/>
      <c r="R43" s="48"/>
    </row>
    <row r="44" spans="2:18" ht="59.25" customHeight="1" thickBot="1" x14ac:dyDescent="0.25">
      <c r="B44" s="47"/>
      <c r="C44" s="11" t="s">
        <v>74</v>
      </c>
      <c r="D44" s="46">
        <v>44104</v>
      </c>
      <c r="E44" s="196" t="s">
        <v>145</v>
      </c>
      <c r="F44" s="197"/>
      <c r="G44" s="197"/>
      <c r="H44" s="197"/>
      <c r="I44" s="197"/>
      <c r="J44" s="198"/>
      <c r="K44" s="187"/>
      <c r="L44" s="187"/>
      <c r="M44" s="187"/>
      <c r="N44" s="187"/>
      <c r="O44" s="187"/>
      <c r="P44" s="187"/>
      <c r="Q44" s="188"/>
      <c r="R44" s="48"/>
    </row>
    <row r="45" spans="2:18" ht="62.25" customHeight="1" thickBot="1" x14ac:dyDescent="0.25">
      <c r="B45" s="47"/>
      <c r="C45" s="11" t="s">
        <v>75</v>
      </c>
      <c r="D45" s="46">
        <v>44175</v>
      </c>
      <c r="E45" s="196" t="s">
        <v>151</v>
      </c>
      <c r="F45" s="197"/>
      <c r="G45" s="197"/>
      <c r="H45" s="197"/>
      <c r="I45" s="197"/>
      <c r="J45" s="198"/>
      <c r="K45" s="187"/>
      <c r="L45" s="187"/>
      <c r="M45" s="187"/>
      <c r="N45" s="187"/>
      <c r="O45" s="187"/>
      <c r="P45" s="187"/>
      <c r="Q45" s="188"/>
      <c r="R45" s="48"/>
    </row>
    <row r="46" spans="2:18" ht="60" customHeight="1" thickBot="1" x14ac:dyDescent="0.25">
      <c r="B46" s="47"/>
      <c r="C46" s="11" t="s">
        <v>76</v>
      </c>
      <c r="D46" s="43">
        <v>43845</v>
      </c>
      <c r="E46" s="184" t="s">
        <v>157</v>
      </c>
      <c r="F46" s="185"/>
      <c r="G46" s="185"/>
      <c r="H46" s="185"/>
      <c r="I46" s="185"/>
      <c r="J46" s="186"/>
      <c r="K46" s="187"/>
      <c r="L46" s="187"/>
      <c r="M46" s="187"/>
      <c r="N46" s="187"/>
      <c r="O46" s="187"/>
      <c r="P46" s="187"/>
      <c r="Q46" s="188"/>
      <c r="R46" s="48"/>
    </row>
    <row r="47" spans="2:18" ht="38.25" customHeight="1" thickBot="1" x14ac:dyDescent="0.25">
      <c r="B47" s="47"/>
      <c r="C47" s="11" t="s">
        <v>77</v>
      </c>
      <c r="D47" s="30"/>
      <c r="E47" s="199"/>
      <c r="F47" s="200"/>
      <c r="G47" s="200"/>
      <c r="H47" s="200"/>
      <c r="I47" s="200"/>
      <c r="J47" s="201"/>
      <c r="K47" s="187"/>
      <c r="L47" s="187"/>
      <c r="M47" s="187"/>
      <c r="N47" s="187"/>
      <c r="O47" s="187"/>
      <c r="P47" s="187"/>
      <c r="Q47" s="188"/>
      <c r="R47" s="48"/>
    </row>
    <row r="48" spans="2:18" ht="38.25" customHeight="1" thickBot="1" x14ac:dyDescent="0.25">
      <c r="B48" s="47"/>
      <c r="C48" s="11" t="s">
        <v>78</v>
      </c>
      <c r="D48" s="30"/>
      <c r="E48" s="199"/>
      <c r="F48" s="200"/>
      <c r="G48" s="200"/>
      <c r="H48" s="200"/>
      <c r="I48" s="200"/>
      <c r="J48" s="201"/>
      <c r="K48" s="187"/>
      <c r="L48" s="187"/>
      <c r="M48" s="187"/>
      <c r="N48" s="187"/>
      <c r="O48" s="187"/>
      <c r="P48" s="187"/>
      <c r="Q48" s="188"/>
      <c r="R48" s="48"/>
    </row>
    <row r="49" spans="2:18" ht="38.25" customHeight="1" thickBot="1" x14ac:dyDescent="0.25">
      <c r="B49" s="47"/>
      <c r="C49" s="11" t="s">
        <v>79</v>
      </c>
      <c r="D49" s="30"/>
      <c r="E49" s="199"/>
      <c r="F49" s="200"/>
      <c r="G49" s="200"/>
      <c r="H49" s="200"/>
      <c r="I49" s="200"/>
      <c r="J49" s="201"/>
      <c r="K49" s="187"/>
      <c r="L49" s="187"/>
      <c r="M49" s="187"/>
      <c r="N49" s="187"/>
      <c r="O49" s="187"/>
      <c r="P49" s="187"/>
      <c r="Q49" s="188"/>
      <c r="R49" s="48"/>
    </row>
    <row r="50" spans="2:18" ht="38.25" customHeight="1" thickBot="1" x14ac:dyDescent="0.25">
      <c r="B50" s="47"/>
      <c r="C50" s="11" t="s">
        <v>80</v>
      </c>
      <c r="D50" s="30"/>
      <c r="E50" s="199"/>
      <c r="F50" s="200"/>
      <c r="G50" s="200"/>
      <c r="H50" s="200"/>
      <c r="I50" s="200"/>
      <c r="J50" s="201"/>
      <c r="K50" s="187"/>
      <c r="L50" s="187"/>
      <c r="M50" s="187"/>
      <c r="N50" s="187"/>
      <c r="O50" s="187"/>
      <c r="P50" s="187"/>
      <c r="Q50" s="188"/>
      <c r="R50" s="48"/>
    </row>
    <row r="51" spans="2:18" ht="39" customHeight="1" thickBot="1" x14ac:dyDescent="0.25">
      <c r="B51" s="47"/>
      <c r="C51" s="11" t="s">
        <v>81</v>
      </c>
      <c r="D51" s="29"/>
      <c r="E51" s="199"/>
      <c r="F51" s="200"/>
      <c r="G51" s="200"/>
      <c r="H51" s="200"/>
      <c r="I51" s="200"/>
      <c r="J51" s="201"/>
      <c r="K51" s="187"/>
      <c r="L51" s="187"/>
      <c r="M51" s="187"/>
      <c r="N51" s="187"/>
      <c r="O51" s="187"/>
      <c r="P51" s="187"/>
      <c r="Q51" s="188"/>
      <c r="R51" s="48"/>
    </row>
    <row r="52" spans="2:18" ht="39" customHeight="1" thickBot="1" x14ac:dyDescent="0.25">
      <c r="B52" s="47"/>
      <c r="C52" s="12" t="s">
        <v>82</v>
      </c>
      <c r="D52" s="29"/>
      <c r="E52" s="199"/>
      <c r="F52" s="200"/>
      <c r="G52" s="200"/>
      <c r="H52" s="200"/>
      <c r="I52" s="200"/>
      <c r="J52" s="201"/>
      <c r="K52" s="202"/>
      <c r="L52" s="202"/>
      <c r="M52" s="202"/>
      <c r="N52" s="202"/>
      <c r="O52" s="202"/>
      <c r="P52" s="202"/>
      <c r="Q52" s="203"/>
      <c r="R52" s="48"/>
    </row>
    <row r="53" spans="2:18" ht="40.5" customHeight="1" thickBot="1" x14ac:dyDescent="0.25">
      <c r="B53" s="47"/>
      <c r="C53" s="11" t="s">
        <v>83</v>
      </c>
      <c r="D53" s="29"/>
      <c r="E53" s="206"/>
      <c r="F53" s="207"/>
      <c r="G53" s="207"/>
      <c r="H53" s="207"/>
      <c r="I53" s="207"/>
      <c r="J53" s="208"/>
      <c r="K53" s="187"/>
      <c r="L53" s="187"/>
      <c r="M53" s="187"/>
      <c r="N53" s="187"/>
      <c r="O53" s="187"/>
      <c r="P53" s="187"/>
      <c r="Q53" s="188"/>
      <c r="R53" s="48"/>
    </row>
    <row r="54" spans="2:18" x14ac:dyDescent="0.2">
      <c r="B54" s="47"/>
      <c r="R54" s="48"/>
    </row>
    <row r="55" spans="2:18" ht="13.5" thickBot="1" x14ac:dyDescent="0.25">
      <c r="B55" s="61"/>
      <c r="C55" s="62"/>
      <c r="D55" s="62"/>
      <c r="E55" s="62"/>
      <c r="F55" s="62"/>
      <c r="G55" s="62"/>
      <c r="H55" s="62"/>
      <c r="I55" s="62"/>
      <c r="J55" s="62"/>
      <c r="K55" s="62"/>
      <c r="L55" s="62"/>
      <c r="M55" s="62"/>
      <c r="N55" s="62"/>
      <c r="O55" s="62"/>
      <c r="P55" s="62"/>
      <c r="Q55" s="62"/>
      <c r="R55" s="63"/>
    </row>
    <row r="97" spans="3:21" ht="28.5" customHeight="1" x14ac:dyDescent="0.2"/>
    <row r="101" spans="3:21" ht="13.5" hidden="1" thickBot="1" x14ac:dyDescent="0.25">
      <c r="C101" s="16" t="s">
        <v>28</v>
      </c>
      <c r="D101" s="17"/>
      <c r="H101" s="64" t="s">
        <v>18</v>
      </c>
      <c r="I101" s="64" t="s">
        <v>20</v>
      </c>
      <c r="J101" s="64" t="s">
        <v>47</v>
      </c>
      <c r="U101" s="65" t="s">
        <v>25</v>
      </c>
    </row>
    <row r="102" spans="3:21" ht="25.5" hidden="1" x14ac:dyDescent="0.2">
      <c r="C102" s="19" t="s">
        <v>31</v>
      </c>
      <c r="D102" s="20"/>
      <c r="H102" s="66" t="s">
        <v>3</v>
      </c>
      <c r="I102" s="66" t="s">
        <v>6</v>
      </c>
      <c r="J102" s="66" t="s">
        <v>48</v>
      </c>
      <c r="M102" s="204"/>
      <c r="N102" s="204"/>
    </row>
    <row r="103" spans="3:21" ht="25.5" hidden="1" x14ac:dyDescent="0.2">
      <c r="C103" s="19" t="s">
        <v>32</v>
      </c>
      <c r="D103" s="20"/>
      <c r="H103" s="66" t="s">
        <v>53</v>
      </c>
      <c r="I103" s="66" t="s">
        <v>58</v>
      </c>
      <c r="J103" s="66" t="s">
        <v>49</v>
      </c>
      <c r="M103" s="91"/>
      <c r="N103" s="91"/>
    </row>
    <row r="104" spans="3:21" ht="38.25" hidden="1" x14ac:dyDescent="0.2">
      <c r="C104" s="19" t="s">
        <v>33</v>
      </c>
      <c r="D104" s="20"/>
      <c r="H104" s="66" t="s">
        <v>4</v>
      </c>
      <c r="I104" s="66" t="s">
        <v>7</v>
      </c>
      <c r="J104" s="66" t="s">
        <v>50</v>
      </c>
      <c r="M104" s="91"/>
      <c r="N104" s="91"/>
    </row>
    <row r="105" spans="3:21" hidden="1" x14ac:dyDescent="0.2">
      <c r="C105" s="19" t="s">
        <v>34</v>
      </c>
      <c r="D105" s="20"/>
      <c r="H105" s="66"/>
      <c r="I105" s="66" t="s">
        <v>52</v>
      </c>
      <c r="J105" s="66" t="s">
        <v>51</v>
      </c>
      <c r="M105" s="91"/>
      <c r="N105" s="91"/>
    </row>
    <row r="106" spans="3:21" ht="25.5" hidden="1" x14ac:dyDescent="0.2">
      <c r="C106" s="19" t="s">
        <v>65</v>
      </c>
      <c r="D106" s="20"/>
      <c r="H106" s="66"/>
      <c r="I106" s="66" t="s">
        <v>8</v>
      </c>
      <c r="J106" s="66" t="s">
        <v>55</v>
      </c>
      <c r="M106" s="91"/>
      <c r="N106" s="91"/>
    </row>
    <row r="107" spans="3:21" hidden="1" x14ac:dyDescent="0.2">
      <c r="C107" s="19" t="s">
        <v>66</v>
      </c>
      <c r="D107" s="20"/>
      <c r="H107" s="66"/>
      <c r="I107" s="66" t="s">
        <v>9</v>
      </c>
      <c r="J107" s="66"/>
      <c r="M107" s="91"/>
      <c r="N107" s="91"/>
    </row>
    <row r="108" spans="3:21" hidden="1" x14ac:dyDescent="0.2">
      <c r="C108" s="19" t="s">
        <v>35</v>
      </c>
      <c r="D108" s="20"/>
      <c r="M108" s="204"/>
      <c r="N108" s="204"/>
    </row>
    <row r="109" spans="3:21" ht="66" hidden="1" customHeight="1" x14ac:dyDescent="0.2">
      <c r="C109" s="19" t="s">
        <v>36</v>
      </c>
      <c r="D109" s="20"/>
      <c r="M109" s="205"/>
      <c r="N109" s="205"/>
    </row>
    <row r="110" spans="3:21" hidden="1" x14ac:dyDescent="0.2">
      <c r="C110" s="19" t="s">
        <v>27</v>
      </c>
      <c r="D110" s="20"/>
    </row>
    <row r="111" spans="3:21" ht="25.5" hidden="1" x14ac:dyDescent="0.2">
      <c r="C111" s="19" t="s">
        <v>37</v>
      </c>
      <c r="D111" s="20"/>
    </row>
    <row r="112" spans="3:21" ht="25.5" hidden="1" x14ac:dyDescent="0.2">
      <c r="C112" s="19" t="s">
        <v>38</v>
      </c>
      <c r="D112" s="20"/>
    </row>
    <row r="113" spans="3:4" ht="25.5" hidden="1" x14ac:dyDescent="0.2">
      <c r="C113" s="19" t="s">
        <v>39</v>
      </c>
      <c r="D113" s="20"/>
    </row>
    <row r="114" spans="3:4" hidden="1" x14ac:dyDescent="0.2">
      <c r="C114" s="19" t="s">
        <v>30</v>
      </c>
      <c r="D114" s="21"/>
    </row>
    <row r="115" spans="3:4" hidden="1" x14ac:dyDescent="0.2">
      <c r="C115" s="19" t="s">
        <v>29</v>
      </c>
      <c r="D115" s="22"/>
    </row>
    <row r="116" spans="3:4" hidden="1" x14ac:dyDescent="0.2">
      <c r="C116" s="19" t="s">
        <v>40</v>
      </c>
      <c r="D116" s="21"/>
    </row>
    <row r="118" spans="3:4" ht="6.75" customHeight="1" x14ac:dyDescent="0.2"/>
    <row r="119" spans="3:4" ht="15" customHeight="1" x14ac:dyDescent="0.2">
      <c r="C119" s="23"/>
    </row>
    <row r="120" spans="3:4" ht="18.75" customHeight="1" x14ac:dyDescent="0.2">
      <c r="C120" s="23"/>
    </row>
    <row r="121" spans="3:4" ht="15" customHeight="1" x14ac:dyDescent="0.2">
      <c r="C121" s="23"/>
    </row>
    <row r="122" spans="3:4" ht="11.25" customHeight="1" x14ac:dyDescent="0.2">
      <c r="C122" s="23"/>
    </row>
    <row r="123" spans="3:4" ht="16.5" customHeight="1" x14ac:dyDescent="0.2">
      <c r="C123" s="23"/>
    </row>
    <row r="124" spans="3:4" ht="12" customHeight="1" x14ac:dyDescent="0.2">
      <c r="C124" s="23"/>
    </row>
    <row r="125" spans="3:4" ht="25.5" customHeight="1" x14ac:dyDescent="0.2">
      <c r="C125" s="23"/>
    </row>
    <row r="126" spans="3:4" ht="27.75" customHeight="1" x14ac:dyDescent="0.2">
      <c r="C126" s="23"/>
    </row>
    <row r="127" spans="3:4" ht="36.75" customHeight="1" x14ac:dyDescent="0.2">
      <c r="C127" s="24"/>
    </row>
    <row r="128" spans="3:4" x14ac:dyDescent="0.2">
      <c r="C128" s="23"/>
    </row>
  </sheetData>
  <mergeCells count="94">
    <mergeCell ref="M106:N106"/>
    <mergeCell ref="M107:N107"/>
    <mergeCell ref="M108:N108"/>
    <mergeCell ref="M109:N109"/>
    <mergeCell ref="E53:J53"/>
    <mergeCell ref="K53:Q53"/>
    <mergeCell ref="M102:N102"/>
    <mergeCell ref="M103:N103"/>
    <mergeCell ref="M104:N104"/>
    <mergeCell ref="M105:N105"/>
    <mergeCell ref="E50:J50"/>
    <mergeCell ref="K50:Q50"/>
    <mergeCell ref="E51:J51"/>
    <mergeCell ref="K51:Q51"/>
    <mergeCell ref="E52:J52"/>
    <mergeCell ref="K52:Q52"/>
    <mergeCell ref="E47:J47"/>
    <mergeCell ref="K47:Q47"/>
    <mergeCell ref="E48:J48"/>
    <mergeCell ref="K48:Q48"/>
    <mergeCell ref="E49:J49"/>
    <mergeCell ref="K49:Q49"/>
    <mergeCell ref="E44:J44"/>
    <mergeCell ref="K44:Q44"/>
    <mergeCell ref="E45:J45"/>
    <mergeCell ref="K45:Q45"/>
    <mergeCell ref="E46:J46"/>
    <mergeCell ref="K46:Q46"/>
    <mergeCell ref="E43:J43"/>
    <mergeCell ref="K43:Q43"/>
    <mergeCell ref="D27:F27"/>
    <mergeCell ref="G27:I27"/>
    <mergeCell ref="J27:L27"/>
    <mergeCell ref="M27:O27"/>
    <mergeCell ref="P27:Q27"/>
    <mergeCell ref="I29:Q29"/>
    <mergeCell ref="C40:J40"/>
    <mergeCell ref="K40:Q40"/>
    <mergeCell ref="E41:J41"/>
    <mergeCell ref="E42:J42"/>
    <mergeCell ref="K42:Q42"/>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8">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P25 G25 J25 M25 M27 J27 G27 D27" xr:uid="{00000000-0002-0000-0000-000009000000}"/>
    <dataValidation allowBlank="1" showInputMessage="1" showErrorMessage="1" prompt="Identifique el valor registrado en el numerador de la fórmula de cálculo" sqref="P26 D26 G26 J26 M26" xr:uid="{00000000-0002-0000-0000-00000A000000}"/>
    <dataValidation allowBlank="1" showInputMessage="1" showErrorMessage="1" prompt="Identifique el resultado del indicador en la medición desarrollada" sqref="P27" xr:uid="{00000000-0002-0000-0000-00000B000000}"/>
    <dataValidation allowBlank="1" showInputMessage="1" showErrorMessage="1" prompt="Realice un pequeño análisis, acerca del cumplimiento o incumplimiento del indicador, identificando los factores que fueron relevantes en el resultado del indicador." sqref="D51:D53 C42:C53 E42:J53" xr:uid="{00000000-0002-0000-0000-00000C000000}"/>
    <dataValidation type="list" allowBlank="1" showInputMessage="1" showErrorMessage="1" sqref="D8:I8" xr:uid="{00000000-0002-0000-0000-00000D000000}">
      <formula1>$C$102:$C$116</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E000000}"/>
    <dataValidation allowBlank="1" showInputMessage="1" showErrorMessage="1" prompt="Establezca el nombre del indicador" sqref="L8:Q8" xr:uid="{00000000-0002-0000-0000-00000F000000}"/>
    <dataValidation allowBlank="1" showInputMessage="1" showErrorMessage="1" prompt="Identifique el(los) valor(es)  los valores máximos o mínimos de este rango de gestión." sqref="F16:G17" xr:uid="{00000000-0002-0000-0000-000010000000}"/>
    <dataValidation type="list" allowBlank="1" showInputMessage="1" showErrorMessage="1" prompt="Selecione de la lista desplegable la tendencia esperada" sqref="P13:Q14" xr:uid="{00000000-0002-0000-0000-000011000000}">
      <formula1>$J$102:$J$106</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U128"/>
  <sheetViews>
    <sheetView showGridLines="0" zoomScale="80" zoomScaleNormal="80" zoomScaleSheetLayoutView="100" workbookViewId="0">
      <selection activeCell="D8" sqref="D8:I8"/>
    </sheetView>
  </sheetViews>
  <sheetFormatPr baseColWidth="10" defaultRowHeight="12.75" x14ac:dyDescent="0.2"/>
  <cols>
    <col min="1" max="1" width="8.7109375" style="42" customWidth="1"/>
    <col min="2" max="2" width="2.42578125" style="42" customWidth="1"/>
    <col min="3" max="3" width="25.140625" style="42" customWidth="1"/>
    <col min="4" max="15" width="12.85546875" style="42" customWidth="1"/>
    <col min="16" max="16" width="8.5703125" style="42" customWidth="1"/>
    <col min="17" max="17" width="10.7109375" style="42" customWidth="1"/>
    <col min="18" max="18" width="3.5703125" style="42" customWidth="1"/>
    <col min="19" max="16384" width="11.42578125" style="42"/>
  </cols>
  <sheetData>
    <row r="1" spans="2:18" ht="13.5" thickBot="1" x14ac:dyDescent="0.25"/>
    <row r="2" spans="2:18" ht="24.75" customHeight="1" x14ac:dyDescent="0.2">
      <c r="B2" s="87"/>
      <c r="C2" s="88"/>
      <c r="D2" s="89"/>
      <c r="E2" s="93" t="s">
        <v>60</v>
      </c>
      <c r="F2" s="94"/>
      <c r="G2" s="94"/>
      <c r="H2" s="94"/>
      <c r="I2" s="94"/>
      <c r="J2" s="94"/>
      <c r="K2" s="94"/>
      <c r="L2" s="94"/>
      <c r="M2" s="94"/>
      <c r="N2" s="95"/>
      <c r="O2" s="102" t="s">
        <v>59</v>
      </c>
      <c r="P2" s="102"/>
      <c r="Q2" s="102"/>
      <c r="R2" s="102"/>
    </row>
    <row r="3" spans="2:18" ht="24.75" customHeight="1" x14ac:dyDescent="0.2">
      <c r="B3" s="90"/>
      <c r="C3" s="91"/>
      <c r="D3" s="92"/>
      <c r="E3" s="96"/>
      <c r="F3" s="97"/>
      <c r="G3" s="97"/>
      <c r="H3" s="97"/>
      <c r="I3" s="97"/>
      <c r="J3" s="97"/>
      <c r="K3" s="97"/>
      <c r="L3" s="97"/>
      <c r="M3" s="97"/>
      <c r="N3" s="98"/>
      <c r="O3" s="102" t="s">
        <v>110</v>
      </c>
      <c r="P3" s="102"/>
      <c r="Q3" s="102"/>
      <c r="R3" s="102"/>
    </row>
    <row r="4" spans="2:18" ht="24.75" customHeight="1" thickBot="1" x14ac:dyDescent="0.25">
      <c r="B4" s="90"/>
      <c r="C4" s="91"/>
      <c r="D4" s="92"/>
      <c r="E4" s="99"/>
      <c r="F4" s="100"/>
      <c r="G4" s="100"/>
      <c r="H4" s="100"/>
      <c r="I4" s="100"/>
      <c r="J4" s="100"/>
      <c r="K4" s="100"/>
      <c r="L4" s="100"/>
      <c r="M4" s="100"/>
      <c r="N4" s="101"/>
      <c r="O4" s="102" t="s">
        <v>111</v>
      </c>
      <c r="P4" s="102"/>
      <c r="Q4" s="102"/>
      <c r="R4" s="102"/>
    </row>
    <row r="5" spans="2:18" ht="13.5" thickBot="1" x14ac:dyDescent="0.25">
      <c r="B5" s="103" t="s">
        <v>144</v>
      </c>
      <c r="C5" s="104"/>
      <c r="D5" s="104"/>
      <c r="E5" s="104"/>
      <c r="F5" s="104"/>
      <c r="G5" s="104"/>
      <c r="H5" s="104"/>
      <c r="I5" s="104"/>
      <c r="J5" s="104"/>
      <c r="K5" s="104"/>
      <c r="L5" s="104"/>
      <c r="M5" s="104"/>
      <c r="N5" s="104"/>
      <c r="O5" s="105"/>
      <c r="P5" s="105"/>
      <c r="Q5" s="105"/>
      <c r="R5" s="106"/>
    </row>
    <row r="6" spans="2:18" ht="15" customHeight="1" thickBot="1" x14ac:dyDescent="0.25">
      <c r="B6" s="107" t="s">
        <v>84</v>
      </c>
      <c r="C6" s="108"/>
      <c r="D6" s="108"/>
      <c r="E6" s="108"/>
      <c r="F6" s="108"/>
      <c r="G6" s="108"/>
      <c r="H6" s="108"/>
      <c r="I6" s="108"/>
      <c r="J6" s="108"/>
      <c r="K6" s="108"/>
      <c r="L6" s="108"/>
      <c r="M6" s="108"/>
      <c r="N6" s="108"/>
      <c r="O6" s="108"/>
      <c r="P6" s="108"/>
      <c r="Q6" s="108"/>
      <c r="R6" s="109"/>
    </row>
    <row r="7" spans="2:18" ht="13.5" thickBot="1" x14ac:dyDescent="0.25">
      <c r="B7" s="47"/>
      <c r="C7" s="110"/>
      <c r="D7" s="110"/>
      <c r="E7" s="110"/>
      <c r="F7" s="110"/>
      <c r="G7" s="110"/>
      <c r="H7" s="110"/>
      <c r="I7" s="110"/>
      <c r="J7" s="110"/>
      <c r="K7" s="110"/>
      <c r="L7" s="110"/>
      <c r="M7" s="110"/>
      <c r="N7" s="110"/>
      <c r="O7" s="110"/>
      <c r="P7" s="110"/>
      <c r="Q7" s="110"/>
      <c r="R7" s="48"/>
    </row>
    <row r="8" spans="2:18" ht="23.25" customHeight="1" thickBot="1" x14ac:dyDescent="0.25">
      <c r="B8" s="47"/>
      <c r="C8" s="4" t="s">
        <v>45</v>
      </c>
      <c r="D8" s="111" t="s">
        <v>38</v>
      </c>
      <c r="E8" s="112"/>
      <c r="F8" s="112"/>
      <c r="G8" s="112"/>
      <c r="H8" s="112"/>
      <c r="I8" s="113"/>
      <c r="J8" s="114" t="s">
        <v>41</v>
      </c>
      <c r="K8" s="115"/>
      <c r="L8" s="116" t="s">
        <v>129</v>
      </c>
      <c r="M8" s="117"/>
      <c r="N8" s="117"/>
      <c r="O8" s="117"/>
      <c r="P8" s="117"/>
      <c r="Q8" s="118"/>
      <c r="R8" s="48"/>
    </row>
    <row r="9" spans="2:18" ht="23.25" customHeight="1" thickBot="1" x14ac:dyDescent="0.25">
      <c r="B9" s="47"/>
      <c r="C9" s="4" t="s">
        <v>44</v>
      </c>
      <c r="D9" s="73" t="s">
        <v>118</v>
      </c>
      <c r="E9" s="74"/>
      <c r="F9" s="74"/>
      <c r="G9" s="74"/>
      <c r="H9" s="74"/>
      <c r="I9" s="75"/>
      <c r="J9" s="76" t="s">
        <v>42</v>
      </c>
      <c r="K9" s="77"/>
      <c r="L9" s="80" t="s">
        <v>130</v>
      </c>
      <c r="M9" s="81"/>
      <c r="N9" s="81"/>
      <c r="O9" s="81"/>
      <c r="P9" s="81"/>
      <c r="Q9" s="82"/>
      <c r="R9" s="48"/>
    </row>
    <row r="10" spans="2:18" ht="23.25" customHeight="1" thickBot="1" x14ac:dyDescent="0.25">
      <c r="B10" s="47"/>
      <c r="C10" s="4" t="s">
        <v>43</v>
      </c>
      <c r="D10" s="86" t="s">
        <v>120</v>
      </c>
      <c r="E10" s="74"/>
      <c r="F10" s="74"/>
      <c r="G10" s="74"/>
      <c r="H10" s="74"/>
      <c r="I10" s="75"/>
      <c r="J10" s="78"/>
      <c r="K10" s="79"/>
      <c r="L10" s="83"/>
      <c r="M10" s="84"/>
      <c r="N10" s="84"/>
      <c r="O10" s="84"/>
      <c r="P10" s="84"/>
      <c r="Q10" s="85"/>
      <c r="R10" s="48"/>
    </row>
    <row r="11" spans="2:18" ht="6" customHeight="1" thickBot="1" x14ac:dyDescent="0.25">
      <c r="B11" s="47"/>
      <c r="I11" s="6"/>
      <c r="R11" s="48"/>
    </row>
    <row r="12" spans="2:18" ht="15" customHeight="1" x14ac:dyDescent="0.2">
      <c r="B12" s="47"/>
      <c r="C12" s="140" t="s">
        <v>13</v>
      </c>
      <c r="D12" s="141"/>
      <c r="E12" s="140" t="s">
        <v>85</v>
      </c>
      <c r="F12" s="142"/>
      <c r="G12" s="143" t="s">
        <v>0</v>
      </c>
      <c r="H12" s="144"/>
      <c r="I12" s="140" t="s">
        <v>2</v>
      </c>
      <c r="J12" s="142"/>
      <c r="K12" s="145" t="s">
        <v>5</v>
      </c>
      <c r="L12" s="146"/>
      <c r="M12" s="147" t="s">
        <v>1</v>
      </c>
      <c r="N12" s="148"/>
      <c r="O12" s="149"/>
      <c r="P12" s="119" t="s">
        <v>46</v>
      </c>
      <c r="Q12" s="120"/>
      <c r="R12" s="48"/>
    </row>
    <row r="13" spans="2:18" ht="15" customHeight="1" x14ac:dyDescent="0.2">
      <c r="B13" s="47"/>
      <c r="C13" s="121" t="s">
        <v>131</v>
      </c>
      <c r="D13" s="122"/>
      <c r="E13" s="121" t="s">
        <v>132</v>
      </c>
      <c r="F13" s="126"/>
      <c r="G13" s="128" t="s">
        <v>133</v>
      </c>
      <c r="H13" s="129"/>
      <c r="I13" s="121" t="s">
        <v>53</v>
      </c>
      <c r="J13" s="126"/>
      <c r="K13" s="128" t="s">
        <v>58</v>
      </c>
      <c r="L13" s="129"/>
      <c r="M13" s="132" t="s">
        <v>134</v>
      </c>
      <c r="N13" s="133"/>
      <c r="O13" s="134"/>
      <c r="P13" s="138" t="s">
        <v>51</v>
      </c>
      <c r="Q13" s="126"/>
      <c r="R13" s="48"/>
    </row>
    <row r="14" spans="2:18" ht="29.25" customHeight="1" thickBot="1" x14ac:dyDescent="0.25">
      <c r="B14" s="47"/>
      <c r="C14" s="123"/>
      <c r="D14" s="124"/>
      <c r="E14" s="123"/>
      <c r="F14" s="127"/>
      <c r="G14" s="130"/>
      <c r="H14" s="131"/>
      <c r="I14" s="123"/>
      <c r="J14" s="127"/>
      <c r="K14" s="130"/>
      <c r="L14" s="131"/>
      <c r="M14" s="135"/>
      <c r="N14" s="136"/>
      <c r="O14" s="137"/>
      <c r="P14" s="139"/>
      <c r="Q14" s="127"/>
      <c r="R14" s="48"/>
    </row>
    <row r="15" spans="2:18" ht="8.25" customHeight="1" thickBot="1" x14ac:dyDescent="0.25">
      <c r="B15" s="47"/>
      <c r="M15" s="49"/>
      <c r="N15" s="49"/>
      <c r="O15" s="49"/>
      <c r="P15" s="49"/>
      <c r="Q15" s="49"/>
      <c r="R15" s="48"/>
    </row>
    <row r="16" spans="2:18" ht="13.5" thickBot="1" x14ac:dyDescent="0.25">
      <c r="B16" s="47"/>
      <c r="C16" s="147" t="s">
        <v>10</v>
      </c>
      <c r="D16" s="152" t="s">
        <v>21</v>
      </c>
      <c r="E16" s="153"/>
      <c r="F16" s="162" t="s">
        <v>135</v>
      </c>
      <c r="G16" s="163"/>
      <c r="H16" s="7"/>
      <c r="I16" s="7"/>
      <c r="J16" s="7"/>
      <c r="K16" s="7"/>
      <c r="L16" s="7"/>
      <c r="M16" s="49"/>
      <c r="N16" s="49"/>
      <c r="O16" s="49"/>
      <c r="P16" s="49"/>
      <c r="Q16" s="49"/>
      <c r="R16" s="48"/>
    </row>
    <row r="17" spans="2:20" ht="18.75" customHeight="1" x14ac:dyDescent="0.2">
      <c r="B17" s="47"/>
      <c r="C17" s="150"/>
      <c r="D17" s="156" t="s">
        <v>22</v>
      </c>
      <c r="E17" s="157"/>
      <c r="F17" s="158" t="s">
        <v>113</v>
      </c>
      <c r="G17" s="159"/>
      <c r="H17" s="7"/>
      <c r="I17" s="7"/>
      <c r="J17" s="7"/>
      <c r="K17" s="7"/>
      <c r="L17" s="7"/>
      <c r="M17" s="49"/>
      <c r="N17" s="49"/>
      <c r="O17" s="49"/>
      <c r="P17" s="49"/>
      <c r="Q17" s="49"/>
      <c r="R17" s="48"/>
    </row>
    <row r="18" spans="2:20" ht="18.75" customHeight="1" thickBot="1" x14ac:dyDescent="0.25">
      <c r="B18" s="47"/>
      <c r="C18" s="151"/>
      <c r="D18" s="160" t="s">
        <v>23</v>
      </c>
      <c r="E18" s="161"/>
      <c r="F18" s="162" t="s">
        <v>136</v>
      </c>
      <c r="G18" s="163"/>
      <c r="H18" s="7"/>
      <c r="I18" s="7"/>
      <c r="J18" s="7"/>
      <c r="K18" s="7"/>
      <c r="L18" s="7"/>
      <c r="M18" s="49"/>
      <c r="N18" s="49"/>
      <c r="O18" s="49"/>
      <c r="P18" s="49"/>
      <c r="Q18" s="49"/>
      <c r="R18" s="48"/>
    </row>
    <row r="19" spans="2:20" ht="6" customHeight="1" thickBot="1" x14ac:dyDescent="0.25">
      <c r="B19" s="47"/>
      <c r="R19" s="48"/>
    </row>
    <row r="20" spans="2:20" ht="13.5" thickBot="1" x14ac:dyDescent="0.25">
      <c r="B20" s="164" t="s">
        <v>19</v>
      </c>
      <c r="C20" s="165"/>
      <c r="D20" s="165"/>
      <c r="E20" s="165"/>
      <c r="F20" s="165"/>
      <c r="G20" s="165"/>
      <c r="H20" s="165"/>
      <c r="I20" s="165"/>
      <c r="J20" s="165"/>
      <c r="K20" s="165"/>
      <c r="L20" s="165"/>
      <c r="M20" s="165"/>
      <c r="N20" s="165"/>
      <c r="O20" s="165"/>
      <c r="P20" s="165"/>
      <c r="Q20" s="165"/>
      <c r="R20" s="166"/>
    </row>
    <row r="21" spans="2:20" ht="6" customHeight="1" x14ac:dyDescent="0.2">
      <c r="B21" s="47"/>
      <c r="G21" s="50"/>
      <c r="H21" s="50"/>
      <c r="R21" s="48"/>
    </row>
    <row r="22" spans="2:20" ht="4.5" customHeight="1" thickBot="1" x14ac:dyDescent="0.25">
      <c r="B22" s="47"/>
      <c r="R22" s="48"/>
    </row>
    <row r="23" spans="2:20" ht="15.75" customHeight="1" thickBot="1" x14ac:dyDescent="0.25">
      <c r="B23" s="47"/>
      <c r="C23" s="167" t="s">
        <v>11</v>
      </c>
      <c r="D23" s="209"/>
      <c r="E23" s="209"/>
      <c r="F23" s="168"/>
      <c r="G23" s="168"/>
      <c r="H23" s="168"/>
      <c r="I23" s="168"/>
      <c r="J23" s="168"/>
      <c r="K23" s="168"/>
      <c r="L23" s="168"/>
      <c r="M23" s="168"/>
      <c r="N23" s="168"/>
      <c r="O23" s="168"/>
      <c r="P23" s="168"/>
      <c r="Q23" s="169"/>
      <c r="R23" s="48"/>
    </row>
    <row r="24" spans="2:20" ht="27" customHeight="1" thickBot="1" x14ac:dyDescent="0.25">
      <c r="B24" s="47"/>
      <c r="C24" s="67" t="s">
        <v>15</v>
      </c>
      <c r="D24" s="210" t="s">
        <v>137</v>
      </c>
      <c r="E24" s="211"/>
      <c r="F24" s="210" t="s">
        <v>138</v>
      </c>
      <c r="G24" s="211"/>
      <c r="H24" s="210" t="s">
        <v>139</v>
      </c>
      <c r="I24" s="211"/>
      <c r="J24" s="210" t="s">
        <v>140</v>
      </c>
      <c r="K24" s="211"/>
      <c r="L24" s="210" t="s">
        <v>141</v>
      </c>
      <c r="M24" s="211"/>
      <c r="N24" s="210" t="s">
        <v>142</v>
      </c>
      <c r="O24" s="211"/>
      <c r="P24" s="168" t="s">
        <v>12</v>
      </c>
      <c r="Q24" s="169"/>
      <c r="R24" s="48"/>
    </row>
    <row r="25" spans="2:20" ht="15" customHeight="1" x14ac:dyDescent="0.2">
      <c r="B25" s="47"/>
      <c r="C25" s="68" t="s">
        <v>16</v>
      </c>
      <c r="D25" s="214"/>
      <c r="E25" s="215"/>
      <c r="F25" s="214"/>
      <c r="G25" s="215"/>
      <c r="H25" s="214"/>
      <c r="I25" s="215"/>
      <c r="J25" s="214"/>
      <c r="K25" s="215"/>
      <c r="L25" s="214"/>
      <c r="M25" s="215"/>
      <c r="N25" s="214"/>
      <c r="O25" s="215"/>
      <c r="P25" s="182">
        <v>7500</v>
      </c>
      <c r="Q25" s="212"/>
      <c r="R25" s="48"/>
    </row>
    <row r="26" spans="2:20" x14ac:dyDescent="0.2">
      <c r="B26" s="47"/>
      <c r="C26" s="69" t="s">
        <v>14</v>
      </c>
      <c r="D26" s="128">
        <v>845</v>
      </c>
      <c r="E26" s="129"/>
      <c r="F26" s="128">
        <v>293</v>
      </c>
      <c r="G26" s="129"/>
      <c r="H26" s="128">
        <v>241</v>
      </c>
      <c r="I26" s="129"/>
      <c r="J26" s="128">
        <v>313</v>
      </c>
      <c r="K26" s="129"/>
      <c r="L26" s="128">
        <v>490</v>
      </c>
      <c r="M26" s="129"/>
      <c r="N26" s="128">
        <v>435</v>
      </c>
      <c r="O26" s="129"/>
      <c r="P26" s="177">
        <f>SUM(D26:O26)</f>
        <v>2617</v>
      </c>
      <c r="Q26" s="213"/>
      <c r="R26" s="48"/>
    </row>
    <row r="27" spans="2:20" ht="15.75" customHeight="1" thickBot="1" x14ac:dyDescent="0.25">
      <c r="B27" s="47"/>
      <c r="C27" s="70" t="s">
        <v>24</v>
      </c>
      <c r="D27" s="219"/>
      <c r="E27" s="220"/>
      <c r="F27" s="219"/>
      <c r="G27" s="220"/>
      <c r="H27" s="219"/>
      <c r="I27" s="220"/>
      <c r="J27" s="219"/>
      <c r="K27" s="220"/>
      <c r="L27" s="219"/>
      <c r="M27" s="220"/>
      <c r="N27" s="219"/>
      <c r="O27" s="220"/>
      <c r="P27" s="189"/>
      <c r="Q27" s="190"/>
      <c r="R27" s="48"/>
      <c r="T27" s="55"/>
    </row>
    <row r="28" spans="2:20" x14ac:dyDescent="0.2">
      <c r="B28" s="47"/>
      <c r="R28" s="48"/>
    </row>
    <row r="29" spans="2:20" x14ac:dyDescent="0.2">
      <c r="B29" s="47"/>
      <c r="I29" s="191"/>
      <c r="J29" s="191"/>
      <c r="K29" s="191"/>
      <c r="L29" s="191"/>
      <c r="M29" s="191"/>
      <c r="N29" s="191"/>
      <c r="O29" s="191"/>
      <c r="P29" s="191"/>
      <c r="Q29" s="191"/>
      <c r="R29" s="48"/>
    </row>
    <row r="30" spans="2:20" x14ac:dyDescent="0.2">
      <c r="B30" s="47"/>
      <c r="I30" s="49"/>
      <c r="J30" s="49"/>
      <c r="K30" s="49"/>
      <c r="L30" s="49"/>
      <c r="M30" s="49"/>
      <c r="N30" s="49"/>
      <c r="O30" s="49"/>
      <c r="P30" s="49"/>
      <c r="Q30" s="49"/>
      <c r="R30" s="48"/>
    </row>
    <row r="31" spans="2:20" x14ac:dyDescent="0.2">
      <c r="B31" s="47"/>
      <c r="I31" s="49"/>
      <c r="J31" s="49"/>
      <c r="K31" s="49"/>
      <c r="L31" s="49"/>
      <c r="M31" s="49"/>
      <c r="N31" s="49"/>
      <c r="O31" s="49"/>
      <c r="P31" s="49"/>
      <c r="Q31" s="49"/>
      <c r="R31" s="48"/>
    </row>
    <row r="32" spans="2:20" x14ac:dyDescent="0.2">
      <c r="B32" s="47"/>
      <c r="I32" s="49"/>
      <c r="J32" s="49"/>
      <c r="K32" s="49"/>
      <c r="L32" s="49"/>
      <c r="M32" s="49"/>
      <c r="N32" s="49"/>
      <c r="O32" s="49"/>
      <c r="P32" s="49"/>
      <c r="Q32" s="49"/>
      <c r="R32" s="48"/>
    </row>
    <row r="33" spans="2:18" x14ac:dyDescent="0.2">
      <c r="B33" s="47"/>
      <c r="I33" s="49"/>
      <c r="J33" s="49"/>
      <c r="K33" s="49"/>
      <c r="L33" s="49"/>
      <c r="M33" s="49"/>
      <c r="N33" s="49"/>
      <c r="O33" s="49"/>
      <c r="P33" s="49"/>
      <c r="Q33" s="49"/>
      <c r="R33" s="48"/>
    </row>
    <row r="34" spans="2:18" x14ac:dyDescent="0.2">
      <c r="B34" s="47"/>
      <c r="I34" s="49"/>
      <c r="J34" s="49"/>
      <c r="K34" s="49"/>
      <c r="L34" s="49"/>
      <c r="M34" s="49"/>
      <c r="N34" s="49"/>
      <c r="O34" s="49"/>
      <c r="P34" s="49"/>
      <c r="Q34" s="49"/>
      <c r="R34" s="48"/>
    </row>
    <row r="35" spans="2:18" x14ac:dyDescent="0.2">
      <c r="B35" s="47"/>
      <c r="I35" s="49"/>
      <c r="J35" s="49"/>
      <c r="K35" s="49"/>
      <c r="L35" s="49"/>
      <c r="M35" s="49"/>
      <c r="N35" s="49"/>
      <c r="O35" s="49"/>
      <c r="P35" s="49"/>
      <c r="Q35" s="49"/>
      <c r="R35" s="48"/>
    </row>
    <row r="36" spans="2:18" x14ac:dyDescent="0.2">
      <c r="B36" s="47"/>
      <c r="I36" s="49"/>
      <c r="J36" s="49"/>
      <c r="K36" s="49"/>
      <c r="L36" s="49"/>
      <c r="M36" s="49"/>
      <c r="N36" s="49"/>
      <c r="O36" s="49"/>
      <c r="P36" s="49"/>
      <c r="Q36" s="49"/>
      <c r="R36" s="48"/>
    </row>
    <row r="37" spans="2:18" x14ac:dyDescent="0.2">
      <c r="B37" s="47"/>
      <c r="I37" s="49"/>
      <c r="J37" s="49"/>
      <c r="K37" s="49"/>
      <c r="L37" s="49"/>
      <c r="M37" s="49"/>
      <c r="N37" s="49"/>
      <c r="O37" s="49"/>
      <c r="P37" s="49"/>
      <c r="Q37" s="49"/>
      <c r="R37" s="48"/>
    </row>
    <row r="38" spans="2:18" x14ac:dyDescent="0.2">
      <c r="B38" s="47"/>
      <c r="I38" s="49"/>
      <c r="J38" s="49"/>
      <c r="K38" s="49"/>
      <c r="L38" s="49"/>
      <c r="M38" s="49"/>
      <c r="N38" s="49"/>
      <c r="O38" s="49"/>
      <c r="P38" s="49"/>
      <c r="Q38" s="49"/>
      <c r="R38" s="48"/>
    </row>
    <row r="39" spans="2:18" ht="7.5" customHeight="1" thickBot="1" x14ac:dyDescent="0.25">
      <c r="B39" s="47"/>
      <c r="I39" s="49"/>
      <c r="J39" s="49"/>
      <c r="K39" s="49"/>
      <c r="L39" s="49"/>
      <c r="M39" s="49"/>
      <c r="N39" s="49"/>
      <c r="O39" s="49"/>
      <c r="P39" s="49"/>
      <c r="Q39" s="49"/>
      <c r="R39" s="48"/>
    </row>
    <row r="40" spans="2:18" ht="64.5" customHeight="1" thickBot="1" x14ac:dyDescent="0.25">
      <c r="B40" s="47"/>
      <c r="C40" s="192" t="s">
        <v>17</v>
      </c>
      <c r="D40" s="193"/>
      <c r="E40" s="193"/>
      <c r="F40" s="193"/>
      <c r="G40" s="193"/>
      <c r="H40" s="193"/>
      <c r="I40" s="193"/>
      <c r="J40" s="193"/>
      <c r="K40" s="107" t="s">
        <v>54</v>
      </c>
      <c r="L40" s="108"/>
      <c r="M40" s="108"/>
      <c r="N40" s="108"/>
      <c r="O40" s="108"/>
      <c r="P40" s="108"/>
      <c r="Q40" s="109"/>
      <c r="R40" s="48"/>
    </row>
    <row r="41" spans="2:18" ht="28.5" customHeight="1" thickBot="1" x14ac:dyDescent="0.25">
      <c r="B41" s="47"/>
      <c r="C41" s="56"/>
      <c r="D41" s="57" t="s">
        <v>56</v>
      </c>
      <c r="E41" s="194" t="s">
        <v>57</v>
      </c>
      <c r="F41" s="194"/>
      <c r="G41" s="194"/>
      <c r="H41" s="194"/>
      <c r="I41" s="194"/>
      <c r="J41" s="195"/>
      <c r="K41" s="58"/>
      <c r="L41" s="59"/>
      <c r="M41" s="59"/>
      <c r="N41" s="59"/>
      <c r="O41" s="59"/>
      <c r="P41" s="59"/>
      <c r="Q41" s="60"/>
      <c r="R41" s="48"/>
    </row>
    <row r="42" spans="2:18" ht="101.25" customHeight="1" thickBot="1" x14ac:dyDescent="0.25">
      <c r="B42" s="47"/>
      <c r="C42" s="11" t="s">
        <v>72</v>
      </c>
      <c r="D42" s="46">
        <v>44033</v>
      </c>
      <c r="E42" s="216" t="s">
        <v>143</v>
      </c>
      <c r="F42" s="217"/>
      <c r="G42" s="217"/>
      <c r="H42" s="217"/>
      <c r="I42" s="217"/>
      <c r="J42" s="218"/>
      <c r="K42" s="187"/>
      <c r="L42" s="187"/>
      <c r="M42" s="187"/>
      <c r="N42" s="187"/>
      <c r="O42" s="187"/>
      <c r="P42" s="187"/>
      <c r="Q42" s="188"/>
      <c r="R42" s="48"/>
    </row>
    <row r="43" spans="2:18" ht="95.25" customHeight="1" thickBot="1" x14ac:dyDescent="0.25">
      <c r="B43" s="47"/>
      <c r="C43" s="11" t="s">
        <v>73</v>
      </c>
      <c r="D43" s="46">
        <v>44104</v>
      </c>
      <c r="E43" s="216" t="s">
        <v>146</v>
      </c>
      <c r="F43" s="217"/>
      <c r="G43" s="217"/>
      <c r="H43" s="217"/>
      <c r="I43" s="217"/>
      <c r="J43" s="218"/>
      <c r="K43" s="187"/>
      <c r="L43" s="187"/>
      <c r="M43" s="187"/>
      <c r="N43" s="187"/>
      <c r="O43" s="187"/>
      <c r="P43" s="187"/>
      <c r="Q43" s="188"/>
      <c r="R43" s="48"/>
    </row>
    <row r="44" spans="2:18" ht="52.5" customHeight="1" thickBot="1" x14ac:dyDescent="0.25">
      <c r="B44" s="47"/>
      <c r="C44" s="11" t="s">
        <v>74</v>
      </c>
      <c r="D44" s="46">
        <v>44175</v>
      </c>
      <c r="E44" s="196" t="s">
        <v>152</v>
      </c>
      <c r="F44" s="197"/>
      <c r="G44" s="197"/>
      <c r="H44" s="197"/>
      <c r="I44" s="197"/>
      <c r="J44" s="198"/>
      <c r="K44" s="187"/>
      <c r="L44" s="187"/>
      <c r="M44" s="187"/>
      <c r="N44" s="187"/>
      <c r="O44" s="187"/>
      <c r="P44" s="187"/>
      <c r="Q44" s="188"/>
      <c r="R44" s="48"/>
    </row>
    <row r="45" spans="2:18" ht="57.75" customHeight="1" thickBot="1" x14ac:dyDescent="0.25">
      <c r="B45" s="47"/>
      <c r="C45" s="11" t="s">
        <v>75</v>
      </c>
      <c r="D45" s="43">
        <v>43855</v>
      </c>
      <c r="E45" s="184" t="s">
        <v>158</v>
      </c>
      <c r="F45" s="185"/>
      <c r="G45" s="185"/>
      <c r="H45" s="185"/>
      <c r="I45" s="185"/>
      <c r="J45" s="186"/>
      <c r="K45" s="187"/>
      <c r="L45" s="187"/>
      <c r="M45" s="187"/>
      <c r="N45" s="187"/>
      <c r="O45" s="187"/>
      <c r="P45" s="187"/>
      <c r="Q45" s="188"/>
      <c r="R45" s="48"/>
    </row>
    <row r="46" spans="2:18" ht="38.25" customHeight="1" thickBot="1" x14ac:dyDescent="0.25">
      <c r="B46" s="47"/>
      <c r="C46" s="11" t="s">
        <v>76</v>
      </c>
      <c r="D46" s="30"/>
      <c r="E46" s="199"/>
      <c r="F46" s="200"/>
      <c r="G46" s="200"/>
      <c r="H46" s="200"/>
      <c r="I46" s="200"/>
      <c r="J46" s="201"/>
      <c r="K46" s="187"/>
      <c r="L46" s="187"/>
      <c r="M46" s="187"/>
      <c r="N46" s="187"/>
      <c r="O46" s="187"/>
      <c r="P46" s="187"/>
      <c r="Q46" s="188"/>
      <c r="R46" s="48"/>
    </row>
    <row r="47" spans="2:18" ht="38.25" customHeight="1" thickBot="1" x14ac:dyDescent="0.25">
      <c r="B47" s="47"/>
      <c r="C47" s="11" t="s">
        <v>77</v>
      </c>
      <c r="D47" s="30"/>
      <c r="E47" s="199"/>
      <c r="F47" s="200"/>
      <c r="G47" s="200"/>
      <c r="H47" s="200"/>
      <c r="I47" s="200"/>
      <c r="J47" s="201"/>
      <c r="K47" s="187"/>
      <c r="L47" s="187"/>
      <c r="M47" s="187"/>
      <c r="N47" s="187"/>
      <c r="O47" s="187"/>
      <c r="P47" s="187"/>
      <c r="Q47" s="188"/>
      <c r="R47" s="48"/>
    </row>
    <row r="48" spans="2:18" ht="38.25" customHeight="1" thickBot="1" x14ac:dyDescent="0.25">
      <c r="B48" s="47"/>
      <c r="C48" s="11" t="s">
        <v>78</v>
      </c>
      <c r="D48" s="30"/>
      <c r="E48" s="199"/>
      <c r="F48" s="200"/>
      <c r="G48" s="200"/>
      <c r="H48" s="200"/>
      <c r="I48" s="200"/>
      <c r="J48" s="201"/>
      <c r="K48" s="187"/>
      <c r="L48" s="187"/>
      <c r="M48" s="187"/>
      <c r="N48" s="187"/>
      <c r="O48" s="187"/>
      <c r="P48" s="187"/>
      <c r="Q48" s="188"/>
      <c r="R48" s="48"/>
    </row>
    <row r="49" spans="2:18" ht="38.25" customHeight="1" thickBot="1" x14ac:dyDescent="0.25">
      <c r="B49" s="47"/>
      <c r="C49" s="11" t="s">
        <v>79</v>
      </c>
      <c r="D49" s="30"/>
      <c r="E49" s="199"/>
      <c r="F49" s="200"/>
      <c r="G49" s="200"/>
      <c r="H49" s="200"/>
      <c r="I49" s="200"/>
      <c r="J49" s="201"/>
      <c r="K49" s="187"/>
      <c r="L49" s="187"/>
      <c r="M49" s="187"/>
      <c r="N49" s="187"/>
      <c r="O49" s="187"/>
      <c r="P49" s="187"/>
      <c r="Q49" s="188"/>
      <c r="R49" s="48"/>
    </row>
    <row r="50" spans="2:18" ht="38.25" customHeight="1" thickBot="1" x14ac:dyDescent="0.25">
      <c r="B50" s="47"/>
      <c r="C50" s="11" t="s">
        <v>80</v>
      </c>
      <c r="D50" s="30"/>
      <c r="E50" s="199"/>
      <c r="F50" s="200"/>
      <c r="G50" s="200"/>
      <c r="H50" s="200"/>
      <c r="I50" s="200"/>
      <c r="J50" s="201"/>
      <c r="K50" s="187"/>
      <c r="L50" s="187"/>
      <c r="M50" s="187"/>
      <c r="N50" s="187"/>
      <c r="O50" s="187"/>
      <c r="P50" s="187"/>
      <c r="Q50" s="188"/>
      <c r="R50" s="48"/>
    </row>
    <row r="51" spans="2:18" ht="39" customHeight="1" thickBot="1" x14ac:dyDescent="0.25">
      <c r="B51" s="47"/>
      <c r="C51" s="11" t="s">
        <v>81</v>
      </c>
      <c r="D51" s="29"/>
      <c r="E51" s="199"/>
      <c r="F51" s="200"/>
      <c r="G51" s="200"/>
      <c r="H51" s="200"/>
      <c r="I51" s="200"/>
      <c r="J51" s="201"/>
      <c r="K51" s="187"/>
      <c r="L51" s="187"/>
      <c r="M51" s="187"/>
      <c r="N51" s="187"/>
      <c r="O51" s="187"/>
      <c r="P51" s="187"/>
      <c r="Q51" s="188"/>
      <c r="R51" s="48"/>
    </row>
    <row r="52" spans="2:18" ht="39" customHeight="1" thickBot="1" x14ac:dyDescent="0.25">
      <c r="B52" s="47"/>
      <c r="C52" s="12" t="s">
        <v>82</v>
      </c>
      <c r="D52" s="29"/>
      <c r="E52" s="199"/>
      <c r="F52" s="200"/>
      <c r="G52" s="200"/>
      <c r="H52" s="200"/>
      <c r="I52" s="200"/>
      <c r="J52" s="201"/>
      <c r="K52" s="202"/>
      <c r="L52" s="202"/>
      <c r="M52" s="202"/>
      <c r="N52" s="202"/>
      <c r="O52" s="202"/>
      <c r="P52" s="202"/>
      <c r="Q52" s="203"/>
      <c r="R52" s="48"/>
    </row>
    <row r="53" spans="2:18" ht="40.5" customHeight="1" thickBot="1" x14ac:dyDescent="0.25">
      <c r="B53" s="47"/>
      <c r="C53" s="11" t="s">
        <v>83</v>
      </c>
      <c r="D53" s="29"/>
      <c r="E53" s="206"/>
      <c r="F53" s="207"/>
      <c r="G53" s="207"/>
      <c r="H53" s="207"/>
      <c r="I53" s="207"/>
      <c r="J53" s="208"/>
      <c r="K53" s="187"/>
      <c r="L53" s="187"/>
      <c r="M53" s="187"/>
      <c r="N53" s="187"/>
      <c r="O53" s="187"/>
      <c r="P53" s="187"/>
      <c r="Q53" s="188"/>
      <c r="R53" s="48"/>
    </row>
    <row r="54" spans="2:18" x14ac:dyDescent="0.2">
      <c r="B54" s="47"/>
      <c r="R54" s="48"/>
    </row>
    <row r="55" spans="2:18" ht="13.5" thickBot="1" x14ac:dyDescent="0.25">
      <c r="B55" s="61"/>
      <c r="C55" s="62"/>
      <c r="D55" s="62"/>
      <c r="E55" s="62"/>
      <c r="F55" s="62"/>
      <c r="G55" s="62"/>
      <c r="H55" s="62"/>
      <c r="I55" s="62"/>
      <c r="J55" s="62"/>
      <c r="K55" s="62"/>
      <c r="L55" s="62"/>
      <c r="M55" s="62"/>
      <c r="N55" s="62"/>
      <c r="O55" s="62"/>
      <c r="P55" s="62"/>
      <c r="Q55" s="62"/>
      <c r="R55" s="63"/>
    </row>
    <row r="97" spans="3:21" ht="28.5" customHeight="1" x14ac:dyDescent="0.2"/>
    <row r="101" spans="3:21" ht="13.5" hidden="1" thickBot="1" x14ac:dyDescent="0.25">
      <c r="C101" s="16" t="s">
        <v>28</v>
      </c>
      <c r="D101" s="17"/>
      <c r="H101" s="64" t="s">
        <v>18</v>
      </c>
      <c r="I101" s="64" t="s">
        <v>20</v>
      </c>
      <c r="J101" s="64" t="s">
        <v>47</v>
      </c>
      <c r="U101" s="65" t="s">
        <v>25</v>
      </c>
    </row>
    <row r="102" spans="3:21" ht="25.5" hidden="1" x14ac:dyDescent="0.2">
      <c r="C102" s="19" t="s">
        <v>31</v>
      </c>
      <c r="D102" s="20"/>
      <c r="H102" s="66" t="s">
        <v>3</v>
      </c>
      <c r="I102" s="66" t="s">
        <v>6</v>
      </c>
      <c r="J102" s="66" t="s">
        <v>48</v>
      </c>
      <c r="M102" s="204"/>
      <c r="N102" s="204"/>
    </row>
    <row r="103" spans="3:21" ht="25.5" hidden="1" x14ac:dyDescent="0.2">
      <c r="C103" s="19" t="s">
        <v>32</v>
      </c>
      <c r="D103" s="20"/>
      <c r="H103" s="66" t="s">
        <v>53</v>
      </c>
      <c r="I103" s="66" t="s">
        <v>58</v>
      </c>
      <c r="J103" s="66" t="s">
        <v>49</v>
      </c>
      <c r="M103" s="91"/>
      <c r="N103" s="91"/>
    </row>
    <row r="104" spans="3:21" ht="38.25" hidden="1" x14ac:dyDescent="0.2">
      <c r="C104" s="19" t="s">
        <v>33</v>
      </c>
      <c r="D104" s="20"/>
      <c r="H104" s="66" t="s">
        <v>4</v>
      </c>
      <c r="I104" s="66" t="s">
        <v>7</v>
      </c>
      <c r="J104" s="66" t="s">
        <v>50</v>
      </c>
      <c r="M104" s="91"/>
      <c r="N104" s="91"/>
    </row>
    <row r="105" spans="3:21" hidden="1" x14ac:dyDescent="0.2">
      <c r="C105" s="19" t="s">
        <v>34</v>
      </c>
      <c r="D105" s="20"/>
      <c r="H105" s="66"/>
      <c r="I105" s="66" t="s">
        <v>52</v>
      </c>
      <c r="J105" s="66" t="s">
        <v>51</v>
      </c>
      <c r="M105" s="91"/>
      <c r="N105" s="91"/>
    </row>
    <row r="106" spans="3:21" ht="25.5" hidden="1" x14ac:dyDescent="0.2">
      <c r="C106" s="19" t="s">
        <v>65</v>
      </c>
      <c r="D106" s="20"/>
      <c r="H106" s="66"/>
      <c r="I106" s="66" t="s">
        <v>8</v>
      </c>
      <c r="J106" s="66" t="s">
        <v>55</v>
      </c>
      <c r="M106" s="91"/>
      <c r="N106" s="91"/>
    </row>
    <row r="107" spans="3:21" hidden="1" x14ac:dyDescent="0.2">
      <c r="C107" s="19" t="s">
        <v>66</v>
      </c>
      <c r="D107" s="20"/>
      <c r="H107" s="66"/>
      <c r="I107" s="66" t="s">
        <v>9</v>
      </c>
      <c r="J107" s="66"/>
      <c r="M107" s="91"/>
      <c r="N107" s="91"/>
    </row>
    <row r="108" spans="3:21" hidden="1" x14ac:dyDescent="0.2">
      <c r="C108" s="19" t="s">
        <v>35</v>
      </c>
      <c r="D108" s="20"/>
      <c r="M108" s="204"/>
      <c r="N108" s="204"/>
    </row>
    <row r="109" spans="3:21" ht="66" hidden="1" customHeight="1" x14ac:dyDescent="0.2">
      <c r="C109" s="19" t="s">
        <v>36</v>
      </c>
      <c r="D109" s="20"/>
      <c r="M109" s="205"/>
      <c r="N109" s="205"/>
    </row>
    <row r="110" spans="3:21" hidden="1" x14ac:dyDescent="0.2">
      <c r="C110" s="19" t="s">
        <v>27</v>
      </c>
      <c r="D110" s="20"/>
    </row>
    <row r="111" spans="3:21" ht="25.5" hidden="1" x14ac:dyDescent="0.2">
      <c r="C111" s="19" t="s">
        <v>37</v>
      </c>
      <c r="D111" s="20"/>
    </row>
    <row r="112" spans="3:21" ht="25.5" hidden="1" x14ac:dyDescent="0.2">
      <c r="C112" s="19" t="s">
        <v>38</v>
      </c>
      <c r="D112" s="20"/>
    </row>
    <row r="113" spans="3:4" ht="25.5" hidden="1" x14ac:dyDescent="0.2">
      <c r="C113" s="19" t="s">
        <v>39</v>
      </c>
      <c r="D113" s="20"/>
    </row>
    <row r="114" spans="3:4" hidden="1" x14ac:dyDescent="0.2">
      <c r="C114" s="19" t="s">
        <v>30</v>
      </c>
      <c r="D114" s="21"/>
    </row>
    <row r="115" spans="3:4" hidden="1" x14ac:dyDescent="0.2">
      <c r="C115" s="19" t="s">
        <v>29</v>
      </c>
      <c r="D115" s="22"/>
    </row>
    <row r="116" spans="3:4" hidden="1" x14ac:dyDescent="0.2">
      <c r="C116" s="19" t="s">
        <v>40</v>
      </c>
      <c r="D116" s="21"/>
    </row>
    <row r="118" spans="3:4" ht="6.75" customHeight="1" x14ac:dyDescent="0.2"/>
    <row r="119" spans="3:4" ht="15" customHeight="1" x14ac:dyDescent="0.2">
      <c r="C119" s="23"/>
    </row>
    <row r="120" spans="3:4" ht="18.75" customHeight="1" x14ac:dyDescent="0.2">
      <c r="C120" s="23"/>
    </row>
    <row r="121" spans="3:4" ht="15" customHeight="1" x14ac:dyDescent="0.2">
      <c r="C121" s="23"/>
    </row>
    <row r="122" spans="3:4" ht="11.25" customHeight="1" x14ac:dyDescent="0.2">
      <c r="C122" s="23"/>
    </row>
    <row r="123" spans="3:4" ht="16.5" customHeight="1" x14ac:dyDescent="0.2">
      <c r="C123" s="23"/>
    </row>
    <row r="124" spans="3:4" ht="12" customHeight="1" x14ac:dyDescent="0.2">
      <c r="C124" s="23"/>
    </row>
    <row r="125" spans="3:4" ht="25.5" customHeight="1" x14ac:dyDescent="0.2">
      <c r="C125" s="23"/>
    </row>
    <row r="126" spans="3:4" ht="27.75" customHeight="1" x14ac:dyDescent="0.2">
      <c r="C126" s="23"/>
    </row>
    <row r="127" spans="3:4" ht="36.75" customHeight="1" x14ac:dyDescent="0.2">
      <c r="C127" s="24"/>
    </row>
    <row r="128" spans="3:4" x14ac:dyDescent="0.2">
      <c r="C128" s="23"/>
    </row>
  </sheetData>
  <mergeCells count="102">
    <mergeCell ref="M104:N104"/>
    <mergeCell ref="M105:N105"/>
    <mergeCell ref="M106:N106"/>
    <mergeCell ref="M107:N107"/>
    <mergeCell ref="M108:N108"/>
    <mergeCell ref="M109:N109"/>
    <mergeCell ref="E52:J52"/>
    <mergeCell ref="K52:Q52"/>
    <mergeCell ref="E53:J53"/>
    <mergeCell ref="K53:Q53"/>
    <mergeCell ref="M102:N102"/>
    <mergeCell ref="M103:N103"/>
    <mergeCell ref="E49:J49"/>
    <mergeCell ref="K49:Q49"/>
    <mergeCell ref="E50:J50"/>
    <mergeCell ref="K50:Q50"/>
    <mergeCell ref="E51:J51"/>
    <mergeCell ref="K51:Q51"/>
    <mergeCell ref="E46:J46"/>
    <mergeCell ref="K46:Q46"/>
    <mergeCell ref="E47:J47"/>
    <mergeCell ref="K47:Q47"/>
    <mergeCell ref="E48:J48"/>
    <mergeCell ref="K48:Q48"/>
    <mergeCell ref="E43:J43"/>
    <mergeCell ref="K43:Q43"/>
    <mergeCell ref="E44:J44"/>
    <mergeCell ref="K44:Q44"/>
    <mergeCell ref="E45:J45"/>
    <mergeCell ref="K45:Q45"/>
    <mergeCell ref="P27:Q27"/>
    <mergeCell ref="I29:Q29"/>
    <mergeCell ref="C40:J40"/>
    <mergeCell ref="K40:Q40"/>
    <mergeCell ref="E41:J41"/>
    <mergeCell ref="E42:J42"/>
    <mergeCell ref="K42:Q42"/>
    <mergeCell ref="D27:E27"/>
    <mergeCell ref="F27:G27"/>
    <mergeCell ref="H27:I27"/>
    <mergeCell ref="J27:K27"/>
    <mergeCell ref="L27:M27"/>
    <mergeCell ref="N27:O27"/>
    <mergeCell ref="P25:Q25"/>
    <mergeCell ref="D26:E26"/>
    <mergeCell ref="F26:G26"/>
    <mergeCell ref="H26:I26"/>
    <mergeCell ref="J26:K26"/>
    <mergeCell ref="L26:M26"/>
    <mergeCell ref="N26:O26"/>
    <mergeCell ref="P26:Q26"/>
    <mergeCell ref="D25:E25"/>
    <mergeCell ref="F25:G25"/>
    <mergeCell ref="H25:I25"/>
    <mergeCell ref="J25:K25"/>
    <mergeCell ref="L25:M25"/>
    <mergeCell ref="N25:O25"/>
    <mergeCell ref="M12:O12"/>
    <mergeCell ref="B20:R20"/>
    <mergeCell ref="C23:Q23"/>
    <mergeCell ref="D24:E24"/>
    <mergeCell ref="F24:G24"/>
    <mergeCell ref="H24:I24"/>
    <mergeCell ref="J24:K24"/>
    <mergeCell ref="L24:M24"/>
    <mergeCell ref="N24:O24"/>
    <mergeCell ref="P24:Q24"/>
    <mergeCell ref="D9:I9"/>
    <mergeCell ref="J9:K10"/>
    <mergeCell ref="L9:Q10"/>
    <mergeCell ref="D10:I10"/>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B2:D4"/>
    <mergeCell ref="E2:N4"/>
    <mergeCell ref="O2:R2"/>
    <mergeCell ref="O3:R3"/>
    <mergeCell ref="O4:R4"/>
    <mergeCell ref="B5:R5"/>
    <mergeCell ref="B6:R6"/>
    <mergeCell ref="C7:Q7"/>
    <mergeCell ref="D8:I8"/>
    <mergeCell ref="J8:K8"/>
    <mergeCell ref="L8:Q8"/>
  </mergeCells>
  <dataValidations count="18">
    <dataValidation type="list" allowBlank="1" showInputMessage="1" showErrorMessage="1" prompt="Selecione de la lista desplegable la tendencia esperada" sqref="P13:Q14" xr:uid="{00000000-0002-0000-0100-000000000000}">
      <formula1>$J$102:$J$106</formula1>
    </dataValidation>
    <dataValidation allowBlank="1" showInputMessage="1" showErrorMessage="1" prompt="Identifique el(los) valor(es)  los valores máximos o mínimos de este rango de gestión." sqref="F17: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$C$102:$C$116</formula1>
    </dataValidation>
    <dataValidation allowBlank="1" showInputMessage="1" showErrorMessage="1" prompt="Realice un pequeño análisis, acerca del cumplimiento o incumplimiento del indicador, identificando los factores que fueron relevantes en el resultado del indicador." sqref="D51:D53 C42:C53 E42:J53" xr:uid="{00000000-0002-0000-0100-000005000000}"/>
    <dataValidation allowBlank="1" showInputMessage="1" showErrorMessage="1" prompt="Identifique el resultado del indicador en la medición desarrollada" sqref="D27 F27 P27 H27 J27 L27 N27" xr:uid="{00000000-0002-0000-0100-000006000000}"/>
    <dataValidation allowBlank="1" showInputMessage="1" showErrorMessage="1" prompt="Identifique el valor registrado en el numerador de la fórmula de cálculo" sqref="D26 F26 P26 H26 J26 L26 N26" xr:uid="{00000000-0002-0000-0100-000007000000}"/>
    <dataValidation allowBlank="1" showInputMessage="1" showErrorMessage="1" prompt="Valor que se espera alcance el Indicador" sqref="D25 P25 F25 H25 J25 L25 N25" xr:uid="{00000000-0002-0000-0100-000008000000}"/>
    <dataValidation allowBlank="1" showInputMessage="1" showErrorMessage="1" prompt="Identifique el(los) valor(es)  los valores máximos o mínimos de este rango de gestión. Tenga en cuenta que la meta definida para el indicador no puede estar en el rango bajo. " sqref="F18:G18 F16:G16" xr:uid="{00000000-0002-0000-0100-000009000000}"/>
    <dataValidation allowBlank="1" showInputMessage="1" showErrorMessage="1" prompt="Identifique la fuente de información usada para el reporte del indicador." sqref="M13" xr:uid="{00000000-0002-0000-0100-00000A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B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C000000}"/>
    <dataValidation allowBlank="1" showInputMessage="1" showErrorMessage="1" prompt="Fórmula matemática utilizada para medir el indicador." sqref="C13" xr:uid="{00000000-0002-0000-0100-00000D000000}"/>
    <dataValidation allowBlank="1" showInputMessage="1" showErrorMessage="1" prompt="Realice una breve descripción de que pretende medir el indicador." sqref="L9:Q10" xr:uid="{00000000-0002-0000-0100-00000E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0F000000}"/>
    <dataValidation allowBlank="1" showInputMessage="1" showErrorMessage="1" prompt="Identifique el cargo del Directivo responsable del Proceso." sqref="D9:I9" xr:uid="{00000000-0002-0000-0100-000010000000}"/>
    <dataValidation type="list" allowBlank="1" showInputMessage="1" showErrorMessage="1" prompt="Seleccione de la lista desplegable, la periodicidad de medición del indicador." sqref="K13:L14" xr:uid="{00000000-0002-0000-0100-000011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U130"/>
  <sheetViews>
    <sheetView showGridLines="0" zoomScale="80" zoomScaleNormal="80" zoomScaleSheetLayoutView="100" workbookViewId="0">
      <selection activeCell="J17" sqref="J1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22"/>
      <c r="C2" s="223"/>
      <c r="D2" s="224"/>
      <c r="E2" s="228" t="s">
        <v>60</v>
      </c>
      <c r="F2" s="229"/>
      <c r="G2" s="229"/>
      <c r="H2" s="229"/>
      <c r="I2" s="229"/>
      <c r="J2" s="229"/>
      <c r="K2" s="229"/>
      <c r="L2" s="229"/>
      <c r="M2" s="229"/>
      <c r="N2" s="230"/>
      <c r="O2" s="237" t="s">
        <v>59</v>
      </c>
      <c r="P2" s="237"/>
      <c r="Q2" s="237"/>
      <c r="R2" s="237"/>
    </row>
    <row r="3" spans="2:18" ht="24.75" customHeight="1" x14ac:dyDescent="0.2">
      <c r="B3" s="225"/>
      <c r="C3" s="226"/>
      <c r="D3" s="227"/>
      <c r="E3" s="231"/>
      <c r="F3" s="232"/>
      <c r="G3" s="232"/>
      <c r="H3" s="232"/>
      <c r="I3" s="232"/>
      <c r="J3" s="232"/>
      <c r="K3" s="232"/>
      <c r="L3" s="232"/>
      <c r="M3" s="232"/>
      <c r="N3" s="233"/>
      <c r="O3" s="237" t="s">
        <v>110</v>
      </c>
      <c r="P3" s="237"/>
      <c r="Q3" s="237"/>
      <c r="R3" s="237"/>
    </row>
    <row r="4" spans="2:18" ht="24.75" customHeight="1" thickBot="1" x14ac:dyDescent="0.25">
      <c r="B4" s="225"/>
      <c r="C4" s="226"/>
      <c r="D4" s="227"/>
      <c r="E4" s="234"/>
      <c r="F4" s="235"/>
      <c r="G4" s="235"/>
      <c r="H4" s="235"/>
      <c r="I4" s="235"/>
      <c r="J4" s="235"/>
      <c r="K4" s="235"/>
      <c r="L4" s="235"/>
      <c r="M4" s="235"/>
      <c r="N4" s="236"/>
      <c r="O4" s="237" t="s">
        <v>111</v>
      </c>
      <c r="P4" s="237"/>
      <c r="Q4" s="237"/>
      <c r="R4" s="237"/>
    </row>
    <row r="5" spans="2:18" ht="13.5" thickBot="1" x14ac:dyDescent="0.25">
      <c r="B5" s="238" t="s">
        <v>112</v>
      </c>
      <c r="C5" s="239"/>
      <c r="D5" s="239"/>
      <c r="E5" s="239"/>
      <c r="F5" s="239"/>
      <c r="G5" s="239"/>
      <c r="H5" s="239"/>
      <c r="I5" s="239"/>
      <c r="J5" s="239"/>
      <c r="K5" s="239"/>
      <c r="L5" s="239"/>
      <c r="M5" s="239"/>
      <c r="N5" s="239"/>
      <c r="O5" s="240"/>
      <c r="P5" s="240"/>
      <c r="Q5" s="240"/>
      <c r="R5" s="241"/>
    </row>
    <row r="6" spans="2:18" ht="15" customHeight="1" thickBot="1" x14ac:dyDescent="0.25">
      <c r="B6" s="242" t="s">
        <v>84</v>
      </c>
      <c r="C6" s="243"/>
      <c r="D6" s="243"/>
      <c r="E6" s="243"/>
      <c r="F6" s="243"/>
      <c r="G6" s="243"/>
      <c r="H6" s="243"/>
      <c r="I6" s="243"/>
      <c r="J6" s="243"/>
      <c r="K6" s="243"/>
      <c r="L6" s="243"/>
      <c r="M6" s="243"/>
      <c r="N6" s="243"/>
      <c r="O6" s="243"/>
      <c r="P6" s="243"/>
      <c r="Q6" s="243"/>
      <c r="R6" s="244"/>
    </row>
    <row r="7" spans="2:18" ht="13.5" thickBot="1" x14ac:dyDescent="0.25">
      <c r="B7" s="2"/>
      <c r="C7" s="245"/>
      <c r="D7" s="245"/>
      <c r="E7" s="245"/>
      <c r="F7" s="245"/>
      <c r="G7" s="245"/>
      <c r="H7" s="245"/>
      <c r="I7" s="245"/>
      <c r="J7" s="245"/>
      <c r="K7" s="245"/>
      <c r="L7" s="245"/>
      <c r="M7" s="245"/>
      <c r="N7" s="245"/>
      <c r="O7" s="245"/>
      <c r="P7" s="245"/>
      <c r="Q7" s="245"/>
      <c r="R7" s="3"/>
    </row>
    <row r="8" spans="2:18" ht="23.25" customHeight="1" thickBot="1" x14ac:dyDescent="0.25">
      <c r="B8" s="2"/>
      <c r="C8" s="4" t="s">
        <v>45</v>
      </c>
      <c r="D8" s="111" t="s">
        <v>38</v>
      </c>
      <c r="E8" s="112"/>
      <c r="F8" s="112"/>
      <c r="G8" s="112"/>
      <c r="H8" s="112"/>
      <c r="I8" s="113"/>
      <c r="J8" s="114" t="s">
        <v>41</v>
      </c>
      <c r="K8" s="115"/>
      <c r="L8" s="116" t="s">
        <v>93</v>
      </c>
      <c r="M8" s="117"/>
      <c r="N8" s="117"/>
      <c r="O8" s="117"/>
      <c r="P8" s="117"/>
      <c r="Q8" s="118"/>
      <c r="R8" s="3"/>
    </row>
    <row r="9" spans="2:18" ht="23.25" customHeight="1" thickBot="1" x14ac:dyDescent="0.25">
      <c r="B9" s="2"/>
      <c r="C9" s="4" t="s">
        <v>44</v>
      </c>
      <c r="D9" s="221" t="s">
        <v>86</v>
      </c>
      <c r="E9" s="74"/>
      <c r="F9" s="74"/>
      <c r="G9" s="74"/>
      <c r="H9" s="74"/>
      <c r="I9" s="75"/>
      <c r="J9" s="76" t="s">
        <v>42</v>
      </c>
      <c r="K9" s="77"/>
      <c r="L9" s="80" t="s">
        <v>102</v>
      </c>
      <c r="M9" s="81"/>
      <c r="N9" s="81"/>
      <c r="O9" s="81"/>
      <c r="P9" s="81"/>
      <c r="Q9" s="82"/>
      <c r="R9" s="3"/>
    </row>
    <row r="10" spans="2:18" ht="23.25" customHeight="1" thickBot="1" x14ac:dyDescent="0.25">
      <c r="B10" s="2"/>
      <c r="C10" s="4" t="s">
        <v>43</v>
      </c>
      <c r="D10" s="86" t="s">
        <v>87</v>
      </c>
      <c r="E10" s="74"/>
      <c r="F10" s="74"/>
      <c r="G10" s="74"/>
      <c r="H10" s="74"/>
      <c r="I10" s="75"/>
      <c r="J10" s="78"/>
      <c r="K10" s="79"/>
      <c r="L10" s="83"/>
      <c r="M10" s="84"/>
      <c r="N10" s="84"/>
      <c r="O10" s="84"/>
      <c r="P10" s="84"/>
      <c r="Q10" s="8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0" t="s">
        <v>13</v>
      </c>
      <c r="D12" s="141"/>
      <c r="E12" s="140" t="s">
        <v>85</v>
      </c>
      <c r="F12" s="142"/>
      <c r="G12" s="143" t="s">
        <v>0</v>
      </c>
      <c r="H12" s="144"/>
      <c r="I12" s="140" t="s">
        <v>2</v>
      </c>
      <c r="J12" s="142"/>
      <c r="K12" s="145" t="s">
        <v>5</v>
      </c>
      <c r="L12" s="146"/>
      <c r="M12" s="147" t="s">
        <v>1</v>
      </c>
      <c r="N12" s="148"/>
      <c r="O12" s="149"/>
      <c r="P12" s="119" t="s">
        <v>46</v>
      </c>
      <c r="Q12" s="120"/>
      <c r="R12" s="3"/>
    </row>
    <row r="13" spans="2:18" ht="15" customHeight="1" x14ac:dyDescent="0.2">
      <c r="B13" s="2"/>
      <c r="C13" s="246" t="s">
        <v>94</v>
      </c>
      <c r="D13" s="122"/>
      <c r="E13" s="121" t="s">
        <v>67</v>
      </c>
      <c r="F13" s="126"/>
      <c r="G13" s="128" t="s">
        <v>68</v>
      </c>
      <c r="H13" s="129"/>
      <c r="I13" s="247" t="s">
        <v>3</v>
      </c>
      <c r="J13" s="248"/>
      <c r="K13" s="251" t="s">
        <v>7</v>
      </c>
      <c r="L13" s="252"/>
      <c r="M13" s="255" t="s">
        <v>95</v>
      </c>
      <c r="N13" s="256"/>
      <c r="O13" s="257"/>
      <c r="P13" s="261" t="s">
        <v>49</v>
      </c>
      <c r="Q13" s="248"/>
      <c r="R13" s="3"/>
    </row>
    <row r="14" spans="2:18" ht="29.25" customHeight="1" thickBot="1" x14ac:dyDescent="0.25">
      <c r="B14" s="2"/>
      <c r="C14" s="123"/>
      <c r="D14" s="124"/>
      <c r="E14" s="123"/>
      <c r="F14" s="127"/>
      <c r="G14" s="130"/>
      <c r="H14" s="131"/>
      <c r="I14" s="249"/>
      <c r="J14" s="250"/>
      <c r="K14" s="253"/>
      <c r="L14" s="254"/>
      <c r="M14" s="258"/>
      <c r="N14" s="259"/>
      <c r="O14" s="260"/>
      <c r="P14" s="262"/>
      <c r="Q14" s="25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7" t="s">
        <v>10</v>
      </c>
      <c r="D16" s="263" t="s">
        <v>21</v>
      </c>
      <c r="E16" s="264"/>
      <c r="F16" s="154" t="s">
        <v>69</v>
      </c>
      <c r="G16" s="155"/>
      <c r="H16" s="7"/>
      <c r="I16" s="7"/>
      <c r="J16" s="7"/>
      <c r="K16" s="7"/>
      <c r="L16" s="7"/>
      <c r="M16" s="8"/>
      <c r="N16" s="8"/>
      <c r="O16" s="8"/>
      <c r="P16" s="8"/>
      <c r="Q16" s="8"/>
      <c r="R16" s="3"/>
    </row>
    <row r="17" spans="2:20" ht="18.75" customHeight="1" x14ac:dyDescent="0.2">
      <c r="B17" s="2"/>
      <c r="C17" s="150"/>
      <c r="D17" s="265" t="s">
        <v>22</v>
      </c>
      <c r="E17" s="266"/>
      <c r="F17" s="158" t="s">
        <v>70</v>
      </c>
      <c r="G17" s="159"/>
      <c r="H17" s="7"/>
      <c r="I17" s="7"/>
      <c r="J17" s="7"/>
      <c r="K17" s="7"/>
      <c r="L17" s="7"/>
      <c r="M17" s="8"/>
      <c r="N17" s="8"/>
      <c r="O17" s="8"/>
      <c r="P17" s="8"/>
      <c r="Q17" s="8"/>
      <c r="R17" s="3"/>
    </row>
    <row r="18" spans="2:20" ht="18.75" customHeight="1" thickBot="1" x14ac:dyDescent="0.25">
      <c r="B18" s="2"/>
      <c r="C18" s="151"/>
      <c r="D18" s="267" t="s">
        <v>23</v>
      </c>
      <c r="E18" s="268"/>
      <c r="F18" s="162" t="s">
        <v>71</v>
      </c>
      <c r="G18" s="16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9" t="s">
        <v>19</v>
      </c>
      <c r="C20" s="270"/>
      <c r="D20" s="270"/>
      <c r="E20" s="270"/>
      <c r="F20" s="270"/>
      <c r="G20" s="270"/>
      <c r="H20" s="270"/>
      <c r="I20" s="270"/>
      <c r="J20" s="270"/>
      <c r="K20" s="270"/>
      <c r="L20" s="270"/>
      <c r="M20" s="270"/>
      <c r="N20" s="270"/>
      <c r="O20" s="270"/>
      <c r="P20" s="270"/>
      <c r="Q20" s="270"/>
      <c r="R20" s="27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72" t="s">
        <v>11</v>
      </c>
      <c r="D23" s="273"/>
      <c r="E23" s="273"/>
      <c r="F23" s="273"/>
      <c r="G23" s="273"/>
      <c r="H23" s="273"/>
      <c r="I23" s="273"/>
      <c r="J23" s="273"/>
      <c r="K23" s="273"/>
      <c r="L23" s="273"/>
      <c r="M23" s="273"/>
      <c r="N23" s="273"/>
      <c r="O23" s="273"/>
      <c r="P23" s="273"/>
      <c r="Q23" s="274"/>
      <c r="R23" s="3"/>
    </row>
    <row r="24" spans="2:20" ht="27" customHeight="1" thickBot="1" x14ac:dyDescent="0.25">
      <c r="B24" s="2"/>
      <c r="C24" s="31" t="s">
        <v>15</v>
      </c>
      <c r="D24" s="170" t="s">
        <v>61</v>
      </c>
      <c r="E24" s="171"/>
      <c r="F24" s="172"/>
      <c r="G24" s="173" t="s">
        <v>62</v>
      </c>
      <c r="H24" s="171"/>
      <c r="I24" s="172"/>
      <c r="J24" s="173" t="s">
        <v>63</v>
      </c>
      <c r="K24" s="171"/>
      <c r="L24" s="172"/>
      <c r="M24" s="173" t="s">
        <v>64</v>
      </c>
      <c r="N24" s="171"/>
      <c r="O24" s="172"/>
      <c r="P24" s="273" t="s">
        <v>12</v>
      </c>
      <c r="Q24" s="274"/>
      <c r="R24" s="3"/>
    </row>
    <row r="25" spans="2:20" ht="15" customHeight="1" x14ac:dyDescent="0.2">
      <c r="B25" s="2"/>
      <c r="C25" s="32" t="s">
        <v>16</v>
      </c>
      <c r="D25" s="280">
        <v>100</v>
      </c>
      <c r="E25" s="281"/>
      <c r="F25" s="282"/>
      <c r="G25" s="280">
        <v>100</v>
      </c>
      <c r="H25" s="281"/>
      <c r="I25" s="282"/>
      <c r="J25" s="280">
        <v>100</v>
      </c>
      <c r="K25" s="281"/>
      <c r="L25" s="282"/>
      <c r="M25" s="280">
        <v>100</v>
      </c>
      <c r="N25" s="281"/>
      <c r="O25" s="282"/>
      <c r="P25" s="283">
        <v>100</v>
      </c>
      <c r="Q25" s="284"/>
      <c r="R25" s="3"/>
    </row>
    <row r="26" spans="2:20" x14ac:dyDescent="0.2">
      <c r="B26" s="2"/>
      <c r="C26" s="33" t="s">
        <v>14</v>
      </c>
      <c r="D26" s="275">
        <v>10</v>
      </c>
      <c r="E26" s="276"/>
      <c r="F26" s="277"/>
      <c r="G26" s="275" t="s">
        <v>113</v>
      </c>
      <c r="H26" s="276"/>
      <c r="I26" s="277"/>
      <c r="J26" s="275">
        <v>11</v>
      </c>
      <c r="K26" s="276"/>
      <c r="L26" s="277"/>
      <c r="M26" s="275">
        <v>7</v>
      </c>
      <c r="N26" s="276"/>
      <c r="O26" s="277"/>
      <c r="P26" s="278">
        <f>SUM(D26:O26)</f>
        <v>28</v>
      </c>
      <c r="Q26" s="279"/>
      <c r="R26" s="3"/>
    </row>
    <row r="27" spans="2:20" ht="15.75" customHeight="1" x14ac:dyDescent="0.2">
      <c r="B27" s="2"/>
      <c r="C27" s="33" t="s">
        <v>26</v>
      </c>
      <c r="D27" s="275">
        <v>12</v>
      </c>
      <c r="E27" s="276"/>
      <c r="F27" s="277"/>
      <c r="G27" s="275" t="s">
        <v>113</v>
      </c>
      <c r="H27" s="276"/>
      <c r="I27" s="277"/>
      <c r="J27" s="275">
        <v>14</v>
      </c>
      <c r="K27" s="276"/>
      <c r="L27" s="277"/>
      <c r="M27" s="275">
        <v>9</v>
      </c>
      <c r="N27" s="276"/>
      <c r="O27" s="277"/>
      <c r="P27" s="278">
        <f>SUM(D27:O27)</f>
        <v>35</v>
      </c>
      <c r="Q27" s="279"/>
      <c r="R27" s="3"/>
    </row>
    <row r="28" spans="2:20" ht="15.75" customHeight="1" thickBot="1" x14ac:dyDescent="0.25">
      <c r="B28" s="2"/>
      <c r="C28" s="34" t="s">
        <v>24</v>
      </c>
      <c r="D28" s="285">
        <f>(D26/D27)*100</f>
        <v>83.333333333333343</v>
      </c>
      <c r="E28" s="286"/>
      <c r="F28" s="287"/>
      <c r="G28" s="285" t="e">
        <f t="shared" ref="G28" si="0">G26/G27*100</f>
        <v>#VALUE!</v>
      </c>
      <c r="H28" s="286"/>
      <c r="I28" s="287"/>
      <c r="J28" s="285">
        <f t="shared" ref="J28" si="1">J26/J27*100</f>
        <v>78.571428571428569</v>
      </c>
      <c r="K28" s="286"/>
      <c r="L28" s="287"/>
      <c r="M28" s="285">
        <f t="shared" ref="M28" si="2">M26/M27*100</f>
        <v>77.777777777777786</v>
      </c>
      <c r="N28" s="286"/>
      <c r="O28" s="287"/>
      <c r="P28" s="288">
        <f>P26/P27*100</f>
        <v>80</v>
      </c>
      <c r="Q28" s="289"/>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90"/>
      <c r="J31" s="290"/>
      <c r="K31" s="290"/>
      <c r="L31" s="290"/>
      <c r="M31" s="290"/>
      <c r="N31" s="290"/>
      <c r="O31" s="290"/>
      <c r="P31" s="290"/>
      <c r="Q31" s="29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91" t="s">
        <v>17</v>
      </c>
      <c r="D42" s="292"/>
      <c r="E42" s="292"/>
      <c r="F42" s="292"/>
      <c r="G42" s="292"/>
      <c r="H42" s="292"/>
      <c r="I42" s="292"/>
      <c r="J42" s="292"/>
      <c r="K42" s="242" t="s">
        <v>54</v>
      </c>
      <c r="L42" s="243"/>
      <c r="M42" s="243"/>
      <c r="N42" s="243"/>
      <c r="O42" s="243"/>
      <c r="P42" s="243"/>
      <c r="Q42" s="244"/>
      <c r="R42" s="3"/>
    </row>
    <row r="43" spans="2:18" ht="28.5" customHeight="1" thickBot="1" x14ac:dyDescent="0.25">
      <c r="B43" s="2"/>
      <c r="C43" s="27"/>
      <c r="D43" s="28" t="s">
        <v>56</v>
      </c>
      <c r="E43" s="293" t="s">
        <v>57</v>
      </c>
      <c r="F43" s="293"/>
      <c r="G43" s="293"/>
      <c r="H43" s="293"/>
      <c r="I43" s="293"/>
      <c r="J43" s="294"/>
      <c r="K43" s="35"/>
      <c r="L43" s="36"/>
      <c r="M43" s="36"/>
      <c r="N43" s="36"/>
      <c r="O43" s="36"/>
      <c r="P43" s="36"/>
      <c r="Q43" s="37"/>
      <c r="R43" s="3"/>
    </row>
    <row r="44" spans="2:18" ht="108" customHeight="1" thickBot="1" x14ac:dyDescent="0.25">
      <c r="B44" s="2"/>
      <c r="C44" s="11" t="s">
        <v>72</v>
      </c>
      <c r="D44" s="43">
        <v>43936</v>
      </c>
      <c r="E44" s="295" t="s">
        <v>108</v>
      </c>
      <c r="F44" s="296"/>
      <c r="G44" s="296"/>
      <c r="H44" s="296"/>
      <c r="I44" s="296"/>
      <c r="J44" s="297"/>
      <c r="K44" s="187"/>
      <c r="L44" s="187"/>
      <c r="M44" s="187"/>
      <c r="N44" s="187"/>
      <c r="O44" s="187"/>
      <c r="P44" s="187"/>
      <c r="Q44" s="188"/>
      <c r="R44" s="3"/>
    </row>
    <row r="45" spans="2:18" ht="38.25" customHeight="1" thickBot="1" x14ac:dyDescent="0.25">
      <c r="B45" s="2"/>
      <c r="C45" s="11" t="s">
        <v>73</v>
      </c>
      <c r="D45" s="43">
        <v>44012</v>
      </c>
      <c r="E45" s="295" t="s">
        <v>114</v>
      </c>
      <c r="F45" s="296"/>
      <c r="G45" s="296"/>
      <c r="H45" s="296"/>
      <c r="I45" s="296"/>
      <c r="J45" s="297"/>
      <c r="K45" s="187"/>
      <c r="L45" s="187"/>
      <c r="M45" s="187"/>
      <c r="N45" s="187"/>
      <c r="O45" s="187"/>
      <c r="P45" s="187"/>
      <c r="Q45" s="188"/>
      <c r="R45" s="3"/>
    </row>
    <row r="46" spans="2:18" ht="69" customHeight="1" thickBot="1" x14ac:dyDescent="0.25">
      <c r="B46" s="2"/>
      <c r="C46" s="11" t="s">
        <v>74</v>
      </c>
      <c r="D46" s="46">
        <v>44109</v>
      </c>
      <c r="E46" s="196" t="s">
        <v>147</v>
      </c>
      <c r="F46" s="197"/>
      <c r="G46" s="197"/>
      <c r="H46" s="197"/>
      <c r="I46" s="197"/>
      <c r="J46" s="198"/>
      <c r="K46" s="187"/>
      <c r="L46" s="187"/>
      <c r="M46" s="187"/>
      <c r="N46" s="187"/>
      <c r="O46" s="187"/>
      <c r="P46" s="187"/>
      <c r="Q46" s="188"/>
      <c r="R46" s="3"/>
    </row>
    <row r="47" spans="2:18" ht="102" customHeight="1" thickBot="1" x14ac:dyDescent="0.25">
      <c r="B47" s="2"/>
      <c r="C47" s="11" t="s">
        <v>75</v>
      </c>
      <c r="D47" s="46">
        <v>44180</v>
      </c>
      <c r="E47" s="298" t="s">
        <v>153</v>
      </c>
      <c r="F47" s="299"/>
      <c r="G47" s="299"/>
      <c r="H47" s="299"/>
      <c r="I47" s="299"/>
      <c r="J47" s="300"/>
      <c r="K47" s="187"/>
      <c r="L47" s="187"/>
      <c r="M47" s="187"/>
      <c r="N47" s="187"/>
      <c r="O47" s="187"/>
      <c r="P47" s="187"/>
      <c r="Q47" s="188"/>
      <c r="R47" s="3"/>
    </row>
    <row r="48" spans="2:18" ht="38.25" customHeight="1" thickBot="1" x14ac:dyDescent="0.25">
      <c r="B48" s="2"/>
      <c r="C48" s="11" t="s">
        <v>76</v>
      </c>
      <c r="D48" s="44"/>
      <c r="E48" s="301"/>
      <c r="F48" s="302"/>
      <c r="G48" s="302"/>
      <c r="H48" s="302"/>
      <c r="I48" s="302"/>
      <c r="J48" s="303"/>
      <c r="K48" s="187"/>
      <c r="L48" s="187"/>
      <c r="M48" s="187"/>
      <c r="N48" s="187"/>
      <c r="O48" s="187"/>
      <c r="P48" s="187"/>
      <c r="Q48" s="188"/>
      <c r="R48" s="3"/>
    </row>
    <row r="49" spans="2:18" ht="38.25" customHeight="1" thickBot="1" x14ac:dyDescent="0.25">
      <c r="B49" s="2"/>
      <c r="C49" s="11" t="s">
        <v>77</v>
      </c>
      <c r="D49" s="44"/>
      <c r="E49" s="301"/>
      <c r="F49" s="302"/>
      <c r="G49" s="302"/>
      <c r="H49" s="302"/>
      <c r="I49" s="302"/>
      <c r="J49" s="303"/>
      <c r="K49" s="187"/>
      <c r="L49" s="187"/>
      <c r="M49" s="187"/>
      <c r="N49" s="187"/>
      <c r="O49" s="187"/>
      <c r="P49" s="187"/>
      <c r="Q49" s="188"/>
      <c r="R49" s="3"/>
    </row>
    <row r="50" spans="2:18" ht="38.25" customHeight="1" thickBot="1" x14ac:dyDescent="0.25">
      <c r="B50" s="2"/>
      <c r="C50" s="11" t="s">
        <v>78</v>
      </c>
      <c r="D50" s="44"/>
      <c r="E50" s="301"/>
      <c r="F50" s="302"/>
      <c r="G50" s="302"/>
      <c r="H50" s="302"/>
      <c r="I50" s="302"/>
      <c r="J50" s="303"/>
      <c r="K50" s="187"/>
      <c r="L50" s="187"/>
      <c r="M50" s="187"/>
      <c r="N50" s="187"/>
      <c r="O50" s="187"/>
      <c r="P50" s="187"/>
      <c r="Q50" s="188"/>
      <c r="R50" s="3"/>
    </row>
    <row r="51" spans="2:18" ht="38.25" customHeight="1" thickBot="1" x14ac:dyDescent="0.25">
      <c r="B51" s="2"/>
      <c r="C51" s="11" t="s">
        <v>79</v>
      </c>
      <c r="D51" s="44"/>
      <c r="E51" s="301"/>
      <c r="F51" s="302"/>
      <c r="G51" s="302"/>
      <c r="H51" s="302"/>
      <c r="I51" s="302"/>
      <c r="J51" s="303"/>
      <c r="K51" s="187"/>
      <c r="L51" s="187"/>
      <c r="M51" s="187"/>
      <c r="N51" s="187"/>
      <c r="O51" s="187"/>
      <c r="P51" s="187"/>
      <c r="Q51" s="188"/>
      <c r="R51" s="3"/>
    </row>
    <row r="52" spans="2:18" ht="38.25" customHeight="1" thickBot="1" x14ac:dyDescent="0.25">
      <c r="B52" s="2"/>
      <c r="C52" s="11" t="s">
        <v>80</v>
      </c>
      <c r="D52" s="44"/>
      <c r="E52" s="301"/>
      <c r="F52" s="302"/>
      <c r="G52" s="302"/>
      <c r="H52" s="302"/>
      <c r="I52" s="302"/>
      <c r="J52" s="303"/>
      <c r="K52" s="187"/>
      <c r="L52" s="187"/>
      <c r="M52" s="187"/>
      <c r="N52" s="187"/>
      <c r="O52" s="187"/>
      <c r="P52" s="187"/>
      <c r="Q52" s="188"/>
      <c r="R52" s="3"/>
    </row>
    <row r="53" spans="2:18" ht="39" customHeight="1" thickBot="1" x14ac:dyDescent="0.25">
      <c r="B53" s="2"/>
      <c r="C53" s="11" t="s">
        <v>81</v>
      </c>
      <c r="D53" s="45"/>
      <c r="E53" s="301"/>
      <c r="F53" s="302"/>
      <c r="G53" s="302"/>
      <c r="H53" s="302"/>
      <c r="I53" s="302"/>
      <c r="J53" s="303"/>
      <c r="K53" s="187"/>
      <c r="L53" s="187"/>
      <c r="M53" s="187"/>
      <c r="N53" s="187"/>
      <c r="O53" s="187"/>
      <c r="P53" s="187"/>
      <c r="Q53" s="188"/>
      <c r="R53" s="3"/>
    </row>
    <row r="54" spans="2:18" ht="39" customHeight="1" thickBot="1" x14ac:dyDescent="0.25">
      <c r="B54" s="2"/>
      <c r="C54" s="12" t="s">
        <v>82</v>
      </c>
      <c r="D54" s="29"/>
      <c r="E54" s="199"/>
      <c r="F54" s="200"/>
      <c r="G54" s="200"/>
      <c r="H54" s="200"/>
      <c r="I54" s="200"/>
      <c r="J54" s="201"/>
      <c r="K54" s="202"/>
      <c r="L54" s="202"/>
      <c r="M54" s="202"/>
      <c r="N54" s="202"/>
      <c r="O54" s="202"/>
      <c r="P54" s="202"/>
      <c r="Q54" s="203"/>
      <c r="R54" s="3"/>
    </row>
    <row r="55" spans="2:18" ht="40.5" customHeight="1" thickBot="1" x14ac:dyDescent="0.25">
      <c r="B55" s="2"/>
      <c r="C55" s="11" t="s">
        <v>83</v>
      </c>
      <c r="D55" s="29"/>
      <c r="E55" s="206"/>
      <c r="F55" s="207"/>
      <c r="G55" s="207"/>
      <c r="H55" s="207"/>
      <c r="I55" s="207"/>
      <c r="J55" s="208"/>
      <c r="K55" s="187"/>
      <c r="L55" s="187"/>
      <c r="M55" s="187"/>
      <c r="N55" s="187"/>
      <c r="O55" s="187"/>
      <c r="P55" s="187"/>
      <c r="Q55" s="188"/>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42"/>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x14ac:dyDescent="0.2">
      <c r="C101" s="5"/>
      <c r="D101" s="5"/>
    </row>
    <row r="102" spans="3:21" x14ac:dyDescent="0.2">
      <c r="C102" s="5"/>
      <c r="D102" s="5"/>
    </row>
    <row r="103" spans="3:21" ht="13.5" hidden="1" thickBot="1" x14ac:dyDescent="0.25">
      <c r="C103" s="16" t="s">
        <v>28</v>
      </c>
      <c r="D103" s="17"/>
      <c r="H103" s="25" t="s">
        <v>18</v>
      </c>
      <c r="I103" s="25" t="s">
        <v>20</v>
      </c>
      <c r="J103" s="25" t="s">
        <v>47</v>
      </c>
      <c r="U103" s="18" t="s">
        <v>25</v>
      </c>
    </row>
    <row r="104" spans="3:21" ht="25.5" hidden="1" x14ac:dyDescent="0.2">
      <c r="C104" s="19" t="s">
        <v>31</v>
      </c>
      <c r="D104" s="20"/>
      <c r="H104" s="26" t="s">
        <v>3</v>
      </c>
      <c r="I104" s="26" t="s">
        <v>6</v>
      </c>
      <c r="J104" s="26" t="s">
        <v>48</v>
      </c>
      <c r="M104" s="304"/>
      <c r="N104" s="304"/>
    </row>
    <row r="105" spans="3:21" ht="25.5" hidden="1" x14ac:dyDescent="0.2">
      <c r="C105" s="19" t="s">
        <v>32</v>
      </c>
      <c r="D105" s="20"/>
      <c r="H105" s="26" t="s">
        <v>53</v>
      </c>
      <c r="I105" s="26" t="s">
        <v>58</v>
      </c>
      <c r="J105" s="26" t="s">
        <v>49</v>
      </c>
      <c r="M105" s="305"/>
      <c r="N105" s="305"/>
    </row>
    <row r="106" spans="3:21" ht="38.25" hidden="1" x14ac:dyDescent="0.2">
      <c r="C106" s="19" t="s">
        <v>33</v>
      </c>
      <c r="D106" s="20"/>
      <c r="H106" s="26" t="s">
        <v>4</v>
      </c>
      <c r="I106" s="26" t="s">
        <v>7</v>
      </c>
      <c r="J106" s="26" t="s">
        <v>50</v>
      </c>
      <c r="M106" s="305"/>
      <c r="N106" s="305"/>
    </row>
    <row r="107" spans="3:21" hidden="1" x14ac:dyDescent="0.2">
      <c r="C107" s="19" t="s">
        <v>34</v>
      </c>
      <c r="D107" s="20"/>
      <c r="H107" s="26"/>
      <c r="I107" s="26" t="s">
        <v>52</v>
      </c>
      <c r="J107" s="26" t="s">
        <v>51</v>
      </c>
      <c r="M107" s="305"/>
      <c r="N107" s="305"/>
    </row>
    <row r="108" spans="3:21" ht="25.5" hidden="1" x14ac:dyDescent="0.2">
      <c r="C108" s="19" t="s">
        <v>65</v>
      </c>
      <c r="D108" s="20"/>
      <c r="H108" s="26"/>
      <c r="I108" s="26" t="s">
        <v>8</v>
      </c>
      <c r="J108" s="26" t="s">
        <v>55</v>
      </c>
      <c r="M108" s="305"/>
      <c r="N108" s="305"/>
    </row>
    <row r="109" spans="3:21" hidden="1" x14ac:dyDescent="0.2">
      <c r="C109" s="19" t="s">
        <v>66</v>
      </c>
      <c r="D109" s="20"/>
      <c r="H109" s="26"/>
      <c r="I109" s="26" t="s">
        <v>9</v>
      </c>
      <c r="J109" s="26"/>
      <c r="M109" s="305"/>
      <c r="N109" s="305"/>
    </row>
    <row r="110" spans="3:21" hidden="1" x14ac:dyDescent="0.2">
      <c r="C110" s="19" t="s">
        <v>35</v>
      </c>
      <c r="D110" s="20"/>
      <c r="M110" s="304"/>
      <c r="N110" s="304"/>
    </row>
    <row r="111" spans="3:21" ht="66" hidden="1" customHeight="1" x14ac:dyDescent="0.2">
      <c r="C111" s="19" t="s">
        <v>36</v>
      </c>
      <c r="D111" s="20"/>
      <c r="M111" s="205"/>
      <c r="N111" s="205"/>
    </row>
    <row r="112" spans="3:21" hidden="1" x14ac:dyDescent="0.2">
      <c r="C112" s="19" t="s">
        <v>27</v>
      </c>
      <c r="D112" s="20"/>
    </row>
    <row r="113" spans="3:4" ht="25.5" hidden="1" x14ac:dyDescent="0.2">
      <c r="C113" s="19" t="s">
        <v>37</v>
      </c>
      <c r="D113" s="20"/>
    </row>
    <row r="114" spans="3:4" ht="25.5" hidden="1" x14ac:dyDescent="0.2">
      <c r="C114" s="19" t="s">
        <v>38</v>
      </c>
      <c r="D114" s="20"/>
    </row>
    <row r="115" spans="3:4" ht="25.5" hidden="1" x14ac:dyDescent="0.2">
      <c r="C115" s="19" t="s">
        <v>39</v>
      </c>
      <c r="D115" s="20"/>
    </row>
    <row r="116" spans="3:4" hidden="1" x14ac:dyDescent="0.2">
      <c r="C116" s="19" t="s">
        <v>30</v>
      </c>
      <c r="D116" s="21"/>
    </row>
    <row r="117" spans="3:4" hidden="1" x14ac:dyDescent="0.2">
      <c r="C117" s="19" t="s">
        <v>29</v>
      </c>
      <c r="D117" s="22"/>
    </row>
    <row r="118" spans="3:4" hidden="1" x14ac:dyDescent="0.2">
      <c r="C118" s="19" t="s">
        <v>40</v>
      </c>
      <c r="D118" s="21"/>
    </row>
    <row r="120" spans="3:4" ht="6.75" customHeight="1" x14ac:dyDescent="0.2"/>
    <row r="121" spans="3:4" ht="15" customHeight="1" x14ac:dyDescent="0.2">
      <c r="C121" s="23"/>
    </row>
    <row r="122" spans="3:4" ht="18.75" customHeight="1" x14ac:dyDescent="0.2">
      <c r="C122" s="23"/>
    </row>
    <row r="123" spans="3:4" ht="15" customHeight="1" x14ac:dyDescent="0.2">
      <c r="C123" s="23"/>
    </row>
    <row r="124" spans="3:4" ht="11.25" customHeight="1" x14ac:dyDescent="0.2">
      <c r="C124" s="23"/>
    </row>
    <row r="125" spans="3:4" ht="16.5" customHeight="1" x14ac:dyDescent="0.2">
      <c r="C125" s="23"/>
    </row>
    <row r="126" spans="3:4" ht="12" customHeight="1" x14ac:dyDescent="0.2">
      <c r="C126" s="23"/>
    </row>
    <row r="127" spans="3:4" ht="25.5" customHeight="1" x14ac:dyDescent="0.2">
      <c r="C127" s="23"/>
    </row>
    <row r="128" spans="3:4" ht="27.75" customHeight="1" x14ac:dyDescent="0.2">
      <c r="C128" s="23"/>
    </row>
    <row r="129" spans="3:3" ht="36.75" customHeight="1" x14ac:dyDescent="0.2">
      <c r="C129" s="24"/>
    </row>
    <row r="130" spans="3:3" x14ac:dyDescent="0.2">
      <c r="C130" s="23"/>
    </row>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200-000000000000}">
      <formula1>Periodicidad</formula1>
    </dataValidation>
    <dataValidation allowBlank="1" showInputMessage="1" showErrorMessage="1" prompt="Identifique el cargo del Directivo responsable del Proceso." sqref="D9:I9" xr:uid="{00000000-0002-0000-02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200-000002000000}"/>
    <dataValidation allowBlank="1" showInputMessage="1" showErrorMessage="1" prompt="Realice una breve descripción de que pretende medir el indicador." sqref="L9:Q10" xr:uid="{00000000-0002-0000-0200-000003000000}"/>
    <dataValidation allowBlank="1" showInputMessage="1" showErrorMessage="1" prompt="Fórmula matemática utilizada para medir el indicador." sqref="C13" xr:uid="{00000000-0002-0000-0200-000004000000}"/>
    <dataValidation allowBlank="1" showInputMessage="1" showErrorMessage="1" prompt="Magnitud o relación de magnitudes que se referencia para la medición. _x000a_Ejemplo: Porcentaje, Minutos,  Pesos, Unidad o (Unidad/Año)" sqref="G13:H14" xr:uid="{00000000-0002-0000-02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200-000006000000}">
      <formula1>Tipo_indicador</formula1>
    </dataValidation>
    <dataValidation allowBlank="1" showInputMessage="1" showErrorMessage="1" prompt="Identifique la fuente de información usada para el reporte del indicador." sqref="M13" xr:uid="{00000000-0002-0000-02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200-000008000000}"/>
    <dataValidation allowBlank="1" showInputMessage="1" showErrorMessage="1" prompt="Valor que se espera alcance el Indicador" sqref="D25 P25 G25 J25 M25" xr:uid="{00000000-0002-0000-0200-000009000000}"/>
    <dataValidation allowBlank="1" showInputMessage="1" showErrorMessage="1" prompt="Identifique el valor registrado en el numerador de la fórmula de cálculo" sqref="D26 P26:P27 G26 J26 M26" xr:uid="{00000000-0002-0000-0200-00000A000000}"/>
    <dataValidation allowBlank="1" showInputMessage="1" showErrorMessage="1" prompt="Identifique el valor registrado en el denominador de la fórmula de cálculo" sqref="D27 J27 G27 M27" xr:uid="{00000000-0002-0000-0200-00000B000000}"/>
    <dataValidation allowBlank="1" showInputMessage="1" showErrorMessage="1" prompt="Identifique el resultado del indicador en la medición desarrollada" sqref="D28 P28 G28 J28 M28" xr:uid="{00000000-0002-0000-02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200-00000D000000}"/>
    <dataValidation type="list" allowBlank="1" showInputMessage="1" showErrorMessage="1" sqref="D8:I8" xr:uid="{00000000-0002-0000-02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200-00000F000000}"/>
    <dataValidation allowBlank="1" showInputMessage="1" showErrorMessage="1" prompt="Establezca el nombre del indicador" sqref="L8:Q8" xr:uid="{00000000-0002-0000-0200-000010000000}"/>
    <dataValidation allowBlank="1" showInputMessage="1" showErrorMessage="1" prompt="Identifique el(los) valor(es)  los valores máximos o mínimos de este rango de gestión." sqref="F16:G17" xr:uid="{00000000-0002-0000-0200-000011000000}"/>
    <dataValidation type="list" allowBlank="1" showInputMessage="1" showErrorMessage="1" prompt="Selecione de la lista desplegable la tendencia esperada" sqref="P13:Q14" xr:uid="{00000000-0002-0000-0200-000012000000}">
      <formula1>$J$104:$J$108</formula1>
    </dataValidation>
  </dataValidations>
  <hyperlinks>
    <hyperlink ref="C8" location="'INSTRUCTIVO '!D10" display="Proceso :" xr:uid="{00000000-0004-0000-0200-000000000000}"/>
    <hyperlink ref="C9" location="'INSTRUCTIVO '!A1" display="Responsables: " xr:uid="{00000000-0004-0000-0200-000001000000}"/>
    <hyperlink ref="J9" location="'INSTRUCTIVO '!A1" display="Objetivo del Indicador" xr:uid="{00000000-0004-0000-0200-000002000000}"/>
    <hyperlink ref="C10" location="'INSTRUCTIVO '!A1" display="Responsable de la Medición " xr:uid="{00000000-0004-0000-02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U130"/>
  <sheetViews>
    <sheetView showGridLines="0" zoomScale="80" zoomScaleNormal="80" zoomScaleSheetLayoutView="100" workbookViewId="0">
      <selection activeCell="H17" sqref="H1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22"/>
      <c r="C2" s="223"/>
      <c r="D2" s="224"/>
      <c r="E2" s="228" t="s">
        <v>60</v>
      </c>
      <c r="F2" s="229"/>
      <c r="G2" s="229"/>
      <c r="H2" s="229"/>
      <c r="I2" s="229"/>
      <c r="J2" s="229"/>
      <c r="K2" s="229"/>
      <c r="L2" s="229"/>
      <c r="M2" s="229"/>
      <c r="N2" s="230"/>
      <c r="O2" s="237" t="s">
        <v>59</v>
      </c>
      <c r="P2" s="237"/>
      <c r="Q2" s="237"/>
      <c r="R2" s="237"/>
    </row>
    <row r="3" spans="2:18" ht="24.75" customHeight="1" x14ac:dyDescent="0.2">
      <c r="B3" s="225"/>
      <c r="C3" s="226"/>
      <c r="D3" s="227"/>
      <c r="E3" s="231"/>
      <c r="F3" s="232"/>
      <c r="G3" s="232"/>
      <c r="H3" s="232"/>
      <c r="I3" s="232"/>
      <c r="J3" s="232"/>
      <c r="K3" s="232"/>
      <c r="L3" s="232"/>
      <c r="M3" s="232"/>
      <c r="N3" s="233"/>
      <c r="O3" s="237" t="s">
        <v>110</v>
      </c>
      <c r="P3" s="237"/>
      <c r="Q3" s="237"/>
      <c r="R3" s="237"/>
    </row>
    <row r="4" spans="2:18" ht="24.75" customHeight="1" thickBot="1" x14ac:dyDescent="0.25">
      <c r="B4" s="225"/>
      <c r="C4" s="226"/>
      <c r="D4" s="227"/>
      <c r="E4" s="234"/>
      <c r="F4" s="235"/>
      <c r="G4" s="235"/>
      <c r="H4" s="235"/>
      <c r="I4" s="235"/>
      <c r="J4" s="235"/>
      <c r="K4" s="235"/>
      <c r="L4" s="235"/>
      <c r="M4" s="235"/>
      <c r="N4" s="236"/>
      <c r="O4" s="237" t="s">
        <v>111</v>
      </c>
      <c r="P4" s="237"/>
      <c r="Q4" s="237"/>
      <c r="R4" s="237"/>
    </row>
    <row r="5" spans="2:18" ht="13.5" thickBot="1" x14ac:dyDescent="0.25">
      <c r="B5" s="238" t="s">
        <v>112</v>
      </c>
      <c r="C5" s="239"/>
      <c r="D5" s="239"/>
      <c r="E5" s="239"/>
      <c r="F5" s="239"/>
      <c r="G5" s="239"/>
      <c r="H5" s="239"/>
      <c r="I5" s="239"/>
      <c r="J5" s="239"/>
      <c r="K5" s="239"/>
      <c r="L5" s="239"/>
      <c r="M5" s="239"/>
      <c r="N5" s="239"/>
      <c r="O5" s="240"/>
      <c r="P5" s="240"/>
      <c r="Q5" s="240"/>
      <c r="R5" s="241"/>
    </row>
    <row r="6" spans="2:18" ht="15" customHeight="1" thickBot="1" x14ac:dyDescent="0.25">
      <c r="B6" s="242" t="s">
        <v>84</v>
      </c>
      <c r="C6" s="243"/>
      <c r="D6" s="243"/>
      <c r="E6" s="243"/>
      <c r="F6" s="243"/>
      <c r="G6" s="243"/>
      <c r="H6" s="243"/>
      <c r="I6" s="243"/>
      <c r="J6" s="243"/>
      <c r="K6" s="243"/>
      <c r="L6" s="243"/>
      <c r="M6" s="243"/>
      <c r="N6" s="243"/>
      <c r="O6" s="243"/>
      <c r="P6" s="243"/>
      <c r="Q6" s="243"/>
      <c r="R6" s="244"/>
    </row>
    <row r="7" spans="2:18" ht="13.5" thickBot="1" x14ac:dyDescent="0.25">
      <c r="B7" s="2"/>
      <c r="C7" s="245"/>
      <c r="D7" s="245"/>
      <c r="E7" s="245"/>
      <c r="F7" s="245"/>
      <c r="G7" s="245"/>
      <c r="H7" s="245"/>
      <c r="I7" s="245"/>
      <c r="J7" s="245"/>
      <c r="K7" s="245"/>
      <c r="L7" s="245"/>
      <c r="M7" s="245"/>
      <c r="N7" s="245"/>
      <c r="O7" s="245"/>
      <c r="P7" s="245"/>
      <c r="Q7" s="245"/>
      <c r="R7" s="3"/>
    </row>
    <row r="8" spans="2:18" ht="23.25" customHeight="1" thickBot="1" x14ac:dyDescent="0.25">
      <c r="B8" s="2"/>
      <c r="C8" s="4" t="s">
        <v>45</v>
      </c>
      <c r="D8" s="111" t="s">
        <v>38</v>
      </c>
      <c r="E8" s="112"/>
      <c r="F8" s="112"/>
      <c r="G8" s="112"/>
      <c r="H8" s="112"/>
      <c r="I8" s="113"/>
      <c r="J8" s="114" t="s">
        <v>41</v>
      </c>
      <c r="K8" s="115"/>
      <c r="L8" s="116" t="s">
        <v>89</v>
      </c>
      <c r="M8" s="117"/>
      <c r="N8" s="117"/>
      <c r="O8" s="117"/>
      <c r="P8" s="117"/>
      <c r="Q8" s="118"/>
      <c r="R8" s="3"/>
    </row>
    <row r="9" spans="2:18" ht="23.25" customHeight="1" thickBot="1" x14ac:dyDescent="0.25">
      <c r="B9" s="2"/>
      <c r="C9" s="4" t="s">
        <v>44</v>
      </c>
      <c r="D9" s="221" t="s">
        <v>86</v>
      </c>
      <c r="E9" s="74"/>
      <c r="F9" s="74"/>
      <c r="G9" s="74"/>
      <c r="H9" s="74"/>
      <c r="I9" s="75"/>
      <c r="J9" s="76" t="s">
        <v>42</v>
      </c>
      <c r="K9" s="77"/>
      <c r="L9" s="306" t="s">
        <v>99</v>
      </c>
      <c r="M9" s="307"/>
      <c r="N9" s="307"/>
      <c r="O9" s="307"/>
      <c r="P9" s="307"/>
      <c r="Q9" s="308"/>
      <c r="R9" s="3"/>
    </row>
    <row r="10" spans="2:18" ht="23.25" customHeight="1" thickBot="1" x14ac:dyDescent="0.25">
      <c r="B10" s="2"/>
      <c r="C10" s="4" t="s">
        <v>43</v>
      </c>
      <c r="D10" s="86" t="s">
        <v>87</v>
      </c>
      <c r="E10" s="74"/>
      <c r="F10" s="74"/>
      <c r="G10" s="74"/>
      <c r="H10" s="74"/>
      <c r="I10" s="75"/>
      <c r="J10" s="78"/>
      <c r="K10" s="79"/>
      <c r="L10" s="309"/>
      <c r="M10" s="310"/>
      <c r="N10" s="310"/>
      <c r="O10" s="310"/>
      <c r="P10" s="310"/>
      <c r="Q10" s="31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0" t="s">
        <v>13</v>
      </c>
      <c r="D12" s="141"/>
      <c r="E12" s="140" t="s">
        <v>85</v>
      </c>
      <c r="F12" s="142"/>
      <c r="G12" s="143" t="s">
        <v>0</v>
      </c>
      <c r="H12" s="144"/>
      <c r="I12" s="140" t="s">
        <v>2</v>
      </c>
      <c r="J12" s="142"/>
      <c r="K12" s="145" t="s">
        <v>5</v>
      </c>
      <c r="L12" s="146"/>
      <c r="M12" s="147" t="s">
        <v>1</v>
      </c>
      <c r="N12" s="148"/>
      <c r="O12" s="149"/>
      <c r="P12" s="119" t="s">
        <v>46</v>
      </c>
      <c r="Q12" s="120"/>
      <c r="R12" s="3"/>
    </row>
    <row r="13" spans="2:18" ht="15" customHeight="1" x14ac:dyDescent="0.2">
      <c r="B13" s="2"/>
      <c r="C13" s="246" t="s">
        <v>92</v>
      </c>
      <c r="D13" s="122"/>
      <c r="E13" s="121" t="s">
        <v>67</v>
      </c>
      <c r="F13" s="126"/>
      <c r="G13" s="128" t="s">
        <v>68</v>
      </c>
      <c r="H13" s="129"/>
      <c r="I13" s="247" t="s">
        <v>3</v>
      </c>
      <c r="J13" s="248"/>
      <c r="K13" s="251" t="s">
        <v>7</v>
      </c>
      <c r="L13" s="252"/>
      <c r="M13" s="255" t="s">
        <v>88</v>
      </c>
      <c r="N13" s="256"/>
      <c r="O13" s="257"/>
      <c r="P13" s="261" t="s">
        <v>49</v>
      </c>
      <c r="Q13" s="248"/>
      <c r="R13" s="3"/>
    </row>
    <row r="14" spans="2:18" ht="29.25" customHeight="1" thickBot="1" x14ac:dyDescent="0.25">
      <c r="B14" s="2"/>
      <c r="C14" s="123"/>
      <c r="D14" s="124"/>
      <c r="E14" s="123"/>
      <c r="F14" s="127"/>
      <c r="G14" s="130"/>
      <c r="H14" s="131"/>
      <c r="I14" s="249"/>
      <c r="J14" s="250"/>
      <c r="K14" s="253"/>
      <c r="L14" s="254"/>
      <c r="M14" s="258"/>
      <c r="N14" s="259"/>
      <c r="O14" s="260"/>
      <c r="P14" s="262"/>
      <c r="Q14" s="25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7" t="s">
        <v>10</v>
      </c>
      <c r="D16" s="263" t="s">
        <v>21</v>
      </c>
      <c r="E16" s="264"/>
      <c r="F16" s="154" t="s">
        <v>69</v>
      </c>
      <c r="G16" s="155"/>
      <c r="H16" s="7"/>
      <c r="I16" s="7"/>
      <c r="J16" s="7"/>
      <c r="K16" s="7"/>
      <c r="L16" s="7"/>
      <c r="M16" s="8"/>
      <c r="N16" s="8"/>
      <c r="O16" s="8"/>
      <c r="P16" s="8"/>
      <c r="Q16" s="8"/>
      <c r="R16" s="3"/>
    </row>
    <row r="17" spans="2:20" ht="18.75" customHeight="1" x14ac:dyDescent="0.2">
      <c r="B17" s="2"/>
      <c r="C17" s="150"/>
      <c r="D17" s="265" t="s">
        <v>22</v>
      </c>
      <c r="E17" s="266"/>
      <c r="F17" s="158" t="s">
        <v>70</v>
      </c>
      <c r="G17" s="159"/>
      <c r="H17" s="7"/>
      <c r="I17" s="7"/>
      <c r="J17" s="7"/>
      <c r="K17" s="7"/>
      <c r="L17" s="7"/>
      <c r="M17" s="8"/>
      <c r="N17" s="8"/>
      <c r="O17" s="8"/>
      <c r="P17" s="8"/>
      <c r="Q17" s="8"/>
      <c r="R17" s="3"/>
    </row>
    <row r="18" spans="2:20" ht="18.75" customHeight="1" thickBot="1" x14ac:dyDescent="0.25">
      <c r="B18" s="2"/>
      <c r="C18" s="151"/>
      <c r="D18" s="267" t="s">
        <v>23</v>
      </c>
      <c r="E18" s="268"/>
      <c r="F18" s="162" t="s">
        <v>71</v>
      </c>
      <c r="G18" s="16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9" t="s">
        <v>19</v>
      </c>
      <c r="C20" s="270"/>
      <c r="D20" s="270"/>
      <c r="E20" s="270"/>
      <c r="F20" s="270"/>
      <c r="G20" s="270"/>
      <c r="H20" s="270"/>
      <c r="I20" s="270"/>
      <c r="J20" s="270"/>
      <c r="K20" s="270"/>
      <c r="L20" s="270"/>
      <c r="M20" s="270"/>
      <c r="N20" s="270"/>
      <c r="O20" s="270"/>
      <c r="P20" s="270"/>
      <c r="Q20" s="270"/>
      <c r="R20" s="27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72" t="s">
        <v>11</v>
      </c>
      <c r="D23" s="273"/>
      <c r="E23" s="273"/>
      <c r="F23" s="273"/>
      <c r="G23" s="273"/>
      <c r="H23" s="273"/>
      <c r="I23" s="273"/>
      <c r="J23" s="273"/>
      <c r="K23" s="273"/>
      <c r="L23" s="273"/>
      <c r="M23" s="273"/>
      <c r="N23" s="273"/>
      <c r="O23" s="273"/>
      <c r="P23" s="273"/>
      <c r="Q23" s="274"/>
      <c r="R23" s="3"/>
    </row>
    <row r="24" spans="2:20" ht="27" customHeight="1" thickBot="1" x14ac:dyDescent="0.25">
      <c r="B24" s="2"/>
      <c r="C24" s="31" t="s">
        <v>15</v>
      </c>
      <c r="D24" s="170" t="s">
        <v>61</v>
      </c>
      <c r="E24" s="171"/>
      <c r="F24" s="172"/>
      <c r="G24" s="173" t="s">
        <v>62</v>
      </c>
      <c r="H24" s="171"/>
      <c r="I24" s="172"/>
      <c r="J24" s="173" t="s">
        <v>63</v>
      </c>
      <c r="K24" s="171"/>
      <c r="L24" s="172"/>
      <c r="M24" s="173" t="s">
        <v>64</v>
      </c>
      <c r="N24" s="171"/>
      <c r="O24" s="172"/>
      <c r="P24" s="273" t="s">
        <v>12</v>
      </c>
      <c r="Q24" s="274"/>
      <c r="R24" s="3"/>
    </row>
    <row r="25" spans="2:20" ht="15" customHeight="1" thickBot="1" x14ac:dyDescent="0.25">
      <c r="B25" s="2"/>
      <c r="C25" s="32" t="s">
        <v>16</v>
      </c>
      <c r="D25" s="312">
        <v>100</v>
      </c>
      <c r="E25" s="313"/>
      <c r="F25" s="314"/>
      <c r="G25" s="312">
        <v>100</v>
      </c>
      <c r="H25" s="313"/>
      <c r="I25" s="314"/>
      <c r="J25" s="312">
        <v>100</v>
      </c>
      <c r="K25" s="313"/>
      <c r="L25" s="314"/>
      <c r="M25" s="312">
        <v>100</v>
      </c>
      <c r="N25" s="313"/>
      <c r="O25" s="314"/>
      <c r="P25" s="283">
        <v>100</v>
      </c>
      <c r="Q25" s="284"/>
      <c r="R25" s="3"/>
    </row>
    <row r="26" spans="2:20" x14ac:dyDescent="0.2">
      <c r="B26" s="2"/>
      <c r="C26" s="33" t="s">
        <v>14</v>
      </c>
      <c r="D26" s="275">
        <v>112</v>
      </c>
      <c r="E26" s="276"/>
      <c r="F26" s="277"/>
      <c r="G26" s="315" t="s">
        <v>113</v>
      </c>
      <c r="H26" s="276"/>
      <c r="I26" s="277"/>
      <c r="J26" s="315">
        <v>56</v>
      </c>
      <c r="K26" s="276"/>
      <c r="L26" s="277"/>
      <c r="M26" s="316">
        <v>37</v>
      </c>
      <c r="N26" s="317"/>
      <c r="O26" s="318"/>
      <c r="P26" s="278">
        <f>SUM(D26:O26)</f>
        <v>205</v>
      </c>
      <c r="Q26" s="279"/>
      <c r="R26" s="3"/>
    </row>
    <row r="27" spans="2:20" ht="15.75" customHeight="1" x14ac:dyDescent="0.2">
      <c r="B27" s="2"/>
      <c r="C27" s="33" t="s">
        <v>26</v>
      </c>
      <c r="D27" s="275">
        <v>112</v>
      </c>
      <c r="E27" s="276"/>
      <c r="F27" s="277"/>
      <c r="G27" s="315" t="s">
        <v>113</v>
      </c>
      <c r="H27" s="276"/>
      <c r="I27" s="277"/>
      <c r="J27" s="315">
        <v>81</v>
      </c>
      <c r="K27" s="276"/>
      <c r="L27" s="277"/>
      <c r="M27" s="316">
        <v>55</v>
      </c>
      <c r="N27" s="317"/>
      <c r="O27" s="318"/>
      <c r="P27" s="278">
        <f>SUM(D27:O27)</f>
        <v>248</v>
      </c>
      <c r="Q27" s="279"/>
      <c r="R27" s="3"/>
    </row>
    <row r="28" spans="2:20" ht="15.75" customHeight="1" thickBot="1" x14ac:dyDescent="0.25">
      <c r="B28" s="2"/>
      <c r="C28" s="34" t="s">
        <v>24</v>
      </c>
      <c r="D28" s="285">
        <f>D26/D27*100</f>
        <v>100</v>
      </c>
      <c r="E28" s="286"/>
      <c r="F28" s="287"/>
      <c r="G28" s="285" t="s">
        <v>113</v>
      </c>
      <c r="H28" s="286"/>
      <c r="I28" s="287"/>
      <c r="J28" s="285">
        <f>J26/J27*100</f>
        <v>69.135802469135797</v>
      </c>
      <c r="K28" s="286"/>
      <c r="L28" s="287"/>
      <c r="M28" s="319">
        <f>M26/M27*100</f>
        <v>67.272727272727266</v>
      </c>
      <c r="N28" s="320"/>
      <c r="O28" s="321"/>
      <c r="P28" s="288">
        <f>(P26/P27)*100</f>
        <v>82.661290322580655</v>
      </c>
      <c r="Q28" s="289"/>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90"/>
      <c r="J31" s="290"/>
      <c r="K31" s="290"/>
      <c r="L31" s="290"/>
      <c r="M31" s="290"/>
      <c r="N31" s="290"/>
      <c r="O31" s="290"/>
      <c r="P31" s="290"/>
      <c r="Q31" s="29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91" t="s">
        <v>17</v>
      </c>
      <c r="D42" s="292"/>
      <c r="E42" s="292"/>
      <c r="F42" s="292"/>
      <c r="G42" s="292"/>
      <c r="H42" s="292"/>
      <c r="I42" s="292"/>
      <c r="J42" s="292"/>
      <c r="K42" s="242" t="s">
        <v>54</v>
      </c>
      <c r="L42" s="243"/>
      <c r="M42" s="243"/>
      <c r="N42" s="243"/>
      <c r="O42" s="243"/>
      <c r="P42" s="243"/>
      <c r="Q42" s="244"/>
      <c r="R42" s="3"/>
    </row>
    <row r="43" spans="2:18" ht="28.5" customHeight="1" thickBot="1" x14ac:dyDescent="0.25">
      <c r="B43" s="2"/>
      <c r="C43" s="27"/>
      <c r="D43" s="28" t="s">
        <v>56</v>
      </c>
      <c r="E43" s="293" t="s">
        <v>57</v>
      </c>
      <c r="F43" s="293"/>
      <c r="G43" s="293"/>
      <c r="H43" s="293"/>
      <c r="I43" s="293"/>
      <c r="J43" s="294"/>
      <c r="K43" s="35"/>
      <c r="L43" s="36"/>
      <c r="M43" s="36"/>
      <c r="N43" s="36"/>
      <c r="O43" s="36"/>
      <c r="P43" s="36"/>
      <c r="Q43" s="37"/>
      <c r="R43" s="3"/>
    </row>
    <row r="44" spans="2:18" ht="63.75" customHeight="1" thickBot="1" x14ac:dyDescent="0.25">
      <c r="B44" s="2"/>
      <c r="C44" s="11" t="s">
        <v>72</v>
      </c>
      <c r="D44" s="43">
        <v>43936</v>
      </c>
      <c r="E44" s="295" t="s">
        <v>107</v>
      </c>
      <c r="F44" s="296"/>
      <c r="G44" s="296"/>
      <c r="H44" s="296"/>
      <c r="I44" s="296"/>
      <c r="J44" s="297"/>
      <c r="K44" s="187"/>
      <c r="L44" s="187"/>
      <c r="M44" s="187"/>
      <c r="N44" s="187"/>
      <c r="O44" s="187"/>
      <c r="P44" s="187"/>
      <c r="Q44" s="188"/>
      <c r="R44" s="3"/>
    </row>
    <row r="45" spans="2:18" ht="38.25" customHeight="1" thickBot="1" x14ac:dyDescent="0.25">
      <c r="B45" s="2"/>
      <c r="C45" s="11" t="s">
        <v>73</v>
      </c>
      <c r="D45" s="43">
        <v>44012</v>
      </c>
      <c r="E45" s="295" t="s">
        <v>114</v>
      </c>
      <c r="F45" s="296"/>
      <c r="G45" s="296"/>
      <c r="H45" s="296"/>
      <c r="I45" s="296"/>
      <c r="J45" s="297"/>
      <c r="K45" s="187"/>
      <c r="L45" s="187"/>
      <c r="M45" s="187"/>
      <c r="N45" s="187"/>
      <c r="O45" s="187"/>
      <c r="P45" s="187"/>
      <c r="Q45" s="188"/>
      <c r="R45" s="3"/>
    </row>
    <row r="46" spans="2:18" ht="73.5" customHeight="1" thickBot="1" x14ac:dyDescent="0.25">
      <c r="B46" s="2"/>
      <c r="C46" s="11" t="s">
        <v>74</v>
      </c>
      <c r="D46" s="46">
        <v>44109</v>
      </c>
      <c r="E46" s="322" t="s">
        <v>148</v>
      </c>
      <c r="F46" s="323"/>
      <c r="G46" s="323"/>
      <c r="H46" s="323"/>
      <c r="I46" s="323"/>
      <c r="J46" s="324"/>
      <c r="K46" s="187"/>
      <c r="L46" s="187"/>
      <c r="M46" s="187"/>
      <c r="N46" s="187"/>
      <c r="O46" s="187"/>
      <c r="P46" s="187"/>
      <c r="Q46" s="188"/>
      <c r="R46" s="3"/>
    </row>
    <row r="47" spans="2:18" ht="133.5" customHeight="1" thickBot="1" x14ac:dyDescent="0.25">
      <c r="B47" s="2"/>
      <c r="C47" s="11" t="s">
        <v>75</v>
      </c>
      <c r="D47" s="46">
        <v>44180</v>
      </c>
      <c r="E47" s="298" t="s">
        <v>156</v>
      </c>
      <c r="F47" s="299"/>
      <c r="G47" s="299"/>
      <c r="H47" s="299"/>
      <c r="I47" s="299"/>
      <c r="J47" s="300"/>
      <c r="K47" s="187"/>
      <c r="L47" s="187"/>
      <c r="M47" s="187"/>
      <c r="N47" s="187"/>
      <c r="O47" s="187"/>
      <c r="P47" s="187"/>
      <c r="Q47" s="188"/>
      <c r="R47" s="3"/>
    </row>
    <row r="48" spans="2:18" ht="38.25" customHeight="1" thickBot="1" x14ac:dyDescent="0.25">
      <c r="B48" s="2"/>
      <c r="C48" s="11"/>
      <c r="D48" s="44"/>
      <c r="E48" s="301"/>
      <c r="F48" s="302"/>
      <c r="G48" s="302"/>
      <c r="H48" s="302"/>
      <c r="I48" s="302"/>
      <c r="J48" s="303"/>
      <c r="K48" s="187"/>
      <c r="L48" s="187"/>
      <c r="M48" s="187"/>
      <c r="N48" s="187"/>
      <c r="O48" s="187"/>
      <c r="P48" s="187"/>
      <c r="Q48" s="188"/>
      <c r="R48" s="3"/>
    </row>
    <row r="49" spans="2:18" ht="38.25" customHeight="1" thickBot="1" x14ac:dyDescent="0.25">
      <c r="B49" s="2"/>
      <c r="C49" s="11"/>
      <c r="D49" s="44"/>
      <c r="E49" s="301"/>
      <c r="F49" s="302"/>
      <c r="G49" s="302"/>
      <c r="H49" s="302"/>
      <c r="I49" s="302"/>
      <c r="J49" s="303"/>
      <c r="K49" s="187"/>
      <c r="L49" s="187"/>
      <c r="M49" s="187"/>
      <c r="N49" s="187"/>
      <c r="O49" s="187"/>
      <c r="P49" s="187"/>
      <c r="Q49" s="188"/>
      <c r="R49" s="3"/>
    </row>
    <row r="50" spans="2:18" ht="38.25" customHeight="1" thickBot="1" x14ac:dyDescent="0.25">
      <c r="B50" s="2"/>
      <c r="C50" s="11"/>
      <c r="D50" s="44"/>
      <c r="E50" s="301"/>
      <c r="F50" s="302"/>
      <c r="G50" s="302"/>
      <c r="H50" s="302"/>
      <c r="I50" s="302"/>
      <c r="J50" s="303"/>
      <c r="K50" s="187"/>
      <c r="L50" s="187"/>
      <c r="M50" s="187"/>
      <c r="N50" s="187"/>
      <c r="O50" s="187"/>
      <c r="P50" s="187"/>
      <c r="Q50" s="188"/>
      <c r="R50" s="3"/>
    </row>
    <row r="51" spans="2:18" ht="38.25" customHeight="1" thickBot="1" x14ac:dyDescent="0.25">
      <c r="B51" s="2"/>
      <c r="C51" s="11"/>
      <c r="D51" s="44"/>
      <c r="E51" s="301"/>
      <c r="F51" s="302"/>
      <c r="G51" s="302"/>
      <c r="H51" s="302"/>
      <c r="I51" s="302"/>
      <c r="J51" s="303"/>
      <c r="K51" s="187"/>
      <c r="L51" s="187"/>
      <c r="M51" s="187"/>
      <c r="N51" s="187"/>
      <c r="O51" s="187"/>
      <c r="P51" s="187"/>
      <c r="Q51" s="188"/>
      <c r="R51" s="3"/>
    </row>
    <row r="52" spans="2:18" ht="38.25" customHeight="1" thickBot="1" x14ac:dyDescent="0.25">
      <c r="B52" s="2"/>
      <c r="C52" s="11"/>
      <c r="D52" s="44"/>
      <c r="E52" s="301"/>
      <c r="F52" s="302"/>
      <c r="G52" s="302"/>
      <c r="H52" s="302"/>
      <c r="I52" s="302"/>
      <c r="J52" s="303"/>
      <c r="K52" s="187"/>
      <c r="L52" s="187"/>
      <c r="M52" s="187"/>
      <c r="N52" s="187"/>
      <c r="O52" s="187"/>
      <c r="P52" s="187"/>
      <c r="Q52" s="188"/>
      <c r="R52" s="3"/>
    </row>
    <row r="53" spans="2:18" ht="39" customHeight="1" thickBot="1" x14ac:dyDescent="0.25">
      <c r="B53" s="2"/>
      <c r="C53" s="11"/>
      <c r="D53" s="45"/>
      <c r="E53" s="301"/>
      <c r="F53" s="302"/>
      <c r="G53" s="302"/>
      <c r="H53" s="302"/>
      <c r="I53" s="302"/>
      <c r="J53" s="303"/>
      <c r="K53" s="187"/>
      <c r="L53" s="187"/>
      <c r="M53" s="187"/>
      <c r="N53" s="187"/>
      <c r="O53" s="187"/>
      <c r="P53" s="187"/>
      <c r="Q53" s="188"/>
      <c r="R53" s="3"/>
    </row>
    <row r="54" spans="2:18" ht="39" customHeight="1" thickBot="1" x14ac:dyDescent="0.25">
      <c r="B54" s="2"/>
      <c r="C54" s="12"/>
      <c r="D54" s="45"/>
      <c r="E54" s="301"/>
      <c r="F54" s="302"/>
      <c r="G54" s="302"/>
      <c r="H54" s="302"/>
      <c r="I54" s="302"/>
      <c r="J54" s="303"/>
      <c r="K54" s="202"/>
      <c r="L54" s="202"/>
      <c r="M54" s="202"/>
      <c r="N54" s="202"/>
      <c r="O54" s="202"/>
      <c r="P54" s="202"/>
      <c r="Q54" s="203"/>
      <c r="R54" s="3"/>
    </row>
    <row r="55" spans="2:18" ht="40.5" customHeight="1" thickBot="1" x14ac:dyDescent="0.25">
      <c r="B55" s="2"/>
      <c r="C55" s="11"/>
      <c r="D55" s="29"/>
      <c r="E55" s="206"/>
      <c r="F55" s="207"/>
      <c r="G55" s="207"/>
      <c r="H55" s="207"/>
      <c r="I55" s="207"/>
      <c r="J55" s="208"/>
      <c r="K55" s="187"/>
      <c r="L55" s="187"/>
      <c r="M55" s="187"/>
      <c r="N55" s="187"/>
      <c r="O55" s="187"/>
      <c r="P55" s="187"/>
      <c r="Q55" s="188"/>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42"/>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x14ac:dyDescent="0.2">
      <c r="C101" s="5"/>
      <c r="D101" s="5"/>
    </row>
    <row r="102" spans="3:21" x14ac:dyDescent="0.2">
      <c r="C102" s="5"/>
      <c r="D102" s="5"/>
    </row>
    <row r="103" spans="3:21" ht="13.5" hidden="1" thickBot="1" x14ac:dyDescent="0.25">
      <c r="C103" s="16" t="s">
        <v>28</v>
      </c>
      <c r="D103" s="17"/>
      <c r="H103" s="25" t="s">
        <v>18</v>
      </c>
      <c r="I103" s="25" t="s">
        <v>20</v>
      </c>
      <c r="J103" s="25" t="s">
        <v>47</v>
      </c>
      <c r="U103" s="18" t="s">
        <v>25</v>
      </c>
    </row>
    <row r="104" spans="3:21" ht="25.5" hidden="1" x14ac:dyDescent="0.2">
      <c r="C104" s="19" t="s">
        <v>31</v>
      </c>
      <c r="D104" s="20"/>
      <c r="H104" s="26" t="s">
        <v>3</v>
      </c>
      <c r="I104" s="26" t="s">
        <v>6</v>
      </c>
      <c r="J104" s="26" t="s">
        <v>48</v>
      </c>
      <c r="M104" s="304"/>
      <c r="N104" s="304"/>
    </row>
    <row r="105" spans="3:21" ht="25.5" hidden="1" x14ac:dyDescent="0.2">
      <c r="C105" s="19" t="s">
        <v>32</v>
      </c>
      <c r="D105" s="20"/>
      <c r="H105" s="26" t="s">
        <v>53</v>
      </c>
      <c r="I105" s="26" t="s">
        <v>58</v>
      </c>
      <c r="J105" s="26" t="s">
        <v>49</v>
      </c>
      <c r="M105" s="305"/>
      <c r="N105" s="305"/>
    </row>
    <row r="106" spans="3:21" ht="38.25" hidden="1" x14ac:dyDescent="0.2">
      <c r="C106" s="19" t="s">
        <v>33</v>
      </c>
      <c r="D106" s="20"/>
      <c r="H106" s="26" t="s">
        <v>4</v>
      </c>
      <c r="I106" s="26" t="s">
        <v>7</v>
      </c>
      <c r="J106" s="26" t="s">
        <v>50</v>
      </c>
      <c r="M106" s="305"/>
      <c r="N106" s="305"/>
    </row>
    <row r="107" spans="3:21" hidden="1" x14ac:dyDescent="0.2">
      <c r="C107" s="19" t="s">
        <v>34</v>
      </c>
      <c r="D107" s="20"/>
      <c r="H107" s="26"/>
      <c r="I107" s="26" t="s">
        <v>52</v>
      </c>
      <c r="J107" s="26" t="s">
        <v>51</v>
      </c>
      <c r="M107" s="305"/>
      <c r="N107" s="305"/>
    </row>
    <row r="108" spans="3:21" ht="25.5" hidden="1" x14ac:dyDescent="0.2">
      <c r="C108" s="19" t="s">
        <v>65</v>
      </c>
      <c r="D108" s="20"/>
      <c r="H108" s="26"/>
      <c r="I108" s="26" t="s">
        <v>8</v>
      </c>
      <c r="J108" s="26" t="s">
        <v>55</v>
      </c>
      <c r="M108" s="305"/>
      <c r="N108" s="305"/>
    </row>
    <row r="109" spans="3:21" hidden="1" x14ac:dyDescent="0.2">
      <c r="C109" s="19" t="s">
        <v>66</v>
      </c>
      <c r="D109" s="20"/>
      <c r="H109" s="26"/>
      <c r="I109" s="26" t="s">
        <v>9</v>
      </c>
      <c r="J109" s="26"/>
      <c r="M109" s="305"/>
      <c r="N109" s="305"/>
    </row>
    <row r="110" spans="3:21" hidden="1" x14ac:dyDescent="0.2">
      <c r="C110" s="19" t="s">
        <v>35</v>
      </c>
      <c r="D110" s="20"/>
      <c r="M110" s="304"/>
      <c r="N110" s="304"/>
    </row>
    <row r="111" spans="3:21" ht="66" hidden="1" customHeight="1" x14ac:dyDescent="0.2">
      <c r="C111" s="19" t="s">
        <v>36</v>
      </c>
      <c r="D111" s="20"/>
      <c r="M111" s="205"/>
      <c r="N111" s="205"/>
    </row>
    <row r="112" spans="3:21" hidden="1" x14ac:dyDescent="0.2">
      <c r="C112" s="19" t="s">
        <v>27</v>
      </c>
      <c r="D112" s="20"/>
    </row>
    <row r="113" spans="3:4" ht="25.5" hidden="1" x14ac:dyDescent="0.2">
      <c r="C113" s="19" t="s">
        <v>37</v>
      </c>
      <c r="D113" s="20"/>
    </row>
    <row r="114" spans="3:4" ht="25.5" hidden="1" x14ac:dyDescent="0.2">
      <c r="C114" s="19" t="s">
        <v>38</v>
      </c>
      <c r="D114" s="20"/>
    </row>
    <row r="115" spans="3:4" ht="25.5" hidden="1" x14ac:dyDescent="0.2">
      <c r="C115" s="19" t="s">
        <v>39</v>
      </c>
      <c r="D115" s="20"/>
    </row>
    <row r="116" spans="3:4" hidden="1" x14ac:dyDescent="0.2">
      <c r="C116" s="19" t="s">
        <v>30</v>
      </c>
      <c r="D116" s="21"/>
    </row>
    <row r="117" spans="3:4" hidden="1" x14ac:dyDescent="0.2">
      <c r="C117" s="19" t="s">
        <v>29</v>
      </c>
      <c r="D117" s="22"/>
    </row>
    <row r="118" spans="3:4" hidden="1" x14ac:dyDescent="0.2">
      <c r="C118" s="19" t="s">
        <v>40</v>
      </c>
      <c r="D118" s="21"/>
    </row>
    <row r="120" spans="3:4" ht="6.75" customHeight="1" x14ac:dyDescent="0.2"/>
    <row r="121" spans="3:4" ht="15" customHeight="1" x14ac:dyDescent="0.2">
      <c r="C121" s="23"/>
    </row>
    <row r="122" spans="3:4" ht="18.75" customHeight="1" x14ac:dyDescent="0.2">
      <c r="C122" s="23"/>
    </row>
    <row r="123" spans="3:4" ht="15" customHeight="1" x14ac:dyDescent="0.2">
      <c r="C123" s="23"/>
    </row>
    <row r="124" spans="3:4" ht="11.25" customHeight="1" x14ac:dyDescent="0.2">
      <c r="C124" s="23"/>
    </row>
    <row r="125" spans="3:4" ht="16.5" customHeight="1" x14ac:dyDescent="0.2">
      <c r="C125" s="23"/>
    </row>
    <row r="126" spans="3:4" ht="12" customHeight="1" x14ac:dyDescent="0.2">
      <c r="C126" s="23"/>
    </row>
    <row r="127" spans="3:4" ht="25.5" customHeight="1" x14ac:dyDescent="0.2">
      <c r="C127" s="23"/>
    </row>
    <row r="128" spans="3:4" ht="27.75" customHeight="1" x14ac:dyDescent="0.2">
      <c r="C128" s="23"/>
    </row>
    <row r="129" spans="3:3" ht="36.75" customHeight="1" x14ac:dyDescent="0.2">
      <c r="C129" s="24"/>
    </row>
    <row r="130" spans="3:3" x14ac:dyDescent="0.2">
      <c r="C130" s="23"/>
    </row>
  </sheetData>
  <mergeCells count="99">
    <mergeCell ref="M109:N109"/>
    <mergeCell ref="M110:N110"/>
    <mergeCell ref="M111:N111"/>
    <mergeCell ref="E54:J54"/>
    <mergeCell ref="K54:Q54"/>
    <mergeCell ref="E55:J55"/>
    <mergeCell ref="K55:Q55"/>
    <mergeCell ref="M104:N104"/>
    <mergeCell ref="M105:N105"/>
    <mergeCell ref="M106:N106"/>
    <mergeCell ref="M107:N107"/>
    <mergeCell ref="M108:N108"/>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8:F28"/>
    <mergeCell ref="G28:I28"/>
    <mergeCell ref="J28:L28"/>
    <mergeCell ref="M28:O28"/>
    <mergeCell ref="P28:Q28"/>
    <mergeCell ref="D27:F27"/>
    <mergeCell ref="G27:I27"/>
    <mergeCell ref="J27:L27"/>
    <mergeCell ref="M27:O27"/>
    <mergeCell ref="P27:Q27"/>
    <mergeCell ref="D26:F26"/>
    <mergeCell ref="G26:I26"/>
    <mergeCell ref="J26:L26"/>
    <mergeCell ref="M26:O26"/>
    <mergeCell ref="P26:Q26"/>
    <mergeCell ref="D25:F25"/>
    <mergeCell ref="G25:I25"/>
    <mergeCell ref="J25:L25"/>
    <mergeCell ref="M25:O25"/>
    <mergeCell ref="P25:Q25"/>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3:Q14"/>
    <mergeCell ref="C12:D12"/>
    <mergeCell ref="E12:F12"/>
    <mergeCell ref="G12:H12"/>
    <mergeCell ref="I12:J12"/>
    <mergeCell ref="K12:L12"/>
    <mergeCell ref="M12:O12"/>
    <mergeCell ref="C13:D14"/>
    <mergeCell ref="E13:F14"/>
    <mergeCell ref="G13:H14"/>
    <mergeCell ref="I13:J14"/>
    <mergeCell ref="K13:L14"/>
    <mergeCell ref="M13:O14"/>
    <mergeCell ref="P12:Q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300-000000000000}">
      <formula1>Periodicidad</formula1>
    </dataValidation>
    <dataValidation allowBlank="1" showInputMessage="1" showErrorMessage="1" prompt="Identifique el cargo del Directivo responsable del Proceso." sqref="D9:I9" xr:uid="{00000000-0002-0000-03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300-000002000000}"/>
    <dataValidation allowBlank="1" showInputMessage="1" showErrorMessage="1" prompt="Realice una breve descripción de que pretende medir el indicador." sqref="L9:Q10" xr:uid="{00000000-0002-0000-0300-000003000000}"/>
    <dataValidation allowBlank="1" showInputMessage="1" showErrorMessage="1" prompt="Fórmula matemática utilizada para medir el indicador." sqref="C13" xr:uid="{00000000-0002-0000-0300-000004000000}"/>
    <dataValidation allowBlank="1" showInputMessage="1" showErrorMessage="1" prompt="Magnitud o relación de magnitudes que se referencia para la medición. _x000a_Ejemplo: Porcentaje, Minutos,  Pesos, Unidad o (Unidad/Año)" sqref="G13:H14" xr:uid="{00000000-0002-0000-03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300-000006000000}">
      <formula1>Tipo_indicador</formula1>
    </dataValidation>
    <dataValidation allowBlank="1" showInputMessage="1" showErrorMessage="1" prompt="Identifique la fuente de información usada para el reporte del indicador." sqref="M13" xr:uid="{00000000-0002-0000-03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300-000008000000}"/>
    <dataValidation allowBlank="1" showInputMessage="1" showErrorMessage="1" prompt="Valor que se espera alcance el Indicador" sqref="D25 P25 G25 J25 M25" xr:uid="{00000000-0002-0000-0300-000009000000}"/>
    <dataValidation allowBlank="1" showInputMessage="1" showErrorMessage="1" prompt="Identifique el valor registrado en el numerador de la fórmula de cálculo" sqref="G26 P26:P27 J26 D26 M26" xr:uid="{00000000-0002-0000-0300-00000A000000}"/>
    <dataValidation allowBlank="1" showInputMessage="1" showErrorMessage="1" prompt="Identifique el valor registrado en el denominador de la fórmula de cálculo" sqref="J27 G27 D27 M27" xr:uid="{00000000-0002-0000-0300-00000B000000}"/>
    <dataValidation allowBlank="1" showInputMessage="1" showErrorMessage="1" prompt="Identifique el resultado del indicador en la medición desarrollada" sqref="D28 P28 G28 J28 M28" xr:uid="{00000000-0002-0000-03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300-00000D000000}"/>
    <dataValidation type="list" allowBlank="1" showInputMessage="1" showErrorMessage="1" sqref="D8:I8" xr:uid="{00000000-0002-0000-03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300-00000F000000}"/>
    <dataValidation allowBlank="1" showInputMessage="1" showErrorMessage="1" prompt="Establezca el nombre del indicador" sqref="L8:Q8" xr:uid="{00000000-0002-0000-0300-000010000000}"/>
    <dataValidation allowBlank="1" showInputMessage="1" showErrorMessage="1" prompt="Identifique el(los) valor(es)  los valores máximos o mínimos de este rango de gestión." sqref="F16:G17" xr:uid="{00000000-0002-0000-0300-000011000000}"/>
    <dataValidation type="list" allowBlank="1" showInputMessage="1" showErrorMessage="1" prompt="Selecione de la lista desplegable la tendencia esperada" sqref="P13:Q14" xr:uid="{00000000-0002-0000-0300-000012000000}">
      <formula1>$J$104:$J$108</formula1>
    </dataValidation>
  </dataValidations>
  <hyperlinks>
    <hyperlink ref="C8" location="'INSTRUCTIVO '!D10" display="Proceso :" xr:uid="{00000000-0004-0000-0300-000000000000}"/>
    <hyperlink ref="C9" location="'INSTRUCTIVO '!A1" display="Responsables: " xr:uid="{00000000-0004-0000-0300-000001000000}"/>
    <hyperlink ref="J9" location="'INSTRUCTIVO '!A1" display="Objetivo del Indicador" xr:uid="{00000000-0004-0000-0300-000002000000}"/>
    <hyperlink ref="C10" location="'INSTRUCTIVO '!A1" display="Responsable de la Medición " xr:uid="{00000000-0004-0000-03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U130"/>
  <sheetViews>
    <sheetView showGridLines="0" zoomScale="80" zoomScaleNormal="80" zoomScaleSheetLayoutView="100" workbookViewId="0">
      <selection activeCell="I17" sqref="I1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22"/>
      <c r="C2" s="223"/>
      <c r="D2" s="224"/>
      <c r="E2" s="228" t="s">
        <v>60</v>
      </c>
      <c r="F2" s="229"/>
      <c r="G2" s="229"/>
      <c r="H2" s="229"/>
      <c r="I2" s="229"/>
      <c r="J2" s="229"/>
      <c r="K2" s="229"/>
      <c r="L2" s="229"/>
      <c r="M2" s="229"/>
      <c r="N2" s="230"/>
      <c r="O2" s="237" t="s">
        <v>59</v>
      </c>
      <c r="P2" s="237"/>
      <c r="Q2" s="237"/>
      <c r="R2" s="237"/>
    </row>
    <row r="3" spans="2:18" ht="24.75" customHeight="1" x14ac:dyDescent="0.2">
      <c r="B3" s="225"/>
      <c r="C3" s="226"/>
      <c r="D3" s="227"/>
      <c r="E3" s="231"/>
      <c r="F3" s="232"/>
      <c r="G3" s="232"/>
      <c r="H3" s="232"/>
      <c r="I3" s="232"/>
      <c r="J3" s="232"/>
      <c r="K3" s="232"/>
      <c r="L3" s="232"/>
      <c r="M3" s="232"/>
      <c r="N3" s="233"/>
      <c r="O3" s="237" t="s">
        <v>110</v>
      </c>
      <c r="P3" s="237"/>
      <c r="Q3" s="237"/>
      <c r="R3" s="237"/>
    </row>
    <row r="4" spans="2:18" ht="24.75" customHeight="1" thickBot="1" x14ac:dyDescent="0.25">
      <c r="B4" s="225"/>
      <c r="C4" s="226"/>
      <c r="D4" s="227"/>
      <c r="E4" s="234"/>
      <c r="F4" s="235"/>
      <c r="G4" s="235"/>
      <c r="H4" s="235"/>
      <c r="I4" s="235"/>
      <c r="J4" s="235"/>
      <c r="K4" s="235"/>
      <c r="L4" s="235"/>
      <c r="M4" s="235"/>
      <c r="N4" s="236"/>
      <c r="O4" s="237" t="s">
        <v>111</v>
      </c>
      <c r="P4" s="237"/>
      <c r="Q4" s="237"/>
      <c r="R4" s="237"/>
    </row>
    <row r="5" spans="2:18" ht="13.5" thickBot="1" x14ac:dyDescent="0.25">
      <c r="B5" s="238" t="s">
        <v>112</v>
      </c>
      <c r="C5" s="239"/>
      <c r="D5" s="239"/>
      <c r="E5" s="239"/>
      <c r="F5" s="239"/>
      <c r="G5" s="239"/>
      <c r="H5" s="239"/>
      <c r="I5" s="239"/>
      <c r="J5" s="239"/>
      <c r="K5" s="239"/>
      <c r="L5" s="239"/>
      <c r="M5" s="239"/>
      <c r="N5" s="239"/>
      <c r="O5" s="240"/>
      <c r="P5" s="240"/>
      <c r="Q5" s="240"/>
      <c r="R5" s="241"/>
    </row>
    <row r="6" spans="2:18" ht="15" customHeight="1" thickBot="1" x14ac:dyDescent="0.25">
      <c r="B6" s="242" t="s">
        <v>84</v>
      </c>
      <c r="C6" s="243"/>
      <c r="D6" s="243"/>
      <c r="E6" s="243"/>
      <c r="F6" s="243"/>
      <c r="G6" s="243"/>
      <c r="H6" s="243"/>
      <c r="I6" s="243"/>
      <c r="J6" s="243"/>
      <c r="K6" s="243"/>
      <c r="L6" s="243"/>
      <c r="M6" s="243"/>
      <c r="N6" s="243"/>
      <c r="O6" s="243"/>
      <c r="P6" s="243"/>
      <c r="Q6" s="243"/>
      <c r="R6" s="244"/>
    </row>
    <row r="7" spans="2:18" ht="13.5" thickBot="1" x14ac:dyDescent="0.25">
      <c r="B7" s="2"/>
      <c r="C7" s="245"/>
      <c r="D7" s="245"/>
      <c r="E7" s="245"/>
      <c r="F7" s="245"/>
      <c r="G7" s="245"/>
      <c r="H7" s="245"/>
      <c r="I7" s="245"/>
      <c r="J7" s="245"/>
      <c r="K7" s="245"/>
      <c r="L7" s="245"/>
      <c r="M7" s="245"/>
      <c r="N7" s="245"/>
      <c r="O7" s="245"/>
      <c r="P7" s="245"/>
      <c r="Q7" s="245"/>
      <c r="R7" s="3"/>
    </row>
    <row r="8" spans="2:18" ht="23.25" customHeight="1" thickBot="1" x14ac:dyDescent="0.25">
      <c r="B8" s="2"/>
      <c r="C8" s="4" t="s">
        <v>45</v>
      </c>
      <c r="D8" s="111" t="s">
        <v>38</v>
      </c>
      <c r="E8" s="112"/>
      <c r="F8" s="112"/>
      <c r="G8" s="112"/>
      <c r="H8" s="112"/>
      <c r="I8" s="113"/>
      <c r="J8" s="114" t="s">
        <v>41</v>
      </c>
      <c r="K8" s="115"/>
      <c r="L8" s="116" t="s">
        <v>90</v>
      </c>
      <c r="M8" s="117"/>
      <c r="N8" s="117"/>
      <c r="O8" s="117"/>
      <c r="P8" s="117"/>
      <c r="Q8" s="118"/>
      <c r="R8" s="3"/>
    </row>
    <row r="9" spans="2:18" ht="23.25" customHeight="1" thickBot="1" x14ac:dyDescent="0.25">
      <c r="B9" s="2"/>
      <c r="C9" s="4" t="s">
        <v>44</v>
      </c>
      <c r="D9" s="221" t="s">
        <v>100</v>
      </c>
      <c r="E9" s="74"/>
      <c r="F9" s="74"/>
      <c r="G9" s="74"/>
      <c r="H9" s="74"/>
      <c r="I9" s="75"/>
      <c r="J9" s="76" t="s">
        <v>42</v>
      </c>
      <c r="K9" s="77"/>
      <c r="L9" s="306" t="s">
        <v>101</v>
      </c>
      <c r="M9" s="307"/>
      <c r="N9" s="307"/>
      <c r="O9" s="307"/>
      <c r="P9" s="307"/>
      <c r="Q9" s="308"/>
      <c r="R9" s="3"/>
    </row>
    <row r="10" spans="2:18" ht="23.25" customHeight="1" thickBot="1" x14ac:dyDescent="0.25">
      <c r="B10" s="2"/>
      <c r="C10" s="4" t="s">
        <v>43</v>
      </c>
      <c r="D10" s="86" t="s">
        <v>87</v>
      </c>
      <c r="E10" s="74"/>
      <c r="F10" s="74"/>
      <c r="G10" s="74"/>
      <c r="H10" s="74"/>
      <c r="I10" s="75"/>
      <c r="J10" s="78"/>
      <c r="K10" s="79"/>
      <c r="L10" s="309"/>
      <c r="M10" s="310"/>
      <c r="N10" s="310"/>
      <c r="O10" s="310"/>
      <c r="P10" s="310"/>
      <c r="Q10" s="31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0" t="s">
        <v>13</v>
      </c>
      <c r="D12" s="141"/>
      <c r="E12" s="140" t="s">
        <v>85</v>
      </c>
      <c r="F12" s="142"/>
      <c r="G12" s="143" t="s">
        <v>0</v>
      </c>
      <c r="H12" s="144"/>
      <c r="I12" s="140" t="s">
        <v>2</v>
      </c>
      <c r="J12" s="142"/>
      <c r="K12" s="145" t="s">
        <v>5</v>
      </c>
      <c r="L12" s="146"/>
      <c r="M12" s="147" t="s">
        <v>1</v>
      </c>
      <c r="N12" s="148"/>
      <c r="O12" s="149"/>
      <c r="P12" s="119" t="s">
        <v>46</v>
      </c>
      <c r="Q12" s="120"/>
      <c r="R12" s="3"/>
    </row>
    <row r="13" spans="2:18" ht="15" customHeight="1" x14ac:dyDescent="0.2">
      <c r="B13" s="2"/>
      <c r="C13" s="246" t="s">
        <v>91</v>
      </c>
      <c r="D13" s="122"/>
      <c r="E13" s="121" t="s">
        <v>67</v>
      </c>
      <c r="F13" s="126"/>
      <c r="G13" s="128" t="s">
        <v>68</v>
      </c>
      <c r="H13" s="129"/>
      <c r="I13" s="247" t="s">
        <v>3</v>
      </c>
      <c r="J13" s="248"/>
      <c r="K13" s="251" t="s">
        <v>7</v>
      </c>
      <c r="L13" s="252"/>
      <c r="M13" s="255" t="s">
        <v>38</v>
      </c>
      <c r="N13" s="256"/>
      <c r="O13" s="257"/>
      <c r="P13" s="261" t="s">
        <v>49</v>
      </c>
      <c r="Q13" s="248"/>
      <c r="R13" s="3"/>
    </row>
    <row r="14" spans="2:18" ht="29.25" customHeight="1" thickBot="1" x14ac:dyDescent="0.25">
      <c r="B14" s="2"/>
      <c r="C14" s="123"/>
      <c r="D14" s="124"/>
      <c r="E14" s="123"/>
      <c r="F14" s="127"/>
      <c r="G14" s="130"/>
      <c r="H14" s="131"/>
      <c r="I14" s="249"/>
      <c r="J14" s="250"/>
      <c r="K14" s="253"/>
      <c r="L14" s="254"/>
      <c r="M14" s="258"/>
      <c r="N14" s="259"/>
      <c r="O14" s="260"/>
      <c r="P14" s="262"/>
      <c r="Q14" s="25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7" t="s">
        <v>10</v>
      </c>
      <c r="D16" s="263" t="s">
        <v>21</v>
      </c>
      <c r="E16" s="264"/>
      <c r="F16" s="154" t="s">
        <v>69</v>
      </c>
      <c r="G16" s="155"/>
      <c r="H16" s="7"/>
      <c r="I16" s="7"/>
      <c r="J16" s="7"/>
      <c r="K16" s="7"/>
      <c r="L16" s="7"/>
      <c r="M16" s="8"/>
      <c r="N16" s="8"/>
      <c r="O16" s="8"/>
      <c r="P16" s="8"/>
      <c r="Q16" s="8"/>
      <c r="R16" s="3"/>
    </row>
    <row r="17" spans="2:20" ht="18.75" customHeight="1" x14ac:dyDescent="0.2">
      <c r="B17" s="2"/>
      <c r="C17" s="150"/>
      <c r="D17" s="265" t="s">
        <v>22</v>
      </c>
      <c r="E17" s="266"/>
      <c r="F17" s="158" t="s">
        <v>70</v>
      </c>
      <c r="G17" s="159"/>
      <c r="H17" s="7"/>
      <c r="I17" s="7"/>
      <c r="J17" s="7"/>
      <c r="K17" s="7"/>
      <c r="L17" s="7"/>
      <c r="M17" s="8"/>
      <c r="N17" s="8"/>
      <c r="O17" s="8"/>
      <c r="P17" s="8"/>
      <c r="Q17" s="8"/>
      <c r="R17" s="3"/>
    </row>
    <row r="18" spans="2:20" ht="18.75" customHeight="1" thickBot="1" x14ac:dyDescent="0.25">
      <c r="B18" s="2"/>
      <c r="C18" s="151"/>
      <c r="D18" s="267" t="s">
        <v>23</v>
      </c>
      <c r="E18" s="268"/>
      <c r="F18" s="162" t="s">
        <v>71</v>
      </c>
      <c r="G18" s="16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9" t="s">
        <v>19</v>
      </c>
      <c r="C20" s="270"/>
      <c r="D20" s="270"/>
      <c r="E20" s="270"/>
      <c r="F20" s="270"/>
      <c r="G20" s="270"/>
      <c r="H20" s="270"/>
      <c r="I20" s="270"/>
      <c r="J20" s="270"/>
      <c r="K20" s="270"/>
      <c r="L20" s="270"/>
      <c r="M20" s="270"/>
      <c r="N20" s="270"/>
      <c r="O20" s="270"/>
      <c r="P20" s="270"/>
      <c r="Q20" s="270"/>
      <c r="R20" s="27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72" t="s">
        <v>11</v>
      </c>
      <c r="D23" s="273"/>
      <c r="E23" s="273"/>
      <c r="F23" s="273"/>
      <c r="G23" s="273"/>
      <c r="H23" s="273"/>
      <c r="I23" s="273"/>
      <c r="J23" s="273"/>
      <c r="K23" s="273"/>
      <c r="L23" s="273"/>
      <c r="M23" s="273"/>
      <c r="N23" s="273"/>
      <c r="O23" s="273"/>
      <c r="P23" s="273"/>
      <c r="Q23" s="274"/>
      <c r="R23" s="3"/>
    </row>
    <row r="24" spans="2:20" ht="27" customHeight="1" thickBot="1" x14ac:dyDescent="0.25">
      <c r="B24" s="2"/>
      <c r="C24" s="31" t="s">
        <v>15</v>
      </c>
      <c r="D24" s="170" t="s">
        <v>61</v>
      </c>
      <c r="E24" s="171"/>
      <c r="F24" s="172"/>
      <c r="G24" s="173" t="s">
        <v>62</v>
      </c>
      <c r="H24" s="171"/>
      <c r="I24" s="172"/>
      <c r="J24" s="173" t="s">
        <v>63</v>
      </c>
      <c r="K24" s="171"/>
      <c r="L24" s="172"/>
      <c r="M24" s="173" t="s">
        <v>64</v>
      </c>
      <c r="N24" s="171"/>
      <c r="O24" s="172"/>
      <c r="P24" s="273" t="s">
        <v>12</v>
      </c>
      <c r="Q24" s="274"/>
      <c r="R24" s="3"/>
    </row>
    <row r="25" spans="2:20" ht="15" customHeight="1" x14ac:dyDescent="0.2">
      <c r="B25" s="2"/>
      <c r="C25" s="32" t="s">
        <v>16</v>
      </c>
      <c r="D25" s="280">
        <v>90</v>
      </c>
      <c r="E25" s="281"/>
      <c r="F25" s="282"/>
      <c r="G25" s="280">
        <v>90</v>
      </c>
      <c r="H25" s="281"/>
      <c r="I25" s="282"/>
      <c r="J25" s="280">
        <v>90</v>
      </c>
      <c r="K25" s="281"/>
      <c r="L25" s="282"/>
      <c r="M25" s="280">
        <v>90</v>
      </c>
      <c r="N25" s="281"/>
      <c r="O25" s="282"/>
      <c r="P25" s="283">
        <v>90</v>
      </c>
      <c r="Q25" s="284"/>
      <c r="R25" s="3"/>
    </row>
    <row r="26" spans="2:20" x14ac:dyDescent="0.2">
      <c r="B26" s="2"/>
      <c r="C26" s="33" t="s">
        <v>14</v>
      </c>
      <c r="D26" s="275">
        <v>28</v>
      </c>
      <c r="E26" s="276"/>
      <c r="F26" s="277"/>
      <c r="G26" s="315">
        <v>4</v>
      </c>
      <c r="H26" s="276"/>
      <c r="I26" s="277"/>
      <c r="J26" s="315">
        <v>26</v>
      </c>
      <c r="K26" s="276"/>
      <c r="L26" s="277"/>
      <c r="M26" s="316">
        <v>38</v>
      </c>
      <c r="N26" s="317"/>
      <c r="O26" s="318"/>
      <c r="P26" s="278">
        <f>SUM(D26:O26)</f>
        <v>96</v>
      </c>
      <c r="Q26" s="279"/>
      <c r="R26" s="3"/>
    </row>
    <row r="27" spans="2:20" ht="15.75" customHeight="1" x14ac:dyDescent="0.2">
      <c r="B27" s="2"/>
      <c r="C27" s="33" t="s">
        <v>26</v>
      </c>
      <c r="D27" s="275">
        <v>28</v>
      </c>
      <c r="E27" s="276"/>
      <c r="F27" s="277"/>
      <c r="G27" s="315">
        <v>4</v>
      </c>
      <c r="H27" s="276"/>
      <c r="I27" s="277"/>
      <c r="J27" s="315">
        <v>26</v>
      </c>
      <c r="K27" s="276"/>
      <c r="L27" s="277"/>
      <c r="M27" s="316">
        <v>38</v>
      </c>
      <c r="N27" s="317"/>
      <c r="O27" s="318"/>
      <c r="P27" s="278">
        <f>SUM(D27:O27)</f>
        <v>96</v>
      </c>
      <c r="Q27" s="279"/>
      <c r="R27" s="3"/>
    </row>
    <row r="28" spans="2:20" ht="15.75" customHeight="1" thickBot="1" x14ac:dyDescent="0.25">
      <c r="B28" s="2"/>
      <c r="C28" s="34" t="s">
        <v>24</v>
      </c>
      <c r="D28" s="312">
        <f>D26/D27*100</f>
        <v>100</v>
      </c>
      <c r="E28" s="313"/>
      <c r="F28" s="314"/>
      <c r="G28" s="312">
        <f t="shared" ref="G28" si="0">G26/G27*100</f>
        <v>100</v>
      </c>
      <c r="H28" s="313"/>
      <c r="I28" s="314"/>
      <c r="J28" s="312">
        <f t="shared" ref="J28" si="1">J26/J27*100</f>
        <v>100</v>
      </c>
      <c r="K28" s="313"/>
      <c r="L28" s="314"/>
      <c r="M28" s="312">
        <f t="shared" ref="M28" si="2">M26/M27*100</f>
        <v>100</v>
      </c>
      <c r="N28" s="313"/>
      <c r="O28" s="314"/>
      <c r="P28" s="325">
        <f>(P26/P27)*100</f>
        <v>100</v>
      </c>
      <c r="Q28" s="32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90"/>
      <c r="J31" s="290"/>
      <c r="K31" s="290"/>
      <c r="L31" s="290"/>
      <c r="M31" s="290"/>
      <c r="N31" s="290"/>
      <c r="O31" s="290"/>
      <c r="P31" s="290"/>
      <c r="Q31" s="29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91" t="s">
        <v>17</v>
      </c>
      <c r="D42" s="292"/>
      <c r="E42" s="292"/>
      <c r="F42" s="292"/>
      <c r="G42" s="292"/>
      <c r="H42" s="292"/>
      <c r="I42" s="292"/>
      <c r="J42" s="292"/>
      <c r="K42" s="242" t="s">
        <v>54</v>
      </c>
      <c r="L42" s="243"/>
      <c r="M42" s="243"/>
      <c r="N42" s="243"/>
      <c r="O42" s="243"/>
      <c r="P42" s="243"/>
      <c r="Q42" s="244"/>
      <c r="R42" s="3"/>
    </row>
    <row r="43" spans="2:18" ht="28.5" customHeight="1" thickBot="1" x14ac:dyDescent="0.25">
      <c r="B43" s="2"/>
      <c r="C43" s="27"/>
      <c r="D43" s="28" t="s">
        <v>56</v>
      </c>
      <c r="E43" s="293" t="s">
        <v>57</v>
      </c>
      <c r="F43" s="293"/>
      <c r="G43" s="293"/>
      <c r="H43" s="293"/>
      <c r="I43" s="293"/>
      <c r="J43" s="294"/>
      <c r="K43" s="35"/>
      <c r="L43" s="36"/>
      <c r="M43" s="36"/>
      <c r="N43" s="36"/>
      <c r="O43" s="36"/>
      <c r="P43" s="36"/>
      <c r="Q43" s="37"/>
      <c r="R43" s="3"/>
    </row>
    <row r="44" spans="2:18" ht="84" customHeight="1" thickBot="1" x14ac:dyDescent="0.25">
      <c r="B44" s="2"/>
      <c r="C44" s="41" t="s">
        <v>72</v>
      </c>
      <c r="D44" s="46">
        <v>43936</v>
      </c>
      <c r="E44" s="216" t="s">
        <v>106</v>
      </c>
      <c r="F44" s="217"/>
      <c r="G44" s="217"/>
      <c r="H44" s="217"/>
      <c r="I44" s="217"/>
      <c r="J44" s="218"/>
      <c r="K44" s="187"/>
      <c r="L44" s="187"/>
      <c r="M44" s="187"/>
      <c r="N44" s="187"/>
      <c r="O44" s="187"/>
      <c r="P44" s="187"/>
      <c r="Q44" s="188"/>
      <c r="R44" s="3"/>
    </row>
    <row r="45" spans="2:18" ht="98.25" customHeight="1" thickBot="1" x14ac:dyDescent="0.25">
      <c r="B45" s="2"/>
      <c r="C45" s="11" t="s">
        <v>73</v>
      </c>
      <c r="D45" s="46">
        <v>44015</v>
      </c>
      <c r="E45" s="216" t="s">
        <v>115</v>
      </c>
      <c r="F45" s="217"/>
      <c r="G45" s="217"/>
      <c r="H45" s="217"/>
      <c r="I45" s="217"/>
      <c r="J45" s="218"/>
      <c r="K45" s="187"/>
      <c r="L45" s="187"/>
      <c r="M45" s="187"/>
      <c r="N45" s="187"/>
      <c r="O45" s="187"/>
      <c r="P45" s="187"/>
      <c r="Q45" s="188"/>
      <c r="R45" s="3"/>
    </row>
    <row r="46" spans="2:18" ht="78" customHeight="1" thickBot="1" x14ac:dyDescent="0.25">
      <c r="B46" s="2"/>
      <c r="C46" s="11" t="s">
        <v>74</v>
      </c>
      <c r="D46" s="46">
        <v>44109</v>
      </c>
      <c r="E46" s="216" t="s">
        <v>149</v>
      </c>
      <c r="F46" s="217"/>
      <c r="G46" s="217"/>
      <c r="H46" s="217"/>
      <c r="I46" s="217"/>
      <c r="J46" s="218"/>
      <c r="K46" s="187"/>
      <c r="L46" s="187"/>
      <c r="M46" s="187"/>
      <c r="N46" s="187"/>
      <c r="O46" s="187"/>
      <c r="P46" s="187"/>
      <c r="Q46" s="188"/>
      <c r="R46" s="3"/>
    </row>
    <row r="47" spans="2:18" ht="74.25" customHeight="1" thickBot="1" x14ac:dyDescent="0.25">
      <c r="B47" s="2"/>
      <c r="C47" s="11" t="s">
        <v>75</v>
      </c>
      <c r="D47" s="46">
        <v>44175</v>
      </c>
      <c r="E47" s="327" t="s">
        <v>154</v>
      </c>
      <c r="F47" s="328"/>
      <c r="G47" s="328"/>
      <c r="H47" s="328"/>
      <c r="I47" s="328"/>
      <c r="J47" s="329"/>
      <c r="K47" s="187"/>
      <c r="L47" s="187"/>
      <c r="M47" s="187"/>
      <c r="N47" s="187"/>
      <c r="O47" s="187"/>
      <c r="P47" s="187"/>
      <c r="Q47" s="188"/>
      <c r="R47" s="3"/>
    </row>
    <row r="48" spans="2:18" ht="38.25" customHeight="1" thickBot="1" x14ac:dyDescent="0.25">
      <c r="B48" s="2"/>
      <c r="C48" s="11" t="s">
        <v>76</v>
      </c>
      <c r="D48" s="30"/>
      <c r="E48" s="199"/>
      <c r="F48" s="200"/>
      <c r="G48" s="200"/>
      <c r="H48" s="200"/>
      <c r="I48" s="200"/>
      <c r="J48" s="201"/>
      <c r="K48" s="187"/>
      <c r="L48" s="187"/>
      <c r="M48" s="187"/>
      <c r="N48" s="187"/>
      <c r="O48" s="187"/>
      <c r="P48" s="187"/>
      <c r="Q48" s="188"/>
      <c r="R48" s="3"/>
    </row>
    <row r="49" spans="2:18" ht="38.25" customHeight="1" thickBot="1" x14ac:dyDescent="0.25">
      <c r="B49" s="2"/>
      <c r="C49" s="11" t="s">
        <v>77</v>
      </c>
      <c r="D49" s="30"/>
      <c r="E49" s="199"/>
      <c r="F49" s="200"/>
      <c r="G49" s="200"/>
      <c r="H49" s="200"/>
      <c r="I49" s="200"/>
      <c r="J49" s="201"/>
      <c r="K49" s="187"/>
      <c r="L49" s="187"/>
      <c r="M49" s="187"/>
      <c r="N49" s="187"/>
      <c r="O49" s="187"/>
      <c r="P49" s="187"/>
      <c r="Q49" s="188"/>
      <c r="R49" s="3"/>
    </row>
    <row r="50" spans="2:18" ht="38.25" customHeight="1" thickBot="1" x14ac:dyDescent="0.25">
      <c r="B50" s="2"/>
      <c r="C50" s="11" t="s">
        <v>78</v>
      </c>
      <c r="D50" s="30"/>
      <c r="E50" s="199"/>
      <c r="F50" s="200"/>
      <c r="G50" s="200"/>
      <c r="H50" s="200"/>
      <c r="I50" s="200"/>
      <c r="J50" s="201"/>
      <c r="K50" s="187"/>
      <c r="L50" s="187"/>
      <c r="M50" s="187"/>
      <c r="N50" s="187"/>
      <c r="O50" s="187"/>
      <c r="P50" s="187"/>
      <c r="Q50" s="188"/>
      <c r="R50" s="3"/>
    </row>
    <row r="51" spans="2:18" ht="38.25" customHeight="1" thickBot="1" x14ac:dyDescent="0.25">
      <c r="B51" s="2"/>
      <c r="C51" s="11" t="s">
        <v>79</v>
      </c>
      <c r="D51" s="30"/>
      <c r="E51" s="199"/>
      <c r="F51" s="200"/>
      <c r="G51" s="200"/>
      <c r="H51" s="200"/>
      <c r="I51" s="200"/>
      <c r="J51" s="201"/>
      <c r="K51" s="187"/>
      <c r="L51" s="187"/>
      <c r="M51" s="187"/>
      <c r="N51" s="187"/>
      <c r="O51" s="187"/>
      <c r="P51" s="187"/>
      <c r="Q51" s="188"/>
      <c r="R51" s="3"/>
    </row>
    <row r="52" spans="2:18" ht="38.25" customHeight="1" thickBot="1" x14ac:dyDescent="0.25">
      <c r="B52" s="2"/>
      <c r="C52" s="11" t="s">
        <v>80</v>
      </c>
      <c r="D52" s="30"/>
      <c r="E52" s="199"/>
      <c r="F52" s="200"/>
      <c r="G52" s="200"/>
      <c r="H52" s="200"/>
      <c r="I52" s="200"/>
      <c r="J52" s="201"/>
      <c r="K52" s="187"/>
      <c r="L52" s="187"/>
      <c r="M52" s="187"/>
      <c r="N52" s="187"/>
      <c r="O52" s="187"/>
      <c r="P52" s="187"/>
      <c r="Q52" s="188"/>
      <c r="R52" s="3"/>
    </row>
    <row r="53" spans="2:18" ht="39" customHeight="1" thickBot="1" x14ac:dyDescent="0.25">
      <c r="B53" s="2"/>
      <c r="C53" s="11" t="s">
        <v>81</v>
      </c>
      <c r="D53" s="29"/>
      <c r="E53" s="199"/>
      <c r="F53" s="200"/>
      <c r="G53" s="200"/>
      <c r="H53" s="200"/>
      <c r="I53" s="200"/>
      <c r="J53" s="201"/>
      <c r="K53" s="187"/>
      <c r="L53" s="187"/>
      <c r="M53" s="187"/>
      <c r="N53" s="187"/>
      <c r="O53" s="187"/>
      <c r="P53" s="187"/>
      <c r="Q53" s="188"/>
      <c r="R53" s="3"/>
    </row>
    <row r="54" spans="2:18" ht="39" customHeight="1" thickBot="1" x14ac:dyDescent="0.25">
      <c r="B54" s="2"/>
      <c r="C54" s="12" t="s">
        <v>82</v>
      </c>
      <c r="D54" s="29"/>
      <c r="E54" s="199"/>
      <c r="F54" s="200"/>
      <c r="G54" s="200"/>
      <c r="H54" s="200"/>
      <c r="I54" s="200"/>
      <c r="J54" s="201"/>
      <c r="K54" s="202"/>
      <c r="L54" s="202"/>
      <c r="M54" s="202"/>
      <c r="N54" s="202"/>
      <c r="O54" s="202"/>
      <c r="P54" s="202"/>
      <c r="Q54" s="203"/>
      <c r="R54" s="3"/>
    </row>
    <row r="55" spans="2:18" ht="40.5" customHeight="1" thickBot="1" x14ac:dyDescent="0.25">
      <c r="B55" s="2"/>
      <c r="C55" s="11" t="s">
        <v>83</v>
      </c>
      <c r="D55" s="29"/>
      <c r="E55" s="206"/>
      <c r="F55" s="207"/>
      <c r="G55" s="207"/>
      <c r="H55" s="207"/>
      <c r="I55" s="207"/>
      <c r="J55" s="208"/>
      <c r="K55" s="187"/>
      <c r="L55" s="187"/>
      <c r="M55" s="187"/>
      <c r="N55" s="187"/>
      <c r="O55" s="187"/>
      <c r="P55" s="187"/>
      <c r="Q55" s="188"/>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62" spans="2:18" x14ac:dyDescent="0.2">
      <c r="B62" s="42"/>
    </row>
    <row r="99" spans="3:21" ht="28.5" customHeight="1" x14ac:dyDescent="0.2"/>
    <row r="100" spans="3:21" x14ac:dyDescent="0.2">
      <c r="C100" s="5"/>
      <c r="D100" s="5"/>
    </row>
    <row r="101" spans="3:21" x14ac:dyDescent="0.2">
      <c r="C101" s="5"/>
      <c r="D101" s="5"/>
    </row>
    <row r="102" spans="3:21" x14ac:dyDescent="0.2">
      <c r="C102" s="5"/>
      <c r="D102" s="5"/>
    </row>
    <row r="103" spans="3:21" ht="13.5" hidden="1" thickBot="1" x14ac:dyDescent="0.25">
      <c r="C103" s="16" t="s">
        <v>28</v>
      </c>
      <c r="D103" s="17"/>
      <c r="H103" s="25" t="s">
        <v>18</v>
      </c>
      <c r="I103" s="25" t="s">
        <v>20</v>
      </c>
      <c r="J103" s="25" t="s">
        <v>47</v>
      </c>
      <c r="U103" s="18" t="s">
        <v>25</v>
      </c>
    </row>
    <row r="104" spans="3:21" ht="25.5" hidden="1" x14ac:dyDescent="0.2">
      <c r="C104" s="19" t="s">
        <v>31</v>
      </c>
      <c r="D104" s="20"/>
      <c r="H104" s="26" t="s">
        <v>3</v>
      </c>
      <c r="I104" s="26" t="s">
        <v>6</v>
      </c>
      <c r="J104" s="26" t="s">
        <v>48</v>
      </c>
      <c r="M104" s="304"/>
      <c r="N104" s="304"/>
    </row>
    <row r="105" spans="3:21" ht="25.5" hidden="1" x14ac:dyDescent="0.2">
      <c r="C105" s="19" t="s">
        <v>32</v>
      </c>
      <c r="D105" s="20"/>
      <c r="H105" s="26" t="s">
        <v>53</v>
      </c>
      <c r="I105" s="26" t="s">
        <v>58</v>
      </c>
      <c r="J105" s="26" t="s">
        <v>49</v>
      </c>
      <c r="M105" s="305"/>
      <c r="N105" s="305"/>
    </row>
    <row r="106" spans="3:21" ht="38.25" hidden="1" x14ac:dyDescent="0.2">
      <c r="C106" s="19" t="s">
        <v>33</v>
      </c>
      <c r="D106" s="20"/>
      <c r="H106" s="26" t="s">
        <v>4</v>
      </c>
      <c r="I106" s="26" t="s">
        <v>7</v>
      </c>
      <c r="J106" s="26" t="s">
        <v>50</v>
      </c>
      <c r="M106" s="305"/>
      <c r="N106" s="305"/>
    </row>
    <row r="107" spans="3:21" hidden="1" x14ac:dyDescent="0.2">
      <c r="C107" s="19" t="s">
        <v>34</v>
      </c>
      <c r="D107" s="20"/>
      <c r="H107" s="26"/>
      <c r="I107" s="26" t="s">
        <v>52</v>
      </c>
      <c r="J107" s="26" t="s">
        <v>51</v>
      </c>
      <c r="M107" s="305"/>
      <c r="N107" s="305"/>
    </row>
    <row r="108" spans="3:21" ht="25.5" hidden="1" x14ac:dyDescent="0.2">
      <c r="C108" s="19" t="s">
        <v>65</v>
      </c>
      <c r="D108" s="20"/>
      <c r="H108" s="26"/>
      <c r="I108" s="26" t="s">
        <v>8</v>
      </c>
      <c r="J108" s="26" t="s">
        <v>55</v>
      </c>
      <c r="M108" s="305"/>
      <c r="N108" s="305"/>
    </row>
    <row r="109" spans="3:21" hidden="1" x14ac:dyDescent="0.2">
      <c r="C109" s="19" t="s">
        <v>66</v>
      </c>
      <c r="D109" s="20"/>
      <c r="H109" s="26"/>
      <c r="I109" s="26" t="s">
        <v>9</v>
      </c>
      <c r="J109" s="26"/>
      <c r="M109" s="305"/>
      <c r="N109" s="305"/>
    </row>
    <row r="110" spans="3:21" hidden="1" x14ac:dyDescent="0.2">
      <c r="C110" s="19" t="s">
        <v>35</v>
      </c>
      <c r="D110" s="20"/>
      <c r="M110" s="304"/>
      <c r="N110" s="304"/>
    </row>
    <row r="111" spans="3:21" ht="66" hidden="1" customHeight="1" x14ac:dyDescent="0.2">
      <c r="C111" s="19" t="s">
        <v>36</v>
      </c>
      <c r="D111" s="20"/>
      <c r="M111" s="205"/>
      <c r="N111" s="205"/>
    </row>
    <row r="112" spans="3:21" hidden="1" x14ac:dyDescent="0.2">
      <c r="C112" s="19" t="s">
        <v>27</v>
      </c>
      <c r="D112" s="20"/>
    </row>
    <row r="113" spans="3:4" ht="25.5" hidden="1" x14ac:dyDescent="0.2">
      <c r="C113" s="19" t="s">
        <v>37</v>
      </c>
      <c r="D113" s="20"/>
    </row>
    <row r="114" spans="3:4" ht="25.5" hidden="1" x14ac:dyDescent="0.2">
      <c r="C114" s="19" t="s">
        <v>38</v>
      </c>
      <c r="D114" s="20"/>
    </row>
    <row r="115" spans="3:4" ht="25.5" hidden="1" x14ac:dyDescent="0.2">
      <c r="C115" s="19" t="s">
        <v>39</v>
      </c>
      <c r="D115" s="20"/>
    </row>
    <row r="116" spans="3:4" hidden="1" x14ac:dyDescent="0.2">
      <c r="C116" s="19" t="s">
        <v>30</v>
      </c>
      <c r="D116" s="21"/>
    </row>
    <row r="117" spans="3:4" hidden="1" x14ac:dyDescent="0.2">
      <c r="C117" s="19" t="s">
        <v>29</v>
      </c>
      <c r="D117" s="22"/>
    </row>
    <row r="118" spans="3:4" hidden="1" x14ac:dyDescent="0.2">
      <c r="C118" s="19" t="s">
        <v>40</v>
      </c>
      <c r="D118" s="21"/>
    </row>
    <row r="120" spans="3:4" ht="6.75" customHeight="1" x14ac:dyDescent="0.2"/>
    <row r="121" spans="3:4" ht="15" customHeight="1" x14ac:dyDescent="0.2">
      <c r="C121" s="23"/>
    </row>
    <row r="122" spans="3:4" ht="18.75" customHeight="1" x14ac:dyDescent="0.2">
      <c r="C122" s="23"/>
    </row>
    <row r="123" spans="3:4" ht="15" customHeight="1" x14ac:dyDescent="0.2">
      <c r="C123" s="23"/>
    </row>
    <row r="124" spans="3:4" ht="11.25" customHeight="1" x14ac:dyDescent="0.2">
      <c r="C124" s="23"/>
    </row>
    <row r="125" spans="3:4" ht="16.5" customHeight="1" x14ac:dyDescent="0.2">
      <c r="C125" s="23"/>
    </row>
    <row r="126" spans="3:4" ht="12" customHeight="1" x14ac:dyDescent="0.2">
      <c r="C126" s="23"/>
    </row>
    <row r="127" spans="3:4" ht="25.5" customHeight="1" x14ac:dyDescent="0.2">
      <c r="C127" s="23"/>
    </row>
    <row r="128" spans="3:4" ht="27.75" customHeight="1" x14ac:dyDescent="0.2">
      <c r="C128" s="23"/>
    </row>
    <row r="129" spans="3:3" ht="36.75" customHeight="1" x14ac:dyDescent="0.2">
      <c r="C129" s="24"/>
    </row>
    <row r="130" spans="3:3" x14ac:dyDescent="0.2">
      <c r="C130" s="23"/>
    </row>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400-000000000000}">
      <formula1>Periodicidad</formula1>
    </dataValidation>
    <dataValidation allowBlank="1" showInputMessage="1" showErrorMessage="1" prompt="Identifique el cargo del Directivo responsable del Proceso." sqref="D9:I9" xr:uid="{00000000-0002-0000-04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400-000002000000}"/>
    <dataValidation allowBlank="1" showInputMessage="1" showErrorMessage="1" prompt="Realice una breve descripción de que pretende medir el indicador." sqref="L9:Q10" xr:uid="{00000000-0002-0000-0400-000003000000}"/>
    <dataValidation allowBlank="1" showInputMessage="1" showErrorMessage="1" prompt="Fórmula matemática utilizada para medir el indicador." sqref="C13" xr:uid="{00000000-0002-0000-0400-000004000000}"/>
    <dataValidation allowBlank="1" showInputMessage="1" showErrorMessage="1" prompt="Magnitud o relación de magnitudes que se referencia para la medición. _x000a_Ejemplo: Porcentaje, Minutos,  Pesos, Unidad o (Unidad/Año)" sqref="G13:H14" xr:uid="{00000000-0002-0000-04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400-000006000000}">
      <formula1>Tipo_indicador</formula1>
    </dataValidation>
    <dataValidation allowBlank="1" showInputMessage="1" showErrorMessage="1" prompt="Identifique la fuente de información usada para el reporte del indicador." sqref="M13" xr:uid="{00000000-0002-0000-04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400-000008000000}"/>
    <dataValidation allowBlank="1" showInputMessage="1" showErrorMessage="1" prompt="Valor que se espera alcance el Indicador" sqref="D25 P25 G25 J25 M25" xr:uid="{00000000-0002-0000-0400-000009000000}"/>
    <dataValidation allowBlank="1" showInputMessage="1" showErrorMessage="1" prompt="Identifique el valor registrado en el numerador de la fórmula de cálculo" sqref="D26 G26 J26 P26:P27 M26" xr:uid="{00000000-0002-0000-0400-00000A000000}"/>
    <dataValidation allowBlank="1" showInputMessage="1" showErrorMessage="1" prompt="Identifique el valor registrado en el denominador de la fórmula de cálculo" sqref="D27 G27 J27 M27" xr:uid="{00000000-0002-0000-0400-00000B000000}"/>
    <dataValidation allowBlank="1" showInputMessage="1" showErrorMessage="1" prompt="Identifique el resultado del indicador en la medición desarrollada" sqref="D28 P28 G28 J28 M28" xr:uid="{00000000-0002-0000-04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400-00000D000000}"/>
    <dataValidation type="list" allowBlank="1" showInputMessage="1" showErrorMessage="1" sqref="D8:I8" xr:uid="{00000000-0002-0000-04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400-00000F000000}"/>
    <dataValidation allowBlank="1" showInputMessage="1" showErrorMessage="1" prompt="Establezca el nombre del indicador" sqref="L8:Q8" xr:uid="{00000000-0002-0000-0400-000010000000}"/>
    <dataValidation allowBlank="1" showInputMessage="1" showErrorMessage="1" prompt="Identifique el(los) valor(es)  los valores máximos o mínimos de este rango de gestión." sqref="F16:G17" xr:uid="{00000000-0002-0000-0400-000011000000}"/>
    <dataValidation type="list" allowBlank="1" showInputMessage="1" showErrorMessage="1" prompt="Selecione de la lista desplegable la tendencia esperada" sqref="P13:Q14" xr:uid="{00000000-0002-0000-0400-000012000000}">
      <formula1>$J$104:$J$108</formula1>
    </dataValidation>
  </dataValidations>
  <hyperlinks>
    <hyperlink ref="C8" location="'INSTRUCTIVO '!D10" display="Proceso :" xr:uid="{00000000-0004-0000-0400-000000000000}"/>
    <hyperlink ref="C9" location="'INSTRUCTIVO '!A1" display="Responsables: " xr:uid="{00000000-0004-0000-0400-000001000000}"/>
    <hyperlink ref="J9" location="'INSTRUCTIVO '!A1" display="Objetivo del Indicador" xr:uid="{00000000-0004-0000-0400-000002000000}"/>
    <hyperlink ref="C10" location="'INSTRUCTIVO '!A1" display="Responsable de la Medición " xr:uid="{00000000-0004-0000-04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B1:U130"/>
  <sheetViews>
    <sheetView showGridLines="0" zoomScale="80" zoomScaleNormal="80" zoomScaleSheetLayoutView="100" workbookViewId="0">
      <selection activeCell="E48" sqref="E48:J4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22"/>
      <c r="C2" s="223"/>
      <c r="D2" s="224"/>
      <c r="E2" s="228" t="s">
        <v>60</v>
      </c>
      <c r="F2" s="229"/>
      <c r="G2" s="229"/>
      <c r="H2" s="229"/>
      <c r="I2" s="229"/>
      <c r="J2" s="229"/>
      <c r="K2" s="229"/>
      <c r="L2" s="229"/>
      <c r="M2" s="229"/>
      <c r="N2" s="230"/>
      <c r="O2" s="237" t="s">
        <v>59</v>
      </c>
      <c r="P2" s="237"/>
      <c r="Q2" s="237"/>
      <c r="R2" s="237"/>
    </row>
    <row r="3" spans="2:18" ht="24.75" customHeight="1" x14ac:dyDescent="0.2">
      <c r="B3" s="225"/>
      <c r="C3" s="226"/>
      <c r="D3" s="227"/>
      <c r="E3" s="231"/>
      <c r="F3" s="232"/>
      <c r="G3" s="232"/>
      <c r="H3" s="232"/>
      <c r="I3" s="232"/>
      <c r="J3" s="232"/>
      <c r="K3" s="232"/>
      <c r="L3" s="232"/>
      <c r="M3" s="232"/>
      <c r="N3" s="233"/>
      <c r="O3" s="237" t="s">
        <v>110</v>
      </c>
      <c r="P3" s="237"/>
      <c r="Q3" s="237"/>
      <c r="R3" s="237"/>
    </row>
    <row r="4" spans="2:18" ht="24.75" customHeight="1" thickBot="1" x14ac:dyDescent="0.25">
      <c r="B4" s="225"/>
      <c r="C4" s="226"/>
      <c r="D4" s="227"/>
      <c r="E4" s="234"/>
      <c r="F4" s="235"/>
      <c r="G4" s="235"/>
      <c r="H4" s="235"/>
      <c r="I4" s="235"/>
      <c r="J4" s="235"/>
      <c r="K4" s="235"/>
      <c r="L4" s="235"/>
      <c r="M4" s="235"/>
      <c r="N4" s="236"/>
      <c r="O4" s="237" t="s">
        <v>111</v>
      </c>
      <c r="P4" s="237"/>
      <c r="Q4" s="237"/>
      <c r="R4" s="237"/>
    </row>
    <row r="5" spans="2:18" ht="13.5" thickBot="1" x14ac:dyDescent="0.25">
      <c r="B5" s="238" t="s">
        <v>112</v>
      </c>
      <c r="C5" s="239"/>
      <c r="D5" s="239"/>
      <c r="E5" s="239"/>
      <c r="F5" s="239"/>
      <c r="G5" s="239"/>
      <c r="H5" s="239"/>
      <c r="I5" s="239"/>
      <c r="J5" s="239"/>
      <c r="K5" s="239"/>
      <c r="L5" s="239"/>
      <c r="M5" s="239"/>
      <c r="N5" s="239"/>
      <c r="O5" s="240"/>
      <c r="P5" s="240"/>
      <c r="Q5" s="240"/>
      <c r="R5" s="241"/>
    </row>
    <row r="6" spans="2:18" ht="15" customHeight="1" thickBot="1" x14ac:dyDescent="0.25">
      <c r="B6" s="242" t="s">
        <v>84</v>
      </c>
      <c r="C6" s="243"/>
      <c r="D6" s="243"/>
      <c r="E6" s="243"/>
      <c r="F6" s="243"/>
      <c r="G6" s="243"/>
      <c r="H6" s="243"/>
      <c r="I6" s="243"/>
      <c r="J6" s="243"/>
      <c r="K6" s="243"/>
      <c r="L6" s="243"/>
      <c r="M6" s="243"/>
      <c r="N6" s="243"/>
      <c r="O6" s="243"/>
      <c r="P6" s="243"/>
      <c r="Q6" s="243"/>
      <c r="R6" s="244"/>
    </row>
    <row r="7" spans="2:18" ht="13.5" thickBot="1" x14ac:dyDescent="0.25">
      <c r="B7" s="2"/>
      <c r="C7" s="245"/>
      <c r="D7" s="245"/>
      <c r="E7" s="245"/>
      <c r="F7" s="245"/>
      <c r="G7" s="245"/>
      <c r="H7" s="245"/>
      <c r="I7" s="245"/>
      <c r="J7" s="245"/>
      <c r="K7" s="245"/>
      <c r="L7" s="245"/>
      <c r="M7" s="245"/>
      <c r="N7" s="245"/>
      <c r="O7" s="245"/>
      <c r="P7" s="245"/>
      <c r="Q7" s="245"/>
      <c r="R7" s="3"/>
    </row>
    <row r="8" spans="2:18" ht="23.25" customHeight="1" thickBot="1" x14ac:dyDescent="0.25">
      <c r="B8" s="2"/>
      <c r="C8" s="4" t="s">
        <v>45</v>
      </c>
      <c r="D8" s="111" t="s">
        <v>38</v>
      </c>
      <c r="E8" s="112"/>
      <c r="F8" s="112"/>
      <c r="G8" s="112"/>
      <c r="H8" s="112"/>
      <c r="I8" s="113"/>
      <c r="J8" s="114" t="s">
        <v>41</v>
      </c>
      <c r="K8" s="115"/>
      <c r="L8" s="116" t="s">
        <v>98</v>
      </c>
      <c r="M8" s="117"/>
      <c r="N8" s="117"/>
      <c r="O8" s="117"/>
      <c r="P8" s="117"/>
      <c r="Q8" s="118"/>
      <c r="R8" s="3"/>
    </row>
    <row r="9" spans="2:18" ht="23.25" customHeight="1" thickBot="1" x14ac:dyDescent="0.25">
      <c r="B9" s="2"/>
      <c r="C9" s="4" t="s">
        <v>44</v>
      </c>
      <c r="D9" s="221" t="s">
        <v>96</v>
      </c>
      <c r="E9" s="74"/>
      <c r="F9" s="74"/>
      <c r="G9" s="74"/>
      <c r="H9" s="74"/>
      <c r="I9" s="75"/>
      <c r="J9" s="76" t="s">
        <v>42</v>
      </c>
      <c r="K9" s="77"/>
      <c r="L9" s="306" t="s">
        <v>104</v>
      </c>
      <c r="M9" s="307"/>
      <c r="N9" s="307"/>
      <c r="O9" s="307"/>
      <c r="P9" s="307"/>
      <c r="Q9" s="308"/>
      <c r="R9" s="3"/>
    </row>
    <row r="10" spans="2:18" ht="23.25" customHeight="1" thickBot="1" x14ac:dyDescent="0.25">
      <c r="B10" s="2"/>
      <c r="C10" s="4" t="s">
        <v>43</v>
      </c>
      <c r="D10" s="86" t="s">
        <v>105</v>
      </c>
      <c r="E10" s="74"/>
      <c r="F10" s="74"/>
      <c r="G10" s="74"/>
      <c r="H10" s="74"/>
      <c r="I10" s="75"/>
      <c r="J10" s="78"/>
      <c r="K10" s="79"/>
      <c r="L10" s="309"/>
      <c r="M10" s="310"/>
      <c r="N10" s="310"/>
      <c r="O10" s="310"/>
      <c r="P10" s="310"/>
      <c r="Q10" s="31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0" t="s">
        <v>13</v>
      </c>
      <c r="D12" s="141"/>
      <c r="E12" s="140" t="s">
        <v>85</v>
      </c>
      <c r="F12" s="142"/>
      <c r="G12" s="143" t="s">
        <v>0</v>
      </c>
      <c r="H12" s="144"/>
      <c r="I12" s="140" t="s">
        <v>2</v>
      </c>
      <c r="J12" s="142"/>
      <c r="K12" s="145" t="s">
        <v>5</v>
      </c>
      <c r="L12" s="146"/>
      <c r="M12" s="147" t="s">
        <v>1</v>
      </c>
      <c r="N12" s="148"/>
      <c r="O12" s="149"/>
      <c r="P12" s="119" t="s">
        <v>46</v>
      </c>
      <c r="Q12" s="120"/>
      <c r="R12" s="3"/>
    </row>
    <row r="13" spans="2:18" ht="15" customHeight="1" x14ac:dyDescent="0.2">
      <c r="B13" s="2"/>
      <c r="C13" s="246" t="s">
        <v>103</v>
      </c>
      <c r="D13" s="122"/>
      <c r="E13" s="121" t="s">
        <v>67</v>
      </c>
      <c r="F13" s="126"/>
      <c r="G13" s="128" t="s">
        <v>68</v>
      </c>
      <c r="H13" s="129"/>
      <c r="I13" s="247" t="s">
        <v>3</v>
      </c>
      <c r="J13" s="248"/>
      <c r="K13" s="251" t="s">
        <v>7</v>
      </c>
      <c r="L13" s="252"/>
      <c r="M13" s="255" t="s">
        <v>97</v>
      </c>
      <c r="N13" s="256"/>
      <c r="O13" s="257"/>
      <c r="P13" s="261" t="s">
        <v>48</v>
      </c>
      <c r="Q13" s="248"/>
      <c r="R13" s="3"/>
    </row>
    <row r="14" spans="2:18" ht="29.25" customHeight="1" thickBot="1" x14ac:dyDescent="0.25">
      <c r="B14" s="2"/>
      <c r="C14" s="123"/>
      <c r="D14" s="124"/>
      <c r="E14" s="123"/>
      <c r="F14" s="127"/>
      <c r="G14" s="130"/>
      <c r="H14" s="131"/>
      <c r="I14" s="249"/>
      <c r="J14" s="250"/>
      <c r="K14" s="253"/>
      <c r="L14" s="254"/>
      <c r="M14" s="258"/>
      <c r="N14" s="259"/>
      <c r="O14" s="260"/>
      <c r="P14" s="262"/>
      <c r="Q14" s="25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7" t="s">
        <v>10</v>
      </c>
      <c r="D16" s="263" t="s">
        <v>21</v>
      </c>
      <c r="E16" s="264"/>
      <c r="F16" s="154" t="s">
        <v>69</v>
      </c>
      <c r="G16" s="155"/>
      <c r="H16" s="7"/>
      <c r="I16" s="7"/>
      <c r="J16" s="7"/>
      <c r="K16" s="7"/>
      <c r="L16" s="7"/>
      <c r="M16" s="8"/>
      <c r="N16" s="8"/>
      <c r="O16" s="8"/>
      <c r="P16" s="8"/>
      <c r="Q16" s="8"/>
      <c r="R16" s="3"/>
    </row>
    <row r="17" spans="2:20" ht="18.75" customHeight="1" x14ac:dyDescent="0.2">
      <c r="B17" s="2"/>
      <c r="C17" s="150"/>
      <c r="D17" s="265" t="s">
        <v>22</v>
      </c>
      <c r="E17" s="266"/>
      <c r="F17" s="158" t="s">
        <v>70</v>
      </c>
      <c r="G17" s="159"/>
      <c r="H17" s="7"/>
      <c r="I17" s="7"/>
      <c r="J17" s="7"/>
      <c r="K17" s="7"/>
      <c r="L17" s="7"/>
      <c r="M17" s="8"/>
      <c r="N17" s="8"/>
      <c r="O17" s="8"/>
      <c r="P17" s="8"/>
      <c r="Q17" s="8"/>
      <c r="R17" s="3"/>
    </row>
    <row r="18" spans="2:20" ht="18.75" customHeight="1" thickBot="1" x14ac:dyDescent="0.25">
      <c r="B18" s="2"/>
      <c r="C18" s="151"/>
      <c r="D18" s="267" t="s">
        <v>23</v>
      </c>
      <c r="E18" s="268"/>
      <c r="F18" s="162" t="s">
        <v>71</v>
      </c>
      <c r="G18" s="16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9" t="s">
        <v>19</v>
      </c>
      <c r="C20" s="270"/>
      <c r="D20" s="270"/>
      <c r="E20" s="270"/>
      <c r="F20" s="270"/>
      <c r="G20" s="270"/>
      <c r="H20" s="270"/>
      <c r="I20" s="270"/>
      <c r="J20" s="270"/>
      <c r="K20" s="270"/>
      <c r="L20" s="270"/>
      <c r="M20" s="270"/>
      <c r="N20" s="270"/>
      <c r="O20" s="270"/>
      <c r="P20" s="270"/>
      <c r="Q20" s="270"/>
      <c r="R20" s="27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72" t="s">
        <v>11</v>
      </c>
      <c r="D23" s="273"/>
      <c r="E23" s="273"/>
      <c r="F23" s="273"/>
      <c r="G23" s="273"/>
      <c r="H23" s="273"/>
      <c r="I23" s="273"/>
      <c r="J23" s="273"/>
      <c r="K23" s="273"/>
      <c r="L23" s="273"/>
      <c r="M23" s="273"/>
      <c r="N23" s="273"/>
      <c r="O23" s="273"/>
      <c r="P23" s="273"/>
      <c r="Q23" s="274"/>
      <c r="R23" s="3"/>
    </row>
    <row r="24" spans="2:20" ht="27" customHeight="1" thickBot="1" x14ac:dyDescent="0.25">
      <c r="B24" s="2"/>
      <c r="C24" s="31" t="s">
        <v>15</v>
      </c>
      <c r="D24" s="170" t="s">
        <v>61</v>
      </c>
      <c r="E24" s="171"/>
      <c r="F24" s="172"/>
      <c r="G24" s="173" t="s">
        <v>62</v>
      </c>
      <c r="H24" s="171"/>
      <c r="I24" s="172"/>
      <c r="J24" s="173" t="s">
        <v>63</v>
      </c>
      <c r="K24" s="171"/>
      <c r="L24" s="172"/>
      <c r="M24" s="173" t="s">
        <v>64</v>
      </c>
      <c r="N24" s="171"/>
      <c r="O24" s="172"/>
      <c r="P24" s="273" t="s">
        <v>12</v>
      </c>
      <c r="Q24" s="274"/>
      <c r="R24" s="3"/>
    </row>
    <row r="25" spans="2:20" ht="15" customHeight="1" x14ac:dyDescent="0.2">
      <c r="B25" s="2"/>
      <c r="C25" s="32" t="s">
        <v>16</v>
      </c>
      <c r="D25" s="333">
        <v>100</v>
      </c>
      <c r="E25" s="334"/>
      <c r="F25" s="335"/>
      <c r="G25" s="333">
        <v>100</v>
      </c>
      <c r="H25" s="334"/>
      <c r="I25" s="335"/>
      <c r="J25" s="333">
        <v>100</v>
      </c>
      <c r="K25" s="334"/>
      <c r="L25" s="335"/>
      <c r="M25" s="333">
        <v>100</v>
      </c>
      <c r="N25" s="334"/>
      <c r="O25" s="335"/>
      <c r="P25" s="283">
        <v>100</v>
      </c>
      <c r="Q25" s="284"/>
      <c r="R25" s="3"/>
    </row>
    <row r="26" spans="2:20" x14ac:dyDescent="0.2">
      <c r="B26" s="2"/>
      <c r="C26" s="33" t="s">
        <v>14</v>
      </c>
      <c r="D26" s="275">
        <v>2190</v>
      </c>
      <c r="E26" s="276"/>
      <c r="F26" s="277"/>
      <c r="G26" s="332">
        <v>444</v>
      </c>
      <c r="H26" s="317"/>
      <c r="I26" s="318"/>
      <c r="J26" s="275">
        <v>539</v>
      </c>
      <c r="K26" s="276"/>
      <c r="L26" s="277"/>
      <c r="M26" s="332">
        <v>594</v>
      </c>
      <c r="N26" s="317"/>
      <c r="O26" s="318"/>
      <c r="P26" s="278">
        <f>SUM(D26:O26)</f>
        <v>3767</v>
      </c>
      <c r="Q26" s="279"/>
      <c r="R26" s="3"/>
    </row>
    <row r="27" spans="2:20" ht="15.75" customHeight="1" thickBot="1" x14ac:dyDescent="0.25">
      <c r="B27" s="2"/>
      <c r="C27" s="33" t="s">
        <v>26</v>
      </c>
      <c r="D27" s="275">
        <v>2190</v>
      </c>
      <c r="E27" s="276"/>
      <c r="F27" s="277"/>
      <c r="G27" s="332">
        <v>444</v>
      </c>
      <c r="H27" s="317"/>
      <c r="I27" s="318"/>
      <c r="J27" s="275">
        <v>539</v>
      </c>
      <c r="K27" s="276"/>
      <c r="L27" s="277"/>
      <c r="M27" s="332">
        <v>594</v>
      </c>
      <c r="N27" s="317"/>
      <c r="O27" s="318"/>
      <c r="P27" s="278">
        <f>SUM(D27:O27)</f>
        <v>3767</v>
      </c>
      <c r="Q27" s="279"/>
      <c r="R27" s="3"/>
    </row>
    <row r="28" spans="2:20" ht="15.75" customHeight="1" thickBot="1" x14ac:dyDescent="0.25">
      <c r="B28" s="2"/>
      <c r="C28" s="34" t="s">
        <v>24</v>
      </c>
      <c r="D28" s="280">
        <f>D26/D27*100</f>
        <v>100</v>
      </c>
      <c r="E28" s="281"/>
      <c r="F28" s="282"/>
      <c r="G28" s="280">
        <f t="shared" ref="G28" si="0">G26/G27*100</f>
        <v>100</v>
      </c>
      <c r="H28" s="281"/>
      <c r="I28" s="282"/>
      <c r="J28" s="280">
        <f t="shared" ref="J28" si="1">J26/J27*100</f>
        <v>100</v>
      </c>
      <c r="K28" s="281"/>
      <c r="L28" s="282"/>
      <c r="M28" s="280">
        <f t="shared" ref="M28" si="2">M26/M27*100</f>
        <v>100</v>
      </c>
      <c r="N28" s="281"/>
      <c r="O28" s="282"/>
      <c r="P28" s="325">
        <f>(P26/P27)*100</f>
        <v>100</v>
      </c>
      <c r="Q28" s="32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90"/>
      <c r="J31" s="290"/>
      <c r="K31" s="290"/>
      <c r="L31" s="290"/>
      <c r="M31" s="290"/>
      <c r="N31" s="290"/>
      <c r="O31" s="290"/>
      <c r="P31" s="290"/>
      <c r="Q31" s="29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91" t="s">
        <v>17</v>
      </c>
      <c r="D42" s="292"/>
      <c r="E42" s="292"/>
      <c r="F42" s="292"/>
      <c r="G42" s="292"/>
      <c r="H42" s="292"/>
      <c r="I42" s="292"/>
      <c r="J42" s="292"/>
      <c r="K42" s="242" t="s">
        <v>54</v>
      </c>
      <c r="L42" s="243"/>
      <c r="M42" s="243"/>
      <c r="N42" s="243"/>
      <c r="O42" s="243"/>
      <c r="P42" s="243"/>
      <c r="Q42" s="244"/>
      <c r="R42" s="3"/>
    </row>
    <row r="43" spans="2:18" ht="28.5" customHeight="1" thickBot="1" x14ac:dyDescent="0.25">
      <c r="B43" s="2"/>
      <c r="C43" s="27"/>
      <c r="D43" s="28" t="s">
        <v>56</v>
      </c>
      <c r="E43" s="293" t="s">
        <v>57</v>
      </c>
      <c r="F43" s="293"/>
      <c r="G43" s="293"/>
      <c r="H43" s="293"/>
      <c r="I43" s="293"/>
      <c r="J43" s="294"/>
      <c r="K43" s="38"/>
      <c r="L43" s="39"/>
      <c r="M43" s="39"/>
      <c r="N43" s="39"/>
      <c r="O43" s="39"/>
      <c r="P43" s="39"/>
      <c r="Q43" s="40"/>
      <c r="R43" s="3"/>
    </row>
    <row r="44" spans="2:18" ht="52.5" customHeight="1" thickBot="1" x14ac:dyDescent="0.25">
      <c r="B44" s="2"/>
      <c r="C44" s="11" t="s">
        <v>72</v>
      </c>
      <c r="D44" s="71">
        <v>43937</v>
      </c>
      <c r="E44" s="295" t="s">
        <v>109</v>
      </c>
      <c r="F44" s="296"/>
      <c r="G44" s="296"/>
      <c r="H44" s="296"/>
      <c r="I44" s="296"/>
      <c r="J44" s="297"/>
      <c r="K44" s="187"/>
      <c r="L44" s="187"/>
      <c r="M44" s="187"/>
      <c r="N44" s="187"/>
      <c r="O44" s="187"/>
      <c r="P44" s="187"/>
      <c r="Q44" s="188"/>
      <c r="R44" s="3"/>
    </row>
    <row r="45" spans="2:18" ht="105" customHeight="1" thickBot="1" x14ac:dyDescent="0.25">
      <c r="B45" s="2"/>
      <c r="C45" s="11" t="s">
        <v>73</v>
      </c>
      <c r="D45" s="72">
        <v>44015</v>
      </c>
      <c r="E45" s="196" t="s">
        <v>116</v>
      </c>
      <c r="F45" s="197"/>
      <c r="G45" s="197"/>
      <c r="H45" s="197"/>
      <c r="I45" s="197"/>
      <c r="J45" s="198"/>
      <c r="K45" s="187"/>
      <c r="L45" s="187"/>
      <c r="M45" s="187"/>
      <c r="N45" s="187"/>
      <c r="O45" s="187"/>
      <c r="P45" s="187"/>
      <c r="Q45" s="188"/>
      <c r="R45" s="3"/>
    </row>
    <row r="46" spans="2:18" ht="84.75" customHeight="1" thickBot="1" x14ac:dyDescent="0.25">
      <c r="B46" s="2"/>
      <c r="C46" s="11" t="s">
        <v>74</v>
      </c>
      <c r="D46" s="72">
        <v>44109</v>
      </c>
      <c r="E46" s="196" t="s">
        <v>150</v>
      </c>
      <c r="F46" s="197"/>
      <c r="G46" s="197"/>
      <c r="H46" s="197"/>
      <c r="I46" s="197"/>
      <c r="J46" s="198"/>
      <c r="K46" s="187"/>
      <c r="L46" s="187"/>
      <c r="M46" s="187"/>
      <c r="N46" s="187"/>
      <c r="O46" s="187"/>
      <c r="P46" s="187"/>
      <c r="Q46" s="188"/>
      <c r="R46" s="3"/>
    </row>
    <row r="47" spans="2:18" ht="74.25" customHeight="1" thickBot="1" x14ac:dyDescent="0.25">
      <c r="B47" s="2"/>
      <c r="C47" s="11" t="s">
        <v>75</v>
      </c>
      <c r="D47" s="46">
        <v>44180</v>
      </c>
      <c r="E47" s="111" t="s">
        <v>155</v>
      </c>
      <c r="F47" s="330"/>
      <c r="G47" s="330"/>
      <c r="H47" s="330"/>
      <c r="I47" s="330"/>
      <c r="J47" s="331"/>
      <c r="K47" s="187"/>
      <c r="L47" s="187"/>
      <c r="M47" s="187"/>
      <c r="N47" s="187"/>
      <c r="O47" s="187"/>
      <c r="P47" s="187"/>
      <c r="Q47" s="188"/>
      <c r="R47" s="3"/>
    </row>
    <row r="48" spans="2:18" ht="38.25" customHeight="1" thickBot="1" x14ac:dyDescent="0.25">
      <c r="B48" s="2"/>
      <c r="C48" s="11"/>
      <c r="D48" s="30"/>
      <c r="E48" s="199"/>
      <c r="F48" s="200"/>
      <c r="G48" s="200"/>
      <c r="H48" s="200"/>
      <c r="I48" s="200"/>
      <c r="J48" s="201"/>
      <c r="K48" s="187"/>
      <c r="L48" s="187"/>
      <c r="M48" s="187"/>
      <c r="N48" s="187"/>
      <c r="O48" s="187"/>
      <c r="P48" s="187"/>
      <c r="Q48" s="188"/>
      <c r="R48" s="3"/>
    </row>
    <row r="49" spans="2:18" ht="38.25" customHeight="1" thickBot="1" x14ac:dyDescent="0.25">
      <c r="B49" s="2"/>
      <c r="C49" s="11"/>
      <c r="D49" s="30"/>
      <c r="E49" s="199"/>
      <c r="F49" s="200"/>
      <c r="G49" s="200"/>
      <c r="H49" s="200"/>
      <c r="I49" s="200"/>
      <c r="J49" s="201"/>
      <c r="K49" s="187"/>
      <c r="L49" s="187"/>
      <c r="M49" s="187"/>
      <c r="N49" s="187"/>
      <c r="O49" s="187"/>
      <c r="P49" s="187"/>
      <c r="Q49" s="188"/>
      <c r="R49" s="3"/>
    </row>
    <row r="50" spans="2:18" ht="38.25" customHeight="1" thickBot="1" x14ac:dyDescent="0.25">
      <c r="B50" s="2"/>
      <c r="C50" s="11"/>
      <c r="D50" s="30"/>
      <c r="E50" s="199"/>
      <c r="F50" s="200"/>
      <c r="G50" s="200"/>
      <c r="H50" s="200"/>
      <c r="I50" s="200"/>
      <c r="J50" s="201"/>
      <c r="K50" s="187"/>
      <c r="L50" s="187"/>
      <c r="M50" s="187"/>
      <c r="N50" s="187"/>
      <c r="O50" s="187"/>
      <c r="P50" s="187"/>
      <c r="Q50" s="188"/>
      <c r="R50" s="3"/>
    </row>
    <row r="51" spans="2:18" ht="38.25" customHeight="1" thickBot="1" x14ac:dyDescent="0.25">
      <c r="B51" s="2"/>
      <c r="C51" s="11"/>
      <c r="D51" s="30"/>
      <c r="E51" s="199"/>
      <c r="F51" s="200"/>
      <c r="G51" s="200"/>
      <c r="H51" s="200"/>
      <c r="I51" s="200"/>
      <c r="J51" s="201"/>
      <c r="K51" s="187"/>
      <c r="L51" s="187"/>
      <c r="M51" s="187"/>
      <c r="N51" s="187"/>
      <c r="O51" s="187"/>
      <c r="P51" s="187"/>
      <c r="Q51" s="188"/>
      <c r="R51" s="3"/>
    </row>
    <row r="52" spans="2:18" ht="38.25" customHeight="1" thickBot="1" x14ac:dyDescent="0.25">
      <c r="B52" s="2"/>
      <c r="C52" s="11"/>
      <c r="D52" s="30"/>
      <c r="E52" s="199"/>
      <c r="F52" s="200"/>
      <c r="G52" s="200"/>
      <c r="H52" s="200"/>
      <c r="I52" s="200"/>
      <c r="J52" s="201"/>
      <c r="K52" s="187"/>
      <c r="L52" s="187"/>
      <c r="M52" s="187"/>
      <c r="N52" s="187"/>
      <c r="O52" s="187"/>
      <c r="P52" s="187"/>
      <c r="Q52" s="188"/>
      <c r="R52" s="3"/>
    </row>
    <row r="53" spans="2:18" ht="39" customHeight="1" thickBot="1" x14ac:dyDescent="0.25">
      <c r="B53" s="2"/>
      <c r="C53" s="11"/>
      <c r="D53" s="29"/>
      <c r="E53" s="199"/>
      <c r="F53" s="200"/>
      <c r="G53" s="200"/>
      <c r="H53" s="200"/>
      <c r="I53" s="200"/>
      <c r="J53" s="201"/>
      <c r="K53" s="187"/>
      <c r="L53" s="187"/>
      <c r="M53" s="187"/>
      <c r="N53" s="187"/>
      <c r="O53" s="187"/>
      <c r="P53" s="187"/>
      <c r="Q53" s="188"/>
      <c r="R53" s="3"/>
    </row>
    <row r="54" spans="2:18" ht="39" customHeight="1" thickBot="1" x14ac:dyDescent="0.25">
      <c r="B54" s="2"/>
      <c r="C54" s="12"/>
      <c r="D54" s="29"/>
      <c r="E54" s="199"/>
      <c r="F54" s="200"/>
      <c r="G54" s="200"/>
      <c r="H54" s="200"/>
      <c r="I54" s="200"/>
      <c r="J54" s="201"/>
      <c r="K54" s="202"/>
      <c r="L54" s="202"/>
      <c r="M54" s="202"/>
      <c r="N54" s="202"/>
      <c r="O54" s="202"/>
      <c r="P54" s="202"/>
      <c r="Q54" s="203"/>
      <c r="R54" s="3"/>
    </row>
    <row r="55" spans="2:18" ht="40.5" customHeight="1" thickBot="1" x14ac:dyDescent="0.25">
      <c r="B55" s="2"/>
      <c r="C55" s="11"/>
      <c r="D55" s="29"/>
      <c r="E55" s="206"/>
      <c r="F55" s="207"/>
      <c r="G55" s="207"/>
      <c r="H55" s="207"/>
      <c r="I55" s="207"/>
      <c r="J55" s="208"/>
      <c r="K55" s="187"/>
      <c r="L55" s="187"/>
      <c r="M55" s="187"/>
      <c r="N55" s="187"/>
      <c r="O55" s="187"/>
      <c r="P55" s="187"/>
      <c r="Q55" s="188"/>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42"/>
      <c r="C61" s="5"/>
      <c r="D61" s="5"/>
      <c r="E61" s="5"/>
      <c r="F61" s="5"/>
      <c r="G61" s="5"/>
      <c r="H61" s="5"/>
      <c r="I61" s="5"/>
      <c r="J61" s="5"/>
      <c r="K61" s="5"/>
      <c r="L61" s="5"/>
      <c r="M61" s="5"/>
      <c r="N61" s="5"/>
      <c r="O61" s="5"/>
      <c r="P61" s="5"/>
    </row>
    <row r="99" spans="3:21" ht="28.5" customHeight="1" x14ac:dyDescent="0.2"/>
    <row r="100" spans="3:21" x14ac:dyDescent="0.2">
      <c r="C100" s="5"/>
      <c r="D100" s="5"/>
    </row>
    <row r="101" spans="3:21" x14ac:dyDescent="0.2">
      <c r="C101" s="5"/>
      <c r="D101" s="5"/>
    </row>
    <row r="102" spans="3:21" x14ac:dyDescent="0.2">
      <c r="C102" s="5"/>
      <c r="D102" s="5"/>
    </row>
    <row r="103" spans="3:21" ht="13.5" hidden="1" thickBot="1" x14ac:dyDescent="0.25">
      <c r="C103" s="16" t="s">
        <v>28</v>
      </c>
      <c r="D103" s="17"/>
      <c r="H103" s="25" t="s">
        <v>18</v>
      </c>
      <c r="I103" s="25" t="s">
        <v>20</v>
      </c>
      <c r="J103" s="25" t="s">
        <v>47</v>
      </c>
      <c r="U103" s="18" t="s">
        <v>25</v>
      </c>
    </row>
    <row r="104" spans="3:21" ht="25.5" hidden="1" x14ac:dyDescent="0.2">
      <c r="C104" s="19" t="s">
        <v>31</v>
      </c>
      <c r="D104" s="20"/>
      <c r="H104" s="26" t="s">
        <v>3</v>
      </c>
      <c r="I104" s="26" t="s">
        <v>6</v>
      </c>
      <c r="J104" s="26" t="s">
        <v>48</v>
      </c>
      <c r="M104" s="304"/>
      <c r="N104" s="304"/>
    </row>
    <row r="105" spans="3:21" ht="25.5" hidden="1" x14ac:dyDescent="0.2">
      <c r="C105" s="19" t="s">
        <v>32</v>
      </c>
      <c r="D105" s="20"/>
      <c r="H105" s="26" t="s">
        <v>53</v>
      </c>
      <c r="I105" s="26" t="s">
        <v>58</v>
      </c>
      <c r="J105" s="26" t="s">
        <v>49</v>
      </c>
      <c r="M105" s="305"/>
      <c r="N105" s="305"/>
    </row>
    <row r="106" spans="3:21" ht="38.25" hidden="1" x14ac:dyDescent="0.2">
      <c r="C106" s="19" t="s">
        <v>33</v>
      </c>
      <c r="D106" s="20"/>
      <c r="H106" s="26" t="s">
        <v>4</v>
      </c>
      <c r="I106" s="26" t="s">
        <v>7</v>
      </c>
      <c r="J106" s="26" t="s">
        <v>50</v>
      </c>
      <c r="M106" s="305"/>
      <c r="N106" s="305"/>
    </row>
    <row r="107" spans="3:21" hidden="1" x14ac:dyDescent="0.2">
      <c r="C107" s="19" t="s">
        <v>34</v>
      </c>
      <c r="D107" s="20"/>
      <c r="H107" s="26"/>
      <c r="I107" s="26" t="s">
        <v>52</v>
      </c>
      <c r="J107" s="26" t="s">
        <v>51</v>
      </c>
      <c r="M107" s="305"/>
      <c r="N107" s="305"/>
    </row>
    <row r="108" spans="3:21" ht="25.5" hidden="1" x14ac:dyDescent="0.2">
      <c r="C108" s="19" t="s">
        <v>65</v>
      </c>
      <c r="D108" s="20"/>
      <c r="H108" s="26"/>
      <c r="I108" s="26" t="s">
        <v>8</v>
      </c>
      <c r="J108" s="26" t="s">
        <v>55</v>
      </c>
      <c r="M108" s="305"/>
      <c r="N108" s="305"/>
    </row>
    <row r="109" spans="3:21" hidden="1" x14ac:dyDescent="0.2">
      <c r="C109" s="19" t="s">
        <v>66</v>
      </c>
      <c r="D109" s="20"/>
      <c r="H109" s="26"/>
      <c r="I109" s="26" t="s">
        <v>9</v>
      </c>
      <c r="J109" s="26"/>
      <c r="M109" s="305"/>
      <c r="N109" s="305"/>
    </row>
    <row r="110" spans="3:21" hidden="1" x14ac:dyDescent="0.2">
      <c r="C110" s="19" t="s">
        <v>35</v>
      </c>
      <c r="D110" s="20"/>
      <c r="M110" s="304"/>
      <c r="N110" s="304"/>
    </row>
    <row r="111" spans="3:21" ht="66" hidden="1" customHeight="1" x14ac:dyDescent="0.2">
      <c r="C111" s="19" t="s">
        <v>36</v>
      </c>
      <c r="D111" s="20"/>
      <c r="M111" s="205"/>
      <c r="N111" s="205"/>
    </row>
    <row r="112" spans="3:21" hidden="1" x14ac:dyDescent="0.2">
      <c r="C112" s="19" t="s">
        <v>27</v>
      </c>
      <c r="D112" s="20"/>
    </row>
    <row r="113" spans="3:4" ht="25.5" hidden="1" x14ac:dyDescent="0.2">
      <c r="C113" s="19" t="s">
        <v>37</v>
      </c>
      <c r="D113" s="20"/>
    </row>
    <row r="114" spans="3:4" ht="25.5" hidden="1" x14ac:dyDescent="0.2">
      <c r="C114" s="19" t="s">
        <v>38</v>
      </c>
      <c r="D114" s="20"/>
    </row>
    <row r="115" spans="3:4" ht="25.5" hidden="1" x14ac:dyDescent="0.2">
      <c r="C115" s="19" t="s">
        <v>39</v>
      </c>
      <c r="D115" s="20"/>
    </row>
    <row r="116" spans="3:4" hidden="1" x14ac:dyDescent="0.2">
      <c r="C116" s="19" t="s">
        <v>30</v>
      </c>
      <c r="D116" s="21"/>
    </row>
    <row r="117" spans="3:4" hidden="1" x14ac:dyDescent="0.2">
      <c r="C117" s="19" t="s">
        <v>29</v>
      </c>
      <c r="D117" s="22"/>
    </row>
    <row r="118" spans="3:4" hidden="1" x14ac:dyDescent="0.2">
      <c r="C118" s="19" t="s">
        <v>40</v>
      </c>
      <c r="D118" s="21"/>
    </row>
    <row r="120" spans="3:4" ht="6.75" customHeight="1" x14ac:dyDescent="0.2"/>
    <row r="121" spans="3:4" ht="15" customHeight="1" x14ac:dyDescent="0.2">
      <c r="C121" s="23"/>
    </row>
    <row r="122" spans="3:4" ht="18.75" customHeight="1" x14ac:dyDescent="0.2">
      <c r="C122" s="23"/>
    </row>
    <row r="123" spans="3:4" ht="15" customHeight="1" x14ac:dyDescent="0.2">
      <c r="C123" s="23"/>
    </row>
    <row r="124" spans="3:4" ht="11.25" customHeight="1" x14ac:dyDescent="0.2">
      <c r="C124" s="23"/>
    </row>
    <row r="125" spans="3:4" ht="16.5" customHeight="1" x14ac:dyDescent="0.2">
      <c r="C125" s="23"/>
    </row>
    <row r="126" spans="3:4" ht="12" customHeight="1" x14ac:dyDescent="0.2">
      <c r="C126" s="23"/>
    </row>
    <row r="127" spans="3:4" ht="25.5" customHeight="1" x14ac:dyDescent="0.2">
      <c r="C127" s="23"/>
    </row>
    <row r="128" spans="3:4" ht="27.75" customHeight="1" x14ac:dyDescent="0.2">
      <c r="C128" s="23"/>
    </row>
    <row r="129" spans="3:3" ht="36.75" customHeight="1" x14ac:dyDescent="0.2">
      <c r="C129" s="24"/>
    </row>
    <row r="130" spans="3:3" x14ac:dyDescent="0.2">
      <c r="C130" s="23"/>
    </row>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ione de la lista desplegable la tendencia esperada" sqref="P13:Q14" xr:uid="{00000000-0002-0000-0500-000000000000}">
      <formula1>$J$104:$J$108</formula1>
    </dataValidation>
    <dataValidation allowBlank="1" showInputMessage="1" showErrorMessage="1" prompt="Identifique el(los) valor(es)  los valores máximos o mínimos de este rango de gestión." sqref="F16:G17" xr:uid="{00000000-0002-0000-0500-000001000000}"/>
    <dataValidation allowBlank="1" showInputMessage="1" showErrorMessage="1" prompt="Establezca el nombre del indicador" sqref="L8:Q8" xr:uid="{00000000-0002-0000-05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500-000003000000}"/>
    <dataValidation type="list" allowBlank="1" showInputMessage="1" showErrorMessage="1" sqref="D8:I8" xr:uid="{00000000-0002-0000-05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500-000005000000}"/>
    <dataValidation allowBlank="1" showInputMessage="1" showErrorMessage="1" prompt="Identifique el resultado del indicador en la medición desarrollada" sqref="P28" xr:uid="{00000000-0002-0000-0500-000006000000}"/>
    <dataValidation allowBlank="1" showInputMessage="1" showErrorMessage="1" prompt="Identifique el valor registrado en el denominador de la fórmula de cálculo" sqref="D27 G27 J27 M27" xr:uid="{00000000-0002-0000-0500-000007000000}"/>
    <dataValidation allowBlank="1" showInputMessage="1" showErrorMessage="1" prompt="Identifique el valor registrado en el numerador de la fórmula de cálculo" sqref="D26 P26:P27 G26 J26 M26" xr:uid="{00000000-0002-0000-0500-000008000000}"/>
    <dataValidation allowBlank="1" showInputMessage="1" showErrorMessage="1" prompt="Valor que se espera alcance el Indicador" sqref="D25 P25 D28 G28 J28 M28 G25 J25 M25" xr:uid="{00000000-0002-0000-05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500-00000A000000}"/>
    <dataValidation allowBlank="1" showInputMessage="1" showErrorMessage="1" prompt="Identifique la fuente de información usada para el reporte del indicador." sqref="M13" xr:uid="{00000000-0002-0000-05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5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500-00000D000000}"/>
    <dataValidation allowBlank="1" showInputMessage="1" showErrorMessage="1" prompt="Fórmula matemática utilizada para medir el indicador." sqref="C13" xr:uid="{00000000-0002-0000-0500-00000E000000}"/>
    <dataValidation allowBlank="1" showInputMessage="1" showErrorMessage="1" prompt="Realice una breve descripción de que pretende medir el indicador." sqref="L9:Q10" xr:uid="{00000000-0002-0000-05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500-000010000000}"/>
    <dataValidation allowBlank="1" showInputMessage="1" showErrorMessage="1" prompt="Identifique el cargo del Directivo responsable del Proceso." sqref="D9:I9" xr:uid="{00000000-0002-0000-0500-000011000000}"/>
    <dataValidation type="list" allowBlank="1" showInputMessage="1" showErrorMessage="1" prompt="Seleccione de la lista desplegable, la periodicidad de medición del indicador." sqref="K13:L14" xr:uid="{00000000-0002-0000-0500-000012000000}">
      <formula1>Periodicidad</formula1>
    </dataValidation>
  </dataValidations>
  <hyperlinks>
    <hyperlink ref="C8" location="'INSTRUCTIVO '!D10" display="Proceso :" xr:uid="{00000000-0004-0000-0500-000000000000}"/>
    <hyperlink ref="C9" location="'INSTRUCTIVO '!A1" display="Responsables: " xr:uid="{00000000-0004-0000-0500-000001000000}"/>
    <hyperlink ref="J9" location="'INSTRUCTIVO '!A1" display="Objetivo del Indicador" xr:uid="{00000000-0004-0000-0500-000002000000}"/>
    <hyperlink ref="C10" location="'INSTRUCTIVO '!A1" display="Responsable de la Medición " xr:uid="{00000000-0004-0000-0500-000003000000}"/>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Energía</vt:lpstr>
      <vt:lpstr>Agua</vt:lpstr>
      <vt:lpstr>Mantenimiento1</vt:lpstr>
      <vt:lpstr>Mantenimiento2</vt:lpstr>
      <vt:lpstr>Solicitudes Mto Vehí</vt:lpstr>
      <vt:lpstr>Correspondencia</vt:lpstr>
      <vt:lpstr>Agua!Área_de_impresión</vt:lpstr>
      <vt:lpstr>Correspondencia!Área_de_impresión</vt:lpstr>
      <vt:lpstr>Energía!Área_de_impresión</vt:lpstr>
      <vt:lpstr>Mantenimiento1!Área_de_impresión</vt:lpstr>
      <vt:lpstr>Mantenimiento2!Área_de_impresión</vt:lpstr>
      <vt:lpstr>'Solicitudes Mto Vehí'!Área_de_impresión</vt:lpstr>
      <vt:lpstr>Agua!Fuente_indicador</vt:lpstr>
      <vt:lpstr>Correspondencia!Fuente_indicador</vt:lpstr>
      <vt:lpstr>Energía!Fuente_indicador</vt:lpstr>
      <vt:lpstr>Mantenimiento1!Fuente_indicador</vt:lpstr>
      <vt:lpstr>Mantenimiento2!Fuente_indicador</vt:lpstr>
      <vt:lpstr>'Solicitudes Mto Vehí'!Fuente_indicador</vt:lpstr>
      <vt:lpstr>Agua!Periodicidad</vt:lpstr>
      <vt:lpstr>Correspondencia!Periodicidad</vt:lpstr>
      <vt:lpstr>Energía!Periodicidad</vt:lpstr>
      <vt:lpstr>Mantenimiento1!Periodicidad</vt:lpstr>
      <vt:lpstr>Mantenimiento2!Periodicidad</vt:lpstr>
      <vt:lpstr>'Solicitudes Mto Vehí'!Periodicidad</vt:lpstr>
      <vt:lpstr>Agua!Tipo_indicador</vt:lpstr>
      <vt:lpstr>Correspondencia!Tipo_indicador</vt:lpstr>
      <vt:lpstr>Energía!Tipo_indicador</vt:lpstr>
      <vt:lpstr>Mantenimiento1!Tipo_indicador</vt:lpstr>
      <vt:lpstr>Mantenimiento2!Tipo_indicador</vt:lpstr>
      <vt:lpstr>'Solicitudes Mto Vehí'!Tipo_indicador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2019-06-25T16:05:32Z</cp:lastPrinted>
  <dcterms:created xsi:type="dcterms:W3CDTF">2013-03-27T13:59:56Z</dcterms:created>
  <dcterms:modified xsi:type="dcterms:W3CDTF">2021-02-08T16:56:08Z</dcterms:modified>
</cp:coreProperties>
</file>