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RAMÍREZ\Documents\LABORES WEB MASTER\2023\Octubre\24\Transparencia 10.2\"/>
    </mc:Choice>
  </mc:AlternateContent>
  <bookViews>
    <workbookView xWindow="0" yWindow="0" windowWidth="17970" windowHeight="6060"/>
  </bookViews>
  <sheets>
    <sheet name="2. Inventario de Activos" sheetId="1" r:id="rId1"/>
    <sheet name="Hoja2" sheetId="2" r:id="rId2"/>
  </sheets>
  <externalReferences>
    <externalReference r:id="rId3"/>
  </externalReferences>
  <definedNames>
    <definedName name="Formato">[1]Datos!$E$1:$E$17</definedName>
    <definedName name="Idioma">[1]Datos!$A$1:$A$5</definedName>
    <definedName name="MedioConservacionSoporte">[1]Datos!$C$1:$C$4</definedName>
    <definedName name="Series">[1]Datos!$L$1:$L$72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2" l="1"/>
  <c r="V234" i="1"/>
  <c r="V235" i="1"/>
  <c r="V236" i="1"/>
  <c r="V237" i="1"/>
  <c r="V238" i="1"/>
  <c r="V239" i="1"/>
  <c r="V240" i="1"/>
  <c r="V241" i="1"/>
  <c r="V242" i="1"/>
  <c r="V243" i="1"/>
  <c r="V244" i="1"/>
  <c r="V245" i="1"/>
  <c r="V246" i="1"/>
  <c r="V247" i="1"/>
  <c r="V233" i="1"/>
  <c r="V232" i="1"/>
  <c r="V231"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00" i="1"/>
  <c r="V199" i="1"/>
  <c r="V198"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53" i="1"/>
  <c r="V152" i="1" l="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25" i="1"/>
  <c r="V124" i="1"/>
  <c r="V116" i="1"/>
  <c r="V117" i="1"/>
  <c r="V118" i="1"/>
  <c r="V119" i="1"/>
  <c r="V120" i="1"/>
  <c r="V121" i="1"/>
  <c r="V122" i="1"/>
  <c r="V123" i="1"/>
  <c r="V115" i="1"/>
  <c r="V114" i="1"/>
  <c r="V113" i="1"/>
  <c r="V109" i="1"/>
  <c r="V110" i="1"/>
  <c r="V111" i="1"/>
  <c r="V112" i="1"/>
  <c r="V108" i="1"/>
  <c r="V106" i="1"/>
  <c r="V107" i="1"/>
  <c r="V105" i="1"/>
  <c r="V91" i="1"/>
  <c r="V92" i="1"/>
  <c r="V93" i="1"/>
  <c r="V94" i="1"/>
  <c r="V95" i="1"/>
  <c r="V96" i="1"/>
  <c r="V97" i="1"/>
  <c r="V98" i="1"/>
  <c r="V99" i="1"/>
  <c r="V100" i="1"/>
  <c r="V101" i="1"/>
  <c r="V102" i="1"/>
  <c r="V103" i="1"/>
  <c r="V104" i="1"/>
  <c r="V90" i="1"/>
  <c r="V89" i="1"/>
  <c r="V88" i="1"/>
  <c r="V81" i="1"/>
  <c r="V82" i="1"/>
  <c r="V83" i="1"/>
  <c r="V84" i="1"/>
  <c r="V85" i="1"/>
  <c r="V86" i="1"/>
  <c r="V87" i="1"/>
  <c r="V80" i="1"/>
  <c r="V79" i="1"/>
  <c r="V78" i="1" l="1"/>
  <c r="V77" i="1"/>
  <c r="V73" i="1"/>
  <c r="V74" i="1"/>
  <c r="V75" i="1"/>
  <c r="V76" i="1"/>
  <c r="V70" i="1"/>
  <c r="V71" i="1"/>
  <c r="V72" i="1"/>
  <c r="V69" i="1"/>
  <c r="V68" i="1"/>
  <c r="V67" i="1"/>
  <c r="V66" i="1"/>
  <c r="V65" i="1"/>
  <c r="V64" i="1" l="1"/>
  <c r="V63" i="1"/>
  <c r="V62" i="1" l="1"/>
  <c r="V61" i="1"/>
  <c r="V60" i="1"/>
  <c r="V59" i="1"/>
  <c r="V58" i="1"/>
  <c r="V57" i="1"/>
  <c r="V56" i="1"/>
  <c r="V55" i="1"/>
  <c r="V54" i="1"/>
  <c r="V53" i="1"/>
  <c r="V48" i="1"/>
  <c r="V47" i="1"/>
  <c r="V42" i="1"/>
  <c r="V50" i="1"/>
  <c r="V45" i="1"/>
  <c r="V44" i="1"/>
  <c r="V43" i="1"/>
  <c r="V41" i="1"/>
  <c r="V38" i="1"/>
  <c r="V37" i="1"/>
  <c r="V30" i="1"/>
  <c r="V29" i="1"/>
  <c r="V52" i="1"/>
  <c r="V51" i="1"/>
  <c r="V49" i="1"/>
  <c r="V46" i="1"/>
  <c r="V40" i="1"/>
  <c r="V39" i="1"/>
  <c r="V36" i="1"/>
  <c r="V35" i="1"/>
  <c r="V34" i="1"/>
  <c r="V33" i="1"/>
  <c r="V32" i="1"/>
  <c r="V31" i="1"/>
  <c r="V28" i="1"/>
  <c r="V27" i="1"/>
  <c r="V26" i="1"/>
  <c r="V25" i="1"/>
  <c r="V24" i="1"/>
  <c r="V15" i="1"/>
  <c r="V23" i="1" l="1"/>
  <c r="V22" i="1"/>
  <c r="V21" i="1"/>
  <c r="V20" i="1"/>
  <c r="V19" i="1"/>
  <c r="V18" i="1"/>
  <c r="V17" i="1"/>
  <c r="V16" i="1"/>
  <c r="V14" i="1"/>
  <c r="V13" i="1"/>
  <c r="V12" i="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V11" i="1"/>
</calcChain>
</file>

<file path=xl/comments1.xml><?xml version="1.0" encoding="utf-8"?>
<comments xmlns="http://schemas.openxmlformats.org/spreadsheetml/2006/main">
  <authors>
    <author>Arley Ramírez</author>
  </authors>
  <commentList>
    <comment ref="E81" authorId="0" shapeId="0">
      <text>
        <r>
          <rPr>
            <b/>
            <sz val="9"/>
            <color indexed="81"/>
            <rFont val="Tahoma"/>
            <charset val="1"/>
          </rPr>
          <t>Arley Ramírez:</t>
        </r>
        <r>
          <rPr>
            <sz val="9"/>
            <color indexed="81"/>
            <rFont val="Tahoma"/>
            <charset val="1"/>
          </rPr>
          <t xml:space="preserve">
Res 796 de 2014</t>
        </r>
      </text>
    </comment>
  </commentList>
</comments>
</file>

<file path=xl/sharedStrings.xml><?xml version="1.0" encoding="utf-8"?>
<sst xmlns="http://schemas.openxmlformats.org/spreadsheetml/2006/main" count="3368" uniqueCount="579">
  <si>
    <t>CONCEJO DE BOGOTÁ D.C</t>
  </si>
  <si>
    <t xml:space="preserve"> PROCESO DE SISTEMAS Y SEGURIDAD DE LA INFORMACION</t>
  </si>
  <si>
    <t>CÓDIGO: SSI-PR008-FO1</t>
  </si>
  <si>
    <t>PLANILLA INVENTARIO DE ACTIVOS DE TIPO INFORMACIÓN</t>
  </si>
  <si>
    <t>VERSIÓN: 01</t>
  </si>
  <si>
    <t xml:space="preserve">FECHA: </t>
  </si>
  <si>
    <t>PROCESO (Propietario de los Activos):</t>
  </si>
  <si>
    <t xml:space="preserve">Fecha de elaboración / validación: </t>
  </si>
  <si>
    <t>Registro de Activos de Información</t>
  </si>
  <si>
    <t>Custodio de la Información</t>
  </si>
  <si>
    <t>Clasificación y Valoración del activo</t>
  </si>
  <si>
    <t>Forma de Etiquetar</t>
  </si>
  <si>
    <t>ID Activo</t>
  </si>
  <si>
    <t>Dependencia</t>
  </si>
  <si>
    <t>Serie</t>
  </si>
  <si>
    <t>Subserie</t>
  </si>
  <si>
    <t>Nombre o Título de la Información</t>
  </si>
  <si>
    <t>Descripción de la Información</t>
  </si>
  <si>
    <t>Idioma</t>
  </si>
  <si>
    <t>Medio de Conservación y/o Soporte</t>
  </si>
  <si>
    <t>Formato</t>
  </si>
  <si>
    <t>Información</t>
  </si>
  <si>
    <t>Publicada</t>
  </si>
  <si>
    <t>Disponible</t>
  </si>
  <si>
    <t xml:space="preserve">Nivel de confidencialidad de la información </t>
  </si>
  <si>
    <t xml:space="preserve">Nivel de integridad de la información </t>
  </si>
  <si>
    <t xml:space="preserve">Nivel de disponibilidad de la información </t>
  </si>
  <si>
    <t>Valor del activo</t>
  </si>
  <si>
    <t>Pública</t>
  </si>
  <si>
    <t>Clasificada</t>
  </si>
  <si>
    <t>Reservada</t>
  </si>
  <si>
    <t>Alto</t>
  </si>
  <si>
    <t>Medio</t>
  </si>
  <si>
    <t>Bajo</t>
  </si>
  <si>
    <t>Propietario de la Información</t>
  </si>
  <si>
    <t>Dependencia o proceso donde se genera la información.</t>
  </si>
  <si>
    <t>Fecha de elaboración / validación</t>
  </si>
  <si>
    <t>Fecha de elaboración/validación del inventario de activos</t>
  </si>
  <si>
    <t>Número de identificación único del activo de información según el documento "Registro de Activos de Información"</t>
  </si>
  <si>
    <t>Serie documental de acuerdo con las TRD.</t>
  </si>
  <si>
    <t>Subserie documental de acuerdo con las TRD.</t>
  </si>
  <si>
    <t>Nombre o título de la información con base en las TRD vigentes y/o asuntos manejados regularmente por la entidad que no se encuentren definidos en las TRD.</t>
  </si>
  <si>
    <t>Descripción breve del contenido de la información que puede o no estar contenida en las TRD.</t>
  </si>
  <si>
    <t>Idioma, lengua o dialecto en que se encuentra la información.</t>
  </si>
  <si>
    <t>Establece el medio y/o soporte en el que se encuentra la información: físico, electrónico o algún medio audiovisual (análogo o digital-electrónico)</t>
  </si>
  <si>
    <t>Forma, tamaño o modo en que se presenta la información o se permite su visualización o consulta, tales como: hoja de cálculo (.xls, .xlsx), pdf, documento de texto (.txt, .doc, .docx), imagen, audio, video, cinta, entre otros.</t>
  </si>
  <si>
    <t>Información publicada o disponible</t>
  </si>
  <si>
    <t>Indica si la información está publicada o disponible para ser solicitada, señalando dónde está publicada y/o dónde se puede consultar o solicitar.</t>
  </si>
  <si>
    <t>Nivel de confidencialidad de la información</t>
  </si>
  <si>
    <t>Indicar la clasificación del documento de archivo (registro) de conformidad con su nivel de confidencialidad (pública, clasificada o reservada) teniendo en cuenta las definiciones que se relacionan a continuación y lo estipulado en la Ley 1712 de 2014:</t>
  </si>
  <si>
    <t>Información pública</t>
  </si>
  <si>
    <t>Es toda información que un sujeto obligado genere, obtenga, adquiera, o controle en su calidad de tal y que pueda ser publicada sin restricción alguna.</t>
  </si>
  <si>
    <t>Información pública clasificada</t>
  </si>
  <si>
    <t>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t>
  </si>
  <si>
    <t>Información pública reservada</t>
  </si>
  <si>
    <t>Es aquella información que estando en poder o custodia de un sujeto obligado en su calidad de tal, es exceptuada de acceso a la ciudadanía por daño a intereses públicos y bajo cumplimiento de la totalidad de los requisitos consagrados en el artículo 19 de esta ley”.</t>
  </si>
  <si>
    <t>Nivel de Integridad de la información</t>
  </si>
  <si>
    <r>
      <t xml:space="preserve">Hace referencia al nivel de integridad de la información que procesa, almacena o transmite el activo.
</t>
    </r>
    <r>
      <rPr>
        <b/>
        <sz val="10"/>
        <color indexed="8"/>
        <rFont val="Arial Narrow"/>
        <family val="2"/>
      </rPr>
      <t>Bajo:</t>
    </r>
    <r>
      <rPr>
        <sz val="10"/>
        <color indexed="8"/>
        <rFont val="Arial Narrow"/>
        <family val="2"/>
      </rPr>
      <t xml:space="preserve"> En caso de pérdida de integridad de la información la afectación al proceso sería leve; </t>
    </r>
    <r>
      <rPr>
        <b/>
        <sz val="10"/>
        <color indexed="8"/>
        <rFont val="Arial Narrow"/>
        <family val="2"/>
      </rPr>
      <t>Medio:</t>
    </r>
    <r>
      <rPr>
        <sz val="10"/>
        <color indexed="8"/>
        <rFont val="Arial Narrow"/>
        <family val="2"/>
      </rPr>
      <t xml:space="preserve"> En caso de pérdida de integridad de la información la afectación al proceso sería moderado; </t>
    </r>
    <r>
      <rPr>
        <b/>
        <sz val="10"/>
        <color indexed="8"/>
        <rFont val="Arial Narrow"/>
        <family val="2"/>
      </rPr>
      <t>Alto:</t>
    </r>
    <r>
      <rPr>
        <sz val="10"/>
        <color indexed="8"/>
        <rFont val="Arial Narrow"/>
        <family val="2"/>
      </rPr>
      <t xml:space="preserve"> En caso de pérdida de integridad de la información la afectación al proceso y/o a la entidad sería importante.</t>
    </r>
  </si>
  <si>
    <t>Nivel de Disponibilidad de la información</t>
  </si>
  <si>
    <r>
      <t xml:space="preserve">Hace referencia al nivel de disponibilidad del servicio y la información que procesa, almacena o transmite el activo.
</t>
    </r>
    <r>
      <rPr>
        <b/>
        <sz val="10"/>
        <color indexed="8"/>
        <rFont val="Arial Narrow"/>
        <family val="2"/>
      </rPr>
      <t>Bajo:</t>
    </r>
    <r>
      <rPr>
        <sz val="10"/>
        <color indexed="8"/>
        <rFont val="Arial Narrow"/>
        <family val="2"/>
      </rPr>
      <t xml:space="preserve"> En caso de pérdida de disponibilidad del servicio y de la información, la afectación al proceso sería leve; </t>
    </r>
    <r>
      <rPr>
        <b/>
        <sz val="10"/>
        <color indexed="8"/>
        <rFont val="Arial Narrow"/>
        <family val="2"/>
      </rPr>
      <t>Medio:</t>
    </r>
    <r>
      <rPr>
        <sz val="10"/>
        <color indexed="8"/>
        <rFont val="Arial Narrow"/>
        <family val="2"/>
      </rPr>
      <t xml:space="preserve"> En caso de pérdida de disponibilidad del servicio y de la información, la afectación al proceso sería moderado; </t>
    </r>
    <r>
      <rPr>
        <b/>
        <sz val="10"/>
        <color indexed="8"/>
        <rFont val="Arial Narrow"/>
        <family val="2"/>
      </rPr>
      <t>Alto:</t>
    </r>
    <r>
      <rPr>
        <sz val="10"/>
        <color indexed="8"/>
        <rFont val="Arial Narrow"/>
        <family val="2"/>
      </rPr>
      <t xml:space="preserve"> En caso de pérdida de disponibilidad del servicio y de la información, la afectación al proceso y/o a la entidad sería importante.</t>
    </r>
  </si>
  <si>
    <t>Custodio de la información</t>
  </si>
  <si>
    <t>Indicar la dependencia, proceso y/o el cargo de quien custodia la información. La responsabilidad del custodio es aplicar las políticas, procedimientos y protocolos asociados al acceso a la información que se establezcan por parte de la entidad y del propietario de la información (propietario de los activos), así como los relacionados con su trámite y conservación.</t>
  </si>
  <si>
    <t>Ubicación del Activo</t>
  </si>
  <si>
    <t>Ubicación física del activo. Por ejemplo el archivo de un área o proceso, un servidor, un equipo de cómputo.</t>
  </si>
  <si>
    <t>GESTION NORMATIVA</t>
  </si>
  <si>
    <t>PROPOSICIONES</t>
  </si>
  <si>
    <t>Comunicación oficial de radicación de la proposición
Formato de proposición
Relación de Proposiciones aprobadas y trámite de las mismas
Comunicación oficial de remisión de proposición a citados e invitados
Comunicación oficial de solicitud de prórroga
Comunicación oficial de aceptación o negación de prórroga
Comunicación oficial de respuesta a la proposición
Comunicación oficial de aviso de no respuesta al cuestionario
Comunicación oficial que informa el incumplimiento a una citación
Comunicación oficial del concejal al secretario respectivo
Comunicación oficial de los citados solicitando traslado al organismo de control
Comunicación oficial de traslado de la proposición
Comunicación oficial de priorización de proposiciones
Comunicación oficial de priorización de Proposiciones</t>
  </si>
  <si>
    <t>Actas de Sesión Plenaria</t>
  </si>
  <si>
    <t>CERTIFICACIONES HONORARIOS A CONCEJALES</t>
  </si>
  <si>
    <t>Comunicación Oficial de asistencia a las sesiones
Certificación de asistencia
Consolidado mensual de asistencia para certificación de honorarios
Comunicación Oficial de asistencia a las sesiones de comisión</t>
  </si>
  <si>
    <t>02</t>
  </si>
  <si>
    <t>Español</t>
  </si>
  <si>
    <t>Físico y digital</t>
  </si>
  <si>
    <t>Papel, PDF</t>
  </si>
  <si>
    <t>Documentación Digital: Carpeta compartida del proceso
Documentación Física: Archivo de la Comisión Tercera</t>
  </si>
  <si>
    <t>Sitio web del concejo</t>
  </si>
  <si>
    <t>x</t>
  </si>
  <si>
    <t>Gestión Normativa</t>
  </si>
  <si>
    <t>Secretaría General</t>
  </si>
  <si>
    <t>Documentación Digital: Sistemas y Seguridad de la Información
Documentación Física: Secretaría General</t>
  </si>
  <si>
    <t>N/A</t>
  </si>
  <si>
    <t xml:space="preserve">Proceso </t>
  </si>
  <si>
    <t>Cantidad Activos</t>
  </si>
  <si>
    <t>CONTROL POLITICO</t>
  </si>
  <si>
    <t>Word, excel, PDF</t>
  </si>
  <si>
    <t>Documentación Digital: Carpeta compartida Secretaría General
Documentación Física: Archivo de la Secretaría General</t>
  </si>
  <si>
    <t>2,2 - 2,3 - 2,4 - 2,6</t>
  </si>
  <si>
    <t>07 - 02</t>
  </si>
  <si>
    <t>12 - 19 - 30 -31</t>
  </si>
  <si>
    <t>19,2- 19,4</t>
  </si>
  <si>
    <t>Acta sucinta
Acta transcrita
Grabación sesión
Orden del día
Agenda
Comunicación oficial de citaciones e invitaciones
Llamado a lista ( registro electrónico)
Registro de funcionarios citados e invitados
Comunicación Oficial presentando excusa de los Honorables Concejales
Comunicación Oficial presentando delegación de los funcionarios
Proposiciones aprobadas
Votación Plenaria (electrónica)
Documentos radicados en el transcurso de la sesión.</t>
  </si>
  <si>
    <t>PROYECTOS DE ACUERDO</t>
  </si>
  <si>
    <t>Comunicación Oficial de radicación del Proyecto de Acuerdo. 
Documento de proyecto de Acuerdo. 
Anales del Concejo
Comunicación Oficial de remisión del Proyecto de Acuerdo
Cuadro de relación de Proyectos de Acuerdo
Comunicación Oficial de devolución del proyecto de Acuerdo por la no competencia
Comunicación Oficial de designación de ponentes por bancada
Comunicación Oficial de información de designación de ponentes por bancada
Comunicación Oficial de remisión de ponente por bancada
Comunicación Oficial de acumulación de proyectos
Comunicación Oficial de solicitud de prórroga.
Comunicación Oficial de respuesta a la solicitud de prórroga
Documento de ponencia para primer debate.
Comunicación Oficial de la Administración con comentarios al proyecto de acuerdo
Comunicación Oficial de inclusión de autores o coautores.( del autor)
Comunicación Oficial de inclusión de autores o coautores (del Secretario General)
Comunicación Oficial de retiro de autores
Comunicación Oficial de solicitud de inclusión o retiro de autores
Comunicación Oficial de presentación de ponencias del proyecto de Acuerdo.
Comunicación Oficial de designación de Comisión Accidental
Informe de la Comisión Accidental. 
Comunicación Oficial de priorización del Proyecto de Acuerdo
Comunicación Oficial de priorización del Proyecto de Acuerdo
Votación comisiones
Comunicación Oficial de remisión de texto aprobado
Comunicación Oficial de presentación de ponencia
Comunicación Oficial de devolución del expediente del proyecto de acuerdo a las comisiones
Comunicación Oficial de devolución del expediente del proyecto de acuerdo a las comisiones
Comunicación Oficial regresando el Proyecto de Acuerdo
Formato votación Plenaria.
Comunicación Oficial de remisión del Proyecto de Acuerdo.
Comunicación Oficial de presentación de objeciones al Proyecto de Acuerdo
Comunicación Oficial de nombramiento de Comisión accidental. 
Informe de la Comisión accidental.
Comunicación Oficial explicativa de las objeciones.
Comunicación Oficial del Alcalde informando al Concejo
Comunicación Oficial de sanción y promulgación del Acuerdo.
Acuerdo sancionado.
Comunicación Oficial del tribunal informando el fallo.</t>
  </si>
  <si>
    <t>GESTION DOCUMENTAL</t>
  </si>
  <si>
    <t>Consecutivo de Comunicaciones Oficiales</t>
  </si>
  <si>
    <t xml:space="preserve">Comunicaciones físicas de correspondencia a las cuales se les asigna consecutivo mediante el aplicativo CORDIS para cada vigencia </t>
  </si>
  <si>
    <t>Registro de Comunicaciones Oficiales</t>
  </si>
  <si>
    <t>Contiene la relación de la correspondencia a distribuir en la entidad, señalando el número de radicado, anexo, destinatario de la comunicación, dirección de correspondencia y el nombre y  dependencia  del receptor de la correspondencia, la fecha y hora de entrega.</t>
  </si>
  <si>
    <t>Tablas de Retención Documental</t>
  </si>
  <si>
    <t>Contiene la producción documental generada por todos los procesos de la Corporación según lo establecido en el Acuerdo 492 de 2012, Acuerdo 856 de 2022 y la normatividad vigente. Estas tablas incluyen el tiempo de retención y disposición final de la información del Concejo.</t>
  </si>
  <si>
    <t>Tablas de Valoración Documental</t>
  </si>
  <si>
    <t>Contiene la producción documental generada por todos las dependencias de la Corporación, antes de la entrada en vigencia del Acuerdo 492 de 2012. Estas tablas incluyen el tiempo de retención y disposición final.</t>
  </si>
  <si>
    <t>Inventarios Documentales</t>
  </si>
  <si>
    <t>Contiene la información física y/o electrónica que produce cada proceso de la Corporación, identificando las series y subseries de los expedientes, las fechas de apertura y cierre del expediente, ubicación topográfica. Contiene el nombre, cargo, firma, lugar y fecha de quien elabora, entrega y recibe el inventario.</t>
  </si>
  <si>
    <t>Plan Institucional de Archivo</t>
  </si>
  <si>
    <t>Contiene el detalle de los recursos financieros, tecnológicos y humanos necesarios para la implementación y desarrollo del sistema de Gestión Documental en la Corporación, el cual debe estar armonizado y articulado con el Programa de Gestión Documental  - PGD.</t>
  </si>
  <si>
    <t>Programa de Gestión Documental</t>
  </si>
  <si>
    <t>Es el programa que recopila los ocho (8) procesos de la gestión documental: la planeación, producción,  gestión y trámites, organización, valoración, transferencias, disposición y preservación a largo plazo. así como la implementación de estos procesos a corto, mediano y largo plazo, con el fin de simplificar y optimizar la gestión administrativa de la entidad.</t>
  </si>
  <si>
    <t>Actas de transferencías primarias</t>
  </si>
  <si>
    <t>Contiene el acta y las comunicaciones oficiales internas de traslado, formato único de inventario, cronograma de transferencias documentales primarias, inventario de registro documentales de la transferencia primaria</t>
  </si>
  <si>
    <t>Inventarios material bibliográfico</t>
  </si>
  <si>
    <t>Contiene la información física de los libros y publicaciones seriadas que se ubican en la Biblioteca</t>
  </si>
  <si>
    <t>Dirección Administrativa
Archivo Central</t>
  </si>
  <si>
    <t xml:space="preserve">Todas las dependencias </t>
  </si>
  <si>
    <t>Director Administrativo</t>
  </si>
  <si>
    <t>Secretaría General Organismo de Control</t>
  </si>
  <si>
    <t>X</t>
  </si>
  <si>
    <t xml:space="preserve">GESTION DOCUMENTAL </t>
  </si>
  <si>
    <t>GESTION FINANCIERA</t>
  </si>
  <si>
    <t>RADICADO DE PENSIONES</t>
  </si>
  <si>
    <t>CONFIRMACIÓN DE LA HISTORIA</t>
  </si>
  <si>
    <t>BASE DE DATOS DE PASIVOCOL</t>
  </si>
  <si>
    <t>CERTIFICACIÓN ELECTRONICA DE TIEMPOS LABORADOS</t>
  </si>
  <si>
    <t>MICROFICHAS</t>
  </si>
  <si>
    <t>ANTEPROYECTO DE PRESUPUESTO</t>
  </si>
  <si>
    <t>ACTAS</t>
  </si>
  <si>
    <t>Actas del Comité Técnico de Sostenibilidad Contable</t>
  </si>
  <si>
    <t>INCAPACIDADES</t>
  </si>
  <si>
    <t>Anexos Comité Técnico de Sostenibilidad Contable</t>
  </si>
  <si>
    <t>Comprobantes de ajuste</t>
  </si>
  <si>
    <t>Documentos de causación</t>
  </si>
  <si>
    <t>Comprobantes de Provisión</t>
  </si>
  <si>
    <t>COMUNICACIONES OFICIALES</t>
  </si>
  <si>
    <t>Informe de Gestión</t>
  </si>
  <si>
    <t>Informes a otros organismos</t>
  </si>
  <si>
    <t>Libros auxiliares</t>
  </si>
  <si>
    <t>Libros de diario</t>
  </si>
  <si>
    <t>Libros mayores</t>
  </si>
  <si>
    <t>MODIFICACIONES PRESUPUESTALES</t>
  </si>
  <si>
    <t>NOMINAS</t>
  </si>
  <si>
    <t>Programas anuales mensualizados de caja PAC</t>
  </si>
  <si>
    <t>AUTOLIQUIDACIONES</t>
  </si>
  <si>
    <t>Carpeta Digital 
Fondo Cuenta</t>
  </si>
  <si>
    <t xml:space="preserve">Se registran las peticiones y se hace seguimiento para control de terminos en las respuesta a las radiaciones. </t>
  </si>
  <si>
    <t>Digital</t>
  </si>
  <si>
    <t>Excel</t>
  </si>
  <si>
    <t>Direccion Financiera</t>
  </si>
  <si>
    <t>Confirmación de la historia laboral para el bono pensional. Documento a cargo del Procedimiento de Pensiones.</t>
  </si>
  <si>
    <t>Formulario Virtual</t>
  </si>
  <si>
    <t>Ministerio de Hacienda y Credito Publico</t>
  </si>
  <si>
    <t>Base de datos que compone la información de funcionario y exfuncionarios de la Corporación, para calcular el pasivo pensional del Distrito. Documento a cargo del Procedimiento de Pensiones.</t>
  </si>
  <si>
    <t>Acces</t>
  </si>
  <si>
    <t>Ministerio de Hacienda y Credito Publico
FONCEP</t>
  </si>
  <si>
    <t>Certificación de tiempos laborados para tramites pensionales.</t>
  </si>
  <si>
    <t>pdf</t>
  </si>
  <si>
    <t>Nominas de Funcionarios y exfuncionarios</t>
  </si>
  <si>
    <t>Fisico</t>
  </si>
  <si>
    <t>Asetato</t>
  </si>
  <si>
    <t>Contiene todos los rubros presupuestales proyectados a ejecutar en la vigencia.</t>
  </si>
  <si>
    <t>Fisico y/o Digital</t>
  </si>
  <si>
    <t>pdf
Excel
Word</t>
  </si>
  <si>
    <t>Actas de reunión y/o Comité del Equipo tecnico de gestión financiera que desarrollen cada uno de los procedimientos a cargo del Proceso Gestión Financiera.</t>
  </si>
  <si>
    <t>Word</t>
  </si>
  <si>
    <t>Citación y Acta elaborados por la Secretaria Tecnica del Comité</t>
  </si>
  <si>
    <t>Fisicos y/o Digital</t>
  </si>
  <si>
    <t>Word
Excel
PPT</t>
  </si>
  <si>
    <t>Base de datos con el control de las incapacidades para su respectivo recobro a las EPS.</t>
  </si>
  <si>
    <t>Anexos que son elaborados por la Secretaria Tecnica del Comité a cargo del Procedimiento de Contabilidad.</t>
  </si>
  <si>
    <t>Word
Excel 
pdf</t>
  </si>
  <si>
    <t>Soportes contables causados por reclasificaciones y otros, la periodicidad sera de acuerdo a la necesidad o presentación de los mismos para la conciliación y consolidación de los Estados Financieros. Llevados a cabo por el Procedimiento de Contabilidad.</t>
  </si>
  <si>
    <t>Soportes contables causados mensualmente para la conciliación y consolidación de los Estados Financieros. Llevados a cabo por el Procedimiento de Contabilidad.</t>
  </si>
  <si>
    <t>Circulares y Memorandos enviados al interior de la corporación y Oficios externos elaborados por cada uno de los procedimientos a cargo del Proceso de Gestión Financiera.</t>
  </si>
  <si>
    <t>Documento</t>
  </si>
  <si>
    <t>Informe de Gestión en el marco de la audiencia publica de rendición de cuentas periodico de acuerdo a la vigencia. Este es consolidado por el Director Financiero con la información reportada por cada uno de los procedimientos a cargo del Proceso de Gestión Financiera.</t>
  </si>
  <si>
    <t>Conciliación de enlace
Certificación de nómina - FONCEP
Retención en la Fuente
Rendición de cuentas anuales a la Contraloría
Planes de Mejoramiento a la Contraloría
Estados Financieros trimestrales
Estados Financieros mensuales</t>
  </si>
  <si>
    <t>Word
Excel
pdf</t>
  </si>
  <si>
    <t>Libro auxiliar a cargo del Procedimiento de Contabilidad.</t>
  </si>
  <si>
    <t>pdf
Excel</t>
  </si>
  <si>
    <t>Libro de diario a cargo del Procedimiento de Contabilidad.</t>
  </si>
  <si>
    <t>pdf ó
Impreso</t>
  </si>
  <si>
    <t>Libro mayor a cargo del Procedimiento de Contabilidad.</t>
  </si>
  <si>
    <t>Oficio de solicitud de traslado presupuestal
Justificación presupuestal
Acto administrativo
Concepto técnico de viabilidad presupuestal</t>
  </si>
  <si>
    <t>Libros de Nomina</t>
  </si>
  <si>
    <t>Proyección del monto de recursos disponibles para los pagos mensuales que se deben tener durante la vigencia.</t>
  </si>
  <si>
    <t>Planillas de los pagos a seguridad social hasta el 31 de diciembre de 2012.</t>
  </si>
  <si>
    <t>Impreso</t>
  </si>
  <si>
    <t>Comprende a la carpeta con la información contractual desde el año 2016 para los contratos de la Corporación.
A partir de 2017 en adelante corresponde a los contratos cuya ejecución se desarrolle en el Proceso de Gestión Financiera. Custodia de la información a cargo del Procedimiento de Fondo Cuenta.</t>
  </si>
  <si>
    <t>IPC-B-1</t>
  </si>
  <si>
    <t>IPC-A-2</t>
  </si>
  <si>
    <t>Pagina Web Pasivocol</t>
  </si>
  <si>
    <t>IPC-A-3</t>
  </si>
  <si>
    <t>USUARIO Y CONTRASEÑA CETIL / PASIVOCOL</t>
  </si>
  <si>
    <t>Usuario y contraseña para ingreso de aplicativos externos, para cargue de informacion de funcionarios y ex funcionarios</t>
  </si>
  <si>
    <t>Sistema de Informacion</t>
  </si>
  <si>
    <t>USUARIO Y CONTRASEÑA CETIL JEFE AREA</t>
  </si>
  <si>
    <t>Pagina Web Concejo Bogota link Comite de Sostenibilidad Contable</t>
  </si>
  <si>
    <t>IPC-M-2</t>
  </si>
  <si>
    <t>USUARIO Y CONTRASEÑA SIIGO - BOGOTA CONSOLIDA- SIPROJ- SIVICOF- FONCEP-SAP-BOGDATA</t>
  </si>
  <si>
    <t>Usuario y contraseña para ingreso de aplicativos externos e internos, para cargue de informacion financiera</t>
  </si>
  <si>
    <t>Paginas de Entidades</t>
  </si>
  <si>
    <t>USUARIO Y CONTRASEÑA  SIVICOF-SAP-BOGDATA</t>
  </si>
  <si>
    <t>Usuario y contraseña para ingreso de aplicativos externos e internos, para cargue de informacion financiera/ presupuestal</t>
  </si>
  <si>
    <t>Acceso Directo SAP</t>
  </si>
  <si>
    <t>Secretaria de Hacienda</t>
  </si>
  <si>
    <t>USUARIO Y CONTRASEÑA Y TOKEN  -SAP-BOGDATA JEFE OFICINA</t>
  </si>
  <si>
    <t>Conceptos Jurídicos</t>
  </si>
  <si>
    <t>Normograma</t>
  </si>
  <si>
    <t>Acciones de Grupo</t>
  </si>
  <si>
    <t>Acciones de Tutela</t>
  </si>
  <si>
    <t>Acciones Populares</t>
  </si>
  <si>
    <t>Procesos Contencioso Administrativos</t>
  </si>
  <si>
    <t>Procesos Laborales</t>
  </si>
  <si>
    <t>Actas del Comité Interno de Conciliación</t>
  </si>
  <si>
    <t>Procesos Disciplinarios</t>
  </si>
  <si>
    <t>Cobros Persuasivos</t>
  </si>
  <si>
    <t>Se trata de un criterio u opinión expresada sobre un asunto jurídico, el cual sirve como elemento para aclarar o resolver una situación determinada, sin que el concepto sea vinculante.
Contiene la siguiente información:
Comunicación Interna de solicitud de concepto
Concepto jurídico</t>
  </si>
  <si>
    <t>Relación de las  Leyes, Decretos, Acuerdos, Resoluciones, Circulares, Directivas, etc., que tengan directa relación con los procesos de gestión de la Entidad.</t>
  </si>
  <si>
    <t>Mecanismo de protección de derechos de un número plural o un conjunto de personas que reúne condiciones uniformes, respecto de una misma causa que originó prejuicios individuales para dichas personas. 
Contiene la siguiente información:
Auto admisorio de la demanda
Demanda
Notificación de la demanda
Poder
Solicitud de antecedentes
Antecedentes
Oficio allegando las pruebas
Alegatos de conclusión
Fallo de primera instancia
Telegrama
Concepto
Recurso de apelación
Pruebas 
Fallo de segunda instancia
Oficio de traslado de fallo al competente
Resolución que ordena el cumplimiento del fallo
Comunicación al demandante 
Comunicación de cumplimiento
Ficha técnica de conciliación
Acta del comité interno de conciliación
Acta de audiencia de conciliación
Acta de audiencia de pacto
Constancia de conciliación</t>
  </si>
  <si>
    <t>Mecanismo por el cual una persona natural o jurídica, mediante un procedimiento preferente y sumario, solicita ante el juez de la Republica la inmediata protección de los derechos fundamentales, previstos en la Constitución Política.
Contiene la siguiente información:
Auto admisorio de la demanda
Demanda
Notificación de la demanda
Oficio de traslado al competente
Poder
Solicitud de antecedentes
Antecedentes
Contestación de la demanda
Oficio allegando las pruebas
Pruebas
Alegatos de conclusión
Fallo de primera instancia
Telegrama
Recurso de apelación
Pruebas
Fallo de segunda instancia
Oficio de traslado de fallo al competente
Resolución que ordena el cumplimiento del fallo
Comunicación al demandante
Comunicación de cumplimiento.</t>
  </si>
  <si>
    <t>Mecanismo de carácter preventivo y restaurador para la protección de los derechos e intereses colectivos, en especial los relacionados con ambiente sano, moralidad administrativa, espacio público, patrimonio cultural, seguridad y salubridad públicas.
Contiene la siguiente información:
Auto admisorio de la demanda
Demanda
Notificación de la demanda
Poder
Solicitud de antecedentes
Antecedentes
Oficio allegando las pruebas
Pruebas
Alegatos de conclusión
Fallo de primera instancia
Telegrama
Concepto
Recurso de apelación
Pruebas
Fallo de segunda instancia
Oficio de traslado de fallo al competente
Resolución que ordena el cumplimiento del fallo
Comunicación al demandante
Comunicación de cumplimiento
Ficha técnica de conciliación
Acta del comité interno de conciliación
Acta de audiencia de pacto
Constancia de conciliación</t>
  </si>
  <si>
    <t>Se refiere a los procesos judiciales que son conocidos por la jurisdicción de lo contencioso administrativo, a saber, nulidad, nulidad y restablecimiento del derecho, electoral, reparación directa y contractuales.
Contiene la siguiente información:
Auto admisorio de la demanda
Demanda
Notificación de la demanda 
Oficio de traslado al competente
Poder
Solicitud de antecedentes
Antecedentes
Contestación de la demanda
Oficio allegando las pruebas
Pruebas
Alegatos de conclusión
Fallo de primera instancia
Telegrama
Recurso de apelación
Pruebas
Fallo de segunda instancia
Oficio de traslado de fallo al competente
Resolución que ordena el cumplimiento del fallo
Comunicación al demandante
Comunicación de cumplimiento</t>
  </si>
  <si>
    <t>Se refiere a los procesos judiciales que son conocidos por la jurisdicción ordinaria en su especialidad laboral, como es el caso de los procesos de fuero sindivcal.
Contiene la siguiente información:
Auto admisorio de la demanda
Demanda
Notificación de la demanda
Oficio de traslado al competente
Poder
Solicitud de antecedentes
Antecedentes
Contestación de la demanda
Oficio allegando las pruebas
Pruebas
Alegatos de conclusión
Fallo de primera instancia
Telegrama
Recurso de apelación
Pruebas
Fallo de segunda instancia
Oficio de traslado de fallo al competente
Resolución que ordena el cumplimiento del fallo
Comunicación al demandante
Comunicación de cumplimiento</t>
  </si>
  <si>
    <t>Documento que recoge la sesión del Comite Interno de Conciliación de la entidad, sucrito por el Presidente y el Secretario de este.
Contiene la siguiente información:
Citación
Acta del comité interno de conciliación
Ficha técnica de conciliación</t>
  </si>
  <si>
    <t>Son los procesos que se adelantan contra los funcionarios y exfuncionarios de la Corporación, tendientes a investigar la comisión de una falta disciplnaria e imponer sanciones a quienes sean encontrados responsables de ellas, en el ejercicio de la función pública. 
Contiene la siguiente información:
Proceso Disciplinario Ordinario
Libro radicador de expedientes
Caratula de expediente
Auto inhibitorio
Comunicación oficial sobre acto inhibitorio al quejoso para enterarlo de la decisión
Auto Apertura Indagación preliminar
Auto Comisorio
Comunicación oficial informando que se ha abierto una indagación preliminar y se haga presente para notificación personal.
Auto de Pruebas
Auto Archivo Investigación Disciplinaria
Notificación Personal
Auto de recurso de apelación
Auto de recurso de apelación o mediante Resolución
Comunicación oficial informando al quejoso y se notifica al disciplinado para que se hagan presentes para la notificación personal.
 Auto que Resuelve el Recurso de Queja
Comunicación oficial informando al quejoso y se notifica al disciplinado para que se hagan presentes para notificación de recurso.
Auto Apertura Investigación Disciplinaria
Comunicación oficial informando al quejoso y se notifica al disciplinado para que se hagan presentes para la notificación personal.
Escrito, acta de visita o CD
Auto de aplicación de términos
Comunicación oficial informando al quejoso y se notifica al disciplinado para que se hagan ampliado los términos de la investigación.
Escrito, acta de visita o CD
Auto pliego cargos
Comunicación oficial comunicando al quejoso y se notifica al disciplinado para que se hagan presente para hacer el entrega del pliego de cargos, Notificación Personal
Constancias Secretariales
Auto de Posesión Apoderado
Auto de Pruebas
Comunicación oficial informando al quejoso y se notifica al disciplinado para que se hagan presentes para que interpongan las pruebas dentro del término probatorio.
Auto de recurso de apelación
Comunicación oficial informando al quejoso y se notifica al disciplinado para que se hagan presentes para notificación personal-
Auto que Resuelve el Recurso de Queja
Comunicación oficial informando al quejoso y se notifica al disciplinado de la decisión tomada por la Mesa Directiva
Comunicación oficial ordenando a la primera instancia lo decidido en la segunda instancia
Fallo Primera Instancia
 Auto de Pruebas
Auto corriendo traslado para alegatos de conclusión
Notificación Personal
Comunicación oficial, informando al quejoso y al disciplinado que se haga presente para la notificación personal del mismo.
Fallo Primera Instancia
Comunicación oficial, informando al quejoso y al disciplinado la determinación tomada en el proceso disciplinario de archivo o de sanción disciplinaria o multa
Auto que decide sobre el recurso de apelación
Auto de recurso de apelación
Comunicación oficial informando al quejoso y al disciplinado la decisión tomada por la primera instancia en relación con el  recurso de apelación.
Auto de recurso de apelación 
Auto que Resuelve el Recurso de Queja
Comunicación oficial informando al quejoso y se notifica al disciplinado para que se hagan presentes para notificación personal.
Notificación Personal
Comunicación oficial, informando el Auto que Resuelve el Recurso de Queja
Comunicación oficial informando el cumplimiento del fallo dado por la Mesa Directiva
Proceso Disciplinario Verbal
Auto de Apertura Indagación Preliminar, 
Auto Citación Audiencia Proceso Disciplinario Verbal, 
Acta de Audiencia Proceso Verbal,
Auto de Pruebas,
Fallo Primera Instancia,
Auto Archivo Investigación Disciplinaria,
Auto de recurso de apelación</t>
  </si>
  <si>
    <t>Conjunto de actuaciones administrativas mediante las cuales el Concejo de Bogotá D.C., en calidad de entidad de derecho público acreedora, invita al deudor a pagar voluntariamente sus obligaciones por concepto de mayores valores pagados a los ex 
funcionarios; como medio de solución consensuada del conflicto y etapa previa al inicio de un proceso de cobro coactivo.
Contiene la siguiente información:
Comunicación interna que informa el inicio del cobro persuasivo
Acto administrativo del cobro persuasivo
Formato certificación del Director Financiero
Documento con los antecedentes de la obligación
Comunicación externa de obligación
Comunicación interna a la Dirección Administrativa
Comunicación interna a la Dirección Financiera
Comunicación externa al deudor
Comunicación externa de remisión del expediente
Acto Administrativo que ordena pagar la obligación
Informe que da por terminada la actuación por pago de la obligación</t>
  </si>
  <si>
    <t>GESTIÓN JURIDICA</t>
  </si>
  <si>
    <t>Conceptos</t>
  </si>
  <si>
    <t>Sin establecer</t>
  </si>
  <si>
    <t>Acciones Constiticionales</t>
  </si>
  <si>
    <t xml:space="preserve">Acciones de Grupo </t>
  </si>
  <si>
    <t>Procesos Judiciales</t>
  </si>
  <si>
    <t>Actas</t>
  </si>
  <si>
    <t>Papel y Disco Duro</t>
  </si>
  <si>
    <t>Disco Duro</t>
  </si>
  <si>
    <t>excel</t>
  </si>
  <si>
    <t xml:space="preserve">Papel </t>
  </si>
  <si>
    <t>imagen</t>
  </si>
  <si>
    <t>Papel</t>
  </si>
  <si>
    <t>http://concejodebogota.gov.co/2-1-normativa-de-la-entidad/cbogota/2021-03-01/114559.php</t>
  </si>
  <si>
    <t>Archivo de Gestión de la Dirección Jurídica</t>
  </si>
  <si>
    <t>GESTION JURIDICA</t>
  </si>
  <si>
    <t xml:space="preserve">Memorando de citación a comité   </t>
  </si>
  <si>
    <t>Pdf</t>
  </si>
  <si>
    <t>Carpeta compartida PLANEACION_SIG (\\CBPRINT)</t>
  </si>
  <si>
    <t>Oficina Asesora de Planeacion</t>
  </si>
  <si>
    <t>PLANEACION</t>
  </si>
  <si>
    <t>Acta Comité Directivo del Sistema Integrado de Gestión</t>
  </si>
  <si>
    <t>Procedimientos</t>
  </si>
  <si>
    <t>Manual de Procesos y Procedimientos</t>
  </si>
  <si>
    <t>Listados Maestros de Documentos</t>
  </si>
  <si>
    <t>Cuadros de Caracterización Documental</t>
  </si>
  <si>
    <t>INFORMES</t>
  </si>
  <si>
    <t>Informes de Gestión</t>
  </si>
  <si>
    <t xml:space="preserve">Memorando de solicitud del informe  </t>
  </si>
  <si>
    <t xml:space="preserve">Informe de Gestión   </t>
  </si>
  <si>
    <t>Anexos</t>
  </si>
  <si>
    <t>Plan Cuatrienal</t>
  </si>
  <si>
    <t xml:space="preserve">Memorando de solicitud del informe </t>
  </si>
  <si>
    <t xml:space="preserve"> Informe de seguimiento al Plan Cuatrienal</t>
  </si>
  <si>
    <t xml:space="preserve"> Anexos</t>
  </si>
  <si>
    <t>Plan de Acción</t>
  </si>
  <si>
    <t>Plan Anticorrupción y Atención al Ciudadano</t>
  </si>
  <si>
    <t xml:space="preserve">  Mapa de Riesgos de Corrupción</t>
  </si>
  <si>
    <t>Actas equipo técnico</t>
  </si>
  <si>
    <t>Actas de equipo técnico de información y comunicación. Solo cuando la OAC es designada para generarlas.</t>
  </si>
  <si>
    <t>.doc, docx, .pdf</t>
  </si>
  <si>
    <t>Of Asesora Planeación
Of Asesora Comunicaciones</t>
  </si>
  <si>
    <t>Acta Comité Antitramite y Gobierno en linea</t>
  </si>
  <si>
    <t>Citación
Actas
Anexos</t>
  </si>
  <si>
    <t>Of Asesora Comunicaciones</t>
  </si>
  <si>
    <t>HERRAMIENTAS INTERNAS DE COMUNICACIÓN</t>
  </si>
  <si>
    <t>Información de Página Web
Información de la Intranet
Piezas publicitarias</t>
  </si>
  <si>
    <t>.doc, docx, .pdf, .psd, .img, .jpg, .png</t>
  </si>
  <si>
    <t>Of Asesora de Comuniciones (Técnico 314 - 05
Profesional 219 - 02)</t>
  </si>
  <si>
    <t>HERRAMIENTAS EXTERNAS DE COMUNICACIÓN (Redes Sociales)</t>
  </si>
  <si>
    <t>Información de Página Web
Programa de Televisión
Boletín diario</t>
  </si>
  <si>
    <t>Of Asesora de Comuniciones (Jefe Oficina 115 - 03)</t>
  </si>
  <si>
    <t>Informe de Gestión Semestral</t>
  </si>
  <si>
    <t>.doc, .docx, .pdf</t>
  </si>
  <si>
    <t>15</t>
  </si>
  <si>
    <t>16</t>
  </si>
  <si>
    <t>19</t>
  </si>
  <si>
    <t>27</t>
  </si>
  <si>
    <t>Plan de Medios</t>
  </si>
  <si>
    <t>Of Asesora Comunicaciones
Dirección financiera</t>
  </si>
  <si>
    <t>Plan de acción</t>
  </si>
  <si>
    <t>memorandos</t>
  </si>
  <si>
    <t>Memorandos enviados a otras dependencias</t>
  </si>
  <si>
    <t>OFICINA ASESORA DE COMUNICACIONES</t>
  </si>
  <si>
    <t>MESA DIRECTIVA</t>
  </si>
  <si>
    <t>36.1</t>
  </si>
  <si>
    <t>Resoluciones de la Mesa Directiva</t>
  </si>
  <si>
    <t>Resolución
Anexos</t>
  </si>
  <si>
    <t>CONTROL INTERNO</t>
  </si>
  <si>
    <t xml:space="preserve">COMUNICACIONES </t>
  </si>
  <si>
    <t xml:space="preserve">Memorandos 
Actas de reunión	</t>
  </si>
  <si>
    <t>físico o electrónico</t>
  </si>
  <si>
    <t>doc o Pdf</t>
  </si>
  <si>
    <t>Evaluación Independiente</t>
  </si>
  <si>
    <t>Informe Ejecutivo Anual del estado del Sistema de Control Interno- FURAG</t>
  </si>
  <si>
    <t>Informe de Control Interno Contable</t>
  </si>
  <si>
    <t xml:space="preserve">Informe Derechos de Autor </t>
  </si>
  <si>
    <t>Seguimiento a la Rendición de Cuenta Anual-Plan de mejoramiento Institucional Auditoria Regular</t>
  </si>
  <si>
    <t>Informe Pormenorizado del Sistema de Control Interno</t>
  </si>
  <si>
    <t xml:space="preserve">Informe de Evaluación por Dependencias </t>
  </si>
  <si>
    <t xml:space="preserve">Informe de Seguimiento a las PQRS  </t>
  </si>
  <si>
    <t>Informe de Seguimiento al Plan Anticorrupción y Atención al Ciudadano</t>
  </si>
  <si>
    <t>Seguimiento Plan de Acción</t>
  </si>
  <si>
    <t>Seguimiento a la Rendición de Cuentas</t>
  </si>
  <si>
    <t>Informe Evaluación del Sistema de Control Interno.</t>
  </si>
  <si>
    <t>Seguimiento Horas Extras</t>
  </si>
  <si>
    <t xml:space="preserve">Seguimiento Planes de Mejoramiento </t>
  </si>
  <si>
    <t>Seguimiento SIDEAP</t>
  </si>
  <si>
    <t xml:space="preserve">Seguimiento de la política de riesgos </t>
  </si>
  <si>
    <t>Informes de seguimiento y evaluación</t>
  </si>
  <si>
    <t>doc oPdf</t>
  </si>
  <si>
    <t xml:space="preserve">Informes de auditoria </t>
  </si>
  <si>
    <t>Informes de auditoría a procesos estipulados en el Programa de Auditoria Anual</t>
  </si>
  <si>
    <t>Planes de mejoramiento</t>
  </si>
  <si>
    <t>Acciones de mejora a partir de no conformidades evidenciadas en auditorias.</t>
  </si>
  <si>
    <t>Programa Anual de Auditorias</t>
  </si>
  <si>
    <t>Relación de auditorias e informes de seguimiento y evaluación a elaborarse en la vigencia.</t>
  </si>
  <si>
    <t>xlsx</t>
  </si>
  <si>
    <t>Plan de auditoría</t>
  </si>
  <si>
    <t>Lista de Chequeo/Cuestionarios</t>
  </si>
  <si>
    <t>Acta de Auditoria</t>
  </si>
  <si>
    <t>Evaluación de auditoria</t>
  </si>
  <si>
    <t>Informe preliminar de auditoría</t>
  </si>
  <si>
    <t xml:space="preserve">CONTROL INTERNO </t>
  </si>
  <si>
    <t>SERVIDORES PUBLICOS</t>
  </si>
  <si>
    <t>14.1</t>
  </si>
  <si>
    <t>Contralor y Personero</t>
  </si>
  <si>
    <t>Resolución de convocatoria
Formulario de inscripción de servidores públicos
Lista de habilitados o elegibles
Resultados de las pruebas
Calificación</t>
  </si>
  <si>
    <t>Física y digital</t>
  </si>
  <si>
    <t>Papel, pdf</t>
  </si>
  <si>
    <t>Carpeta compartida del proceso
Área de Archivo del Concejo</t>
  </si>
  <si>
    <t>Documentación Digital: Sistemas y Seguridad de la Información
Documentación Física: Área de Archivo</t>
  </si>
  <si>
    <t>14.2</t>
  </si>
  <si>
    <t>Secretario General y Subsecretarios</t>
  </si>
  <si>
    <t>Resolución de convocatoria
Formulario de inscripción de servidores públicos
Citación a audiencia pública
Lista final de aspirantes</t>
  </si>
  <si>
    <t>Papel, Word, excel, pdf</t>
  </si>
  <si>
    <t>Sitio web sección convocatorias</t>
  </si>
  <si>
    <t>2.11</t>
  </si>
  <si>
    <t>Actas de la Comisión de Personal</t>
  </si>
  <si>
    <t>Citación
Acta comité de Personal
Anexos</t>
  </si>
  <si>
    <t>2.12</t>
  </si>
  <si>
    <t>Actas del Comité de Capacitación</t>
  </si>
  <si>
    <t>Citación
Acta Comité de Capacitación
Anexos</t>
  </si>
  <si>
    <t>2.10</t>
  </si>
  <si>
    <t>Actas del Comité de Incentivos</t>
  </si>
  <si>
    <t>Citación
Acta de Comité de Incentivos
Anexos</t>
  </si>
  <si>
    <t>2.13</t>
  </si>
  <si>
    <t>Actas del Comité de Convivencia Laboral</t>
  </si>
  <si>
    <t>Citación
Acta Comité de Convivencia Laboral
 Anexos</t>
  </si>
  <si>
    <t>2.18</t>
  </si>
  <si>
    <t>Actas del Comité del Plan Estratégico de Seguridad Vial - PESV</t>
  </si>
  <si>
    <t>Citación
Acta Comité Plan Estratégico de Seguridad Vial - PESV
Anexos</t>
  </si>
  <si>
    <t>2.14</t>
  </si>
  <si>
    <t>Actas Comité Paritario de Seguridad y Salud en el Trabajo -COPASST.</t>
  </si>
  <si>
    <t>Citación
Acta Comité Paritario de Seguridad y Salud en el Trabajo -COPASST
Anexos</t>
  </si>
  <si>
    <t>AUDITORIA DE CUMPLIMIENTO DEL SISTEMA DE GESTIÓN DE LA SEGURIDAD Y SALUD EN EL TRABAJO SG-SST.</t>
  </si>
  <si>
    <t>Planes de Mejoramiento</t>
  </si>
  <si>
    <t>CERTIFICACIONES DE ALMACENAMIENTO, APROVECHAMIENTO, TRATAMIENTO O DISPOSICIÒN FINAL DE RESIDUOS</t>
  </si>
  <si>
    <t>Certificaciones</t>
  </si>
  <si>
    <t>Circulares
Oficios
Memorandos</t>
  </si>
  <si>
    <t>18.1</t>
  </si>
  <si>
    <t>Historia Laborales funcionarios</t>
  </si>
  <si>
    <t>Comunicación oficial  de postulación para funcionarios de las UAN o permiso de la Comisión Nacional del Servicio Civil.
Certificado de Disponibilidad Presupuestal.
Memorando de comunicación de nombramiento.
Memorando de comunicación de nombramiento.
Notificación de nombramiento.
Resolución de Nombramiento.
Hoja de Vida (Formato Único DAFP).
Fotocopia de Cedula de Ciudadanía.
Fotocopia Libreta Militar para menores de 50 años.
Pase de conducción (Únicamente para el cargo de conductor).
Soportes formación académica.
Soportes documentales de experiencia laboral.
Tarjeta Profesional en caso de que aplique.
Pasado judicial - Policía.
Certificados antecedentes Disciplinarios (Consejo Superior de la Judicatura, Procuraduría, Personería, Contraloría).
Declaraciones juramentadas:
     - Inasistencia alimentaria
     - Afinidad y consanguinidad con el Concejal
     - No deudor del estado
Declaración de Bienes y Rentas del DAFP.
Certificado de examen Medico de ingreso.
Afiliación EPS.
Afiliación Pensión.
Afiliación Cesantías 
Memorando de Bienvenida y Ubicación.
Formato de revisión de documentos.
Acta de Revisión.
Acta de posesión.
Solicitud de Prima Técnica.
CDT Prima Técnica.
Liquidación Prima Técnica - Tabla.
Notificación Prima Técnica.
Certificado de Ingresos y retenciones.
Comunicación de Vacaciones.
Comunicación de aplazamiento o reintegro de vacaciones.
Evaluación de desempeño.
Acuerdo de confidencialidad.
Carta de Renuncia.
Resolución de renuncia.
Notificación de renuncia.
Resolución pago Bonificación
Incapacidades.
 - Retiro de Cesantías
 - Promesa compraventa
 - Certificado de tradición y libertad.
 - Autorización de retiro.</t>
  </si>
  <si>
    <t>HISTORIALES DE VEHÍCULOS</t>
  </si>
  <si>
    <t>Hoja de Vida del Vehículo
Acta de entrega del vehículo
Anexos
Certificado de Matrícula
Licencia de tránsito
Recibo de pago de impuestos
Seguro obligatorio contra accidentes
Tarjeta de propiedad</t>
  </si>
  <si>
    <t>19.4</t>
  </si>
  <si>
    <t>Informe</t>
  </si>
  <si>
    <t>19.10</t>
  </si>
  <si>
    <t>Informe de Seguridad y salud en el Trabajo</t>
  </si>
  <si>
    <t>19.2</t>
  </si>
  <si>
    <t>24.2</t>
  </si>
  <si>
    <t>Manuales de convivencia y manejo de conflictos</t>
  </si>
  <si>
    <t>Manual de convivencia y manejo de conflictos</t>
  </si>
  <si>
    <t>24.5</t>
  </si>
  <si>
    <t>Manuales de Seguridad y Salud en el trabajo para contratistas</t>
  </si>
  <si>
    <t>Manual de Seguridad y Salud en el trabajo para contratistas</t>
  </si>
  <si>
    <t>24.4</t>
  </si>
  <si>
    <t>Manuales de perfiles biomédicos</t>
  </si>
  <si>
    <t>Manual de perfiles biomédicos</t>
  </si>
  <si>
    <t>27.1</t>
  </si>
  <si>
    <t>Planes de Bienestar de Personal</t>
  </si>
  <si>
    <t>Plan de Bienestar de Personal.
Plan de contingencia de tecnologías de información.</t>
  </si>
  <si>
    <t>27.3</t>
  </si>
  <si>
    <t>Planes de Gestión Integral de Residuos</t>
  </si>
  <si>
    <t>Plan de Gestión Integral de Residuos</t>
  </si>
  <si>
    <t>27.4</t>
  </si>
  <si>
    <t>Planes de identificación de peligros y valoración de riesgos</t>
  </si>
  <si>
    <t>Plan de identificación de peligros y valoración de riesgos</t>
  </si>
  <si>
    <t>27.5</t>
  </si>
  <si>
    <t>Planes de Institucionales de capacitación del personal</t>
  </si>
  <si>
    <t>Plan de Institucionales de capacitación del personal</t>
  </si>
  <si>
    <t>27.6</t>
  </si>
  <si>
    <t>Planes Estratégicos de Recursos Humanos</t>
  </si>
  <si>
    <t>27.8</t>
  </si>
  <si>
    <t>Planes Institucionales de Gestión Ambiental - PIGA</t>
  </si>
  <si>
    <t>Plan Institucionales de Gestión Ambiental - PIGA</t>
  </si>
  <si>
    <t>27.9</t>
  </si>
  <si>
    <t>Plan Estratégico de Seguridad Vial - PESV</t>
  </si>
  <si>
    <t>27.10</t>
  </si>
  <si>
    <t>Planes de trabajo anual en Seguridad y Salud en el Trabajo</t>
  </si>
  <si>
    <t>Plan de trabajo anual en Seguridad y Salud en el Trabajo</t>
  </si>
  <si>
    <t>27-.11</t>
  </si>
  <si>
    <t>Planes de prevención y promoción de Riesgos Laborales</t>
  </si>
  <si>
    <t>Plan de prevención y promoción de Riesgos Laborales</t>
  </si>
  <si>
    <t>27.12</t>
  </si>
  <si>
    <t>Plan de prevención, preparación y respuesta ante emergencias</t>
  </si>
  <si>
    <t>27.13</t>
  </si>
  <si>
    <t>32.2</t>
  </si>
  <si>
    <t>Programas de Bienestar Social del Personal</t>
  </si>
  <si>
    <t>Programa de Bienestar Social del Personal</t>
  </si>
  <si>
    <t>32.3</t>
  </si>
  <si>
    <t>Programas de Capacitación de personal</t>
  </si>
  <si>
    <t>Programa de Capacitación de personal</t>
  </si>
  <si>
    <t>32.4</t>
  </si>
  <si>
    <t>Programas de Capacitación de Seguridad y Salud en el Trabajo</t>
  </si>
  <si>
    <t>Programa de Capacitación de Seguridad y Salud en el Trabajo</t>
  </si>
  <si>
    <t>32.5</t>
  </si>
  <si>
    <t>Programas de Gestión del Cambio</t>
  </si>
  <si>
    <t>Programa de Gestión del Cambio</t>
  </si>
  <si>
    <t>32.7</t>
  </si>
  <si>
    <t>Programas de Incentivos para el Personal</t>
  </si>
  <si>
    <t>32.8</t>
  </si>
  <si>
    <t>Programas de Prevención de la enfermedad y Promoción de la salud</t>
  </si>
  <si>
    <t>Programa de Prevención de la enfermedad y Promoción de la salud.
Guía de implementación de los Sistemas de vigilancia epidemiológica.</t>
  </si>
  <si>
    <t>32.9</t>
  </si>
  <si>
    <t>Programas de Seguridad Orden y Limpieza - SOL</t>
  </si>
  <si>
    <t>Programa  de Seguridad Orden y Limpieza -SOL
Guía de aseo y limpieza de archivos</t>
  </si>
  <si>
    <t>32.10</t>
  </si>
  <si>
    <t>Programas de Inspecciones</t>
  </si>
  <si>
    <t>Programa de Inspecciones</t>
  </si>
  <si>
    <t>36.2</t>
  </si>
  <si>
    <t>Resoluciones de la Dirección Administrativa</t>
  </si>
  <si>
    <t>Resolución.
Anexos.</t>
  </si>
  <si>
    <t>18.2</t>
  </si>
  <si>
    <t>Historia Laborales Concejales</t>
  </si>
  <si>
    <t>Copia de la Credencial expedida por la Registraduría Nacional (expedida por el Consejo Nacional Electoral).
Formato único de hoja de vida para persona natural. Debidamente diligenciado (Ley 190 de 1995).
Formulario único de declaración juramentada de bienes y rentas y actividad económica privada, persona natural (Ley 190 de 1995).
Fotocopia de la cédula de ciudadanía.
Declaración juramentada en la cual conste no estar incurso en ninguna de las causales de inhabilidad e incompatibilidad para asumir el cargo de Concejal de Bogotá, D.C., señaladas en las normas legales vigentes
Certificado Judicial vigente
Declaración bajo juramento en la que conste que a la fecha no tiene conocimiento que existan procesos en su contra por inasistencia alimentaria (Ley 311 de 1996). 
Certificado expedido por la Contraloría General de la República Delegada para Investigaciones Juicios Fiscales y Jurisdicción Coactiva, de no estar reportado como responsable fiscal. 
Curso de la ESAP</t>
  </si>
  <si>
    <t>TALENTO HUMANO</t>
  </si>
  <si>
    <t xml:space="preserve">Plan Estratégicos de Recursos Humanos
</t>
  </si>
  <si>
    <t>SISTEMAS Y SEGURIDAD DE LA INFORMACION</t>
  </si>
  <si>
    <t>MANUAL DE POLÍTICAS DE SEGURIDAD DE LA
INFORMACIÓN</t>
  </si>
  <si>
    <t>Manual con las politicas de seguridad de la informacion según el MSPI</t>
  </si>
  <si>
    <t xml:space="preserve">MANUAL DE POLÍTICAS DE OPERACIÓN
PROCESO SISTEMAS Y SEGURIDAD DE LA INFORMACIÓN
</t>
  </si>
  <si>
    <t>Manual con las politicas de operación Según el estandar de control interno</t>
  </si>
  <si>
    <t>MANUAL DE ROLES Y RESPOSABILIDADES DE SEGURIDAD DE LA INFORMACION</t>
  </si>
  <si>
    <t>Manual con Roles y Responsabilidades frente a la seguridad de la informacion</t>
  </si>
  <si>
    <t>MANUAL DE
POLÍTICA DE PROTECCIÓN DE DATOS
PERSONALES</t>
  </si>
  <si>
    <t>Manual con la politica de proteccion de datos personales de la corporacion alineada a la ley 1581</t>
  </si>
  <si>
    <t>Procedimiento Administracion y Actualizacion de la Red y Servidores</t>
  </si>
  <si>
    <t>Procedimiento Realizacion de Copias de Seguridad Backup</t>
  </si>
  <si>
    <t>Procedimiento de Atencion de Soporte Tecnologico</t>
  </si>
  <si>
    <t>Procedimiento Administracion Equipos de Computo</t>
  </si>
  <si>
    <t>PROCEDIMIENTO PLAN DE NECESIDADES DE
CONTRATACIÓN Y SEGUIMIENTO A LOS CONTRATOS
DE TECNOLOGÍA</t>
  </si>
  <si>
    <t>Procedimiento Gestion de la Capacidad</t>
  </si>
  <si>
    <t>Procedimiento Gestion de Incidentes de Seguridad de la Informacion</t>
  </si>
  <si>
    <t>Procedimiento de Calsificacion y etiquetado de la Informacion</t>
  </si>
  <si>
    <t>Procedimiento de acceso Fisico a las instalaciones e ingreso de equipos Portatiles</t>
  </si>
  <si>
    <t>Procedimiento de acceso Logico</t>
  </si>
  <si>
    <t>Procedimiento de Gestion de Activos</t>
  </si>
  <si>
    <t>Procedimiento de Gestion de Cambios</t>
  </si>
  <si>
    <t>PROCEDIMIENTO CONTINUIDAD DEL NEGOCIO PARA
EL PROCESO DE SISTEMAS Y SEGURIDAD DE LA
INFORMACIÓN</t>
  </si>
  <si>
    <t>GUIA DE ETIQUETADO Y CLASIFICACIÓN</t>
  </si>
  <si>
    <t>GUIA DE GESTION DE INCIDENTES</t>
  </si>
  <si>
    <t>GUIA DE ANALISIS FORENCE</t>
  </si>
  <si>
    <t>GUIA CONTEXTO ESTRATEGICO EN SEGURIDAD DE LA INFORMACION</t>
  </si>
  <si>
    <t>GUIA PARA LA IDENTIFICACION Y VALORACION DE LOS ACTIVOS</t>
  </si>
  <si>
    <t>ESQUEMA DE PUBLICACIÓN DE INFORMACIÓN</t>
  </si>
  <si>
    <t>ADMINISTRACIÓN RED Y SERVIDORES</t>
  </si>
  <si>
    <t>BITACORA COPIA DE SEGURIDAD BACKUPS</t>
  </si>
  <si>
    <t>SOLICITUD DE SERVICIO SOPORTE TÉCNICO</t>
  </si>
  <si>
    <t xml:space="preserve">PLANILLA MANTENIMIENTO PREVENTIVO EQUIPO </t>
  </si>
  <si>
    <t>ENTREGA  INSUMOS TONER Y CDS</t>
  </si>
  <si>
    <t xml:space="preserve">INVENTARIO HOJAS DE VIDA EQUIPOS DE COMPUTO </t>
  </si>
  <si>
    <t>AUTORIZACIÒN ENTRADA O SALIDA DE ELEMENTOS DE TECNOLOGÍA</t>
  </si>
  <si>
    <t>AUTORIZACIÓN SALIDA DE SUMINISTROS</t>
  </si>
  <si>
    <t>FICHA TECNICA</t>
  </si>
  <si>
    <t xml:space="preserve">RELACION  Y SEGUIMIENTO DE CONTRATOS </t>
  </si>
  <si>
    <t>NOVEDADES POR TRASLADO DE EQUIPOS DE COMPUTO
CAMBIO NOMBRES DE USUARIO Y/O EQUIPO</t>
  </si>
  <si>
    <t>ELABORACIÓN Y SEGUIMIENTO FICHAS TÉCNICAS</t>
  </si>
  <si>
    <t>INFORME DE CAPACIDAD</t>
  </si>
  <si>
    <t>EVENTOS DE SEGURIDAD DE LA INFORMACIÓN</t>
  </si>
  <si>
    <t xml:space="preserve"> INCIDENTES DE SEGURIDAD DE LA INFORMACIÓN</t>
  </si>
  <si>
    <t>PLANILLA INVENTARIO DE ACTIVOS DE LA INFORMACIÓN</t>
  </si>
  <si>
    <t>COMPROMISO DE CONFIDENCIALIDAD Y ACEPTACIÓN DE POLÍTICAS DE SEGURIDAD DE LA INFORMACIÓN – SERVIDOR PÚBLICO</t>
  </si>
  <si>
    <t>COMPROMISO DE CONFIDENCIALIDAD Y ACEPTACIÓN DE POLÍTICAS DE SEGURIDAD DE LA INFORMACIÓN – CONTRATISTA</t>
  </si>
  <si>
    <t>ÍNDICE DE INFORMACIÓN CLASIFICADA Y RESERVADA</t>
  </si>
  <si>
    <t>CONTROL DE ACCESO A AREAS SEGURAS</t>
  </si>
  <si>
    <t>FORMATO SOLICITUD DE CAMBIO</t>
  </si>
  <si>
    <t>REGISTRO DE PRUEBAS</t>
  </si>
  <si>
    <t>CORDIS</t>
  </si>
  <si>
    <t>Correspondencia</t>
  </si>
  <si>
    <t>PERNO</t>
  </si>
  <si>
    <t>Personal y Nomina</t>
  </si>
  <si>
    <t>CONSULTA NOMINA</t>
  </si>
  <si>
    <t>Desprendibles/Certificaciones</t>
  </si>
  <si>
    <t>TERCEROS II</t>
  </si>
  <si>
    <t>Terceros/Entidades</t>
  </si>
  <si>
    <t>INFODOC</t>
  </si>
  <si>
    <t>Historias Laborales</t>
  </si>
  <si>
    <t>ARANDA</t>
  </si>
  <si>
    <t>Mesa de Ayuda</t>
  </si>
  <si>
    <t>WEBMAIL</t>
  </si>
  <si>
    <t>Correo Electrónico</t>
  </si>
  <si>
    <t>DATAPROTECTOR</t>
  </si>
  <si>
    <t>Copias de Respaldo</t>
  </si>
  <si>
    <t>SIIGO</t>
  </si>
  <si>
    <t>Contabilidad - Aplicación externa, no está instalada en ningun servidor de la infraestructura</t>
  </si>
  <si>
    <t>KAWAK</t>
  </si>
  <si>
    <t>Sistema Integrado de Gestión - No se tiene administración del sitio web pero si ingreso al servidor</t>
  </si>
  <si>
    <t>WINISIS</t>
  </si>
  <si>
    <t>Consulta Biblioteca</t>
  </si>
  <si>
    <t>BITDEFENDER Elite 6.0.58</t>
  </si>
  <si>
    <t>Antivirus</t>
  </si>
  <si>
    <t>INTRANET</t>
  </si>
  <si>
    <t>Intranet</t>
  </si>
  <si>
    <t>WEB SITE</t>
  </si>
  <si>
    <t>Pagina Web</t>
  </si>
  <si>
    <t>ACCESS MANAGER PROFESSIONAL</t>
  </si>
  <si>
    <t>Control Biométrico</t>
  </si>
  <si>
    <t>HP 3PAR MANAGEMENT CONSOLE</t>
  </si>
  <si>
    <t>Administración Almacenamiento</t>
  </si>
  <si>
    <t>vCenter</t>
  </si>
  <si>
    <t>Administración de datacenter Vmwre</t>
  </si>
  <si>
    <t>Paper Cut</t>
  </si>
  <si>
    <t>Adminsitración de todas las impresoras de la entidad en dos servidores (CAD y Concejo)</t>
  </si>
  <si>
    <t>SWITCH ACCESO</t>
  </si>
  <si>
    <t xml:space="preserve">Dispositivo de interconexión utilizado para conectar equipos en red formando lo que se conoce como una red de área local (LAN) </t>
  </si>
  <si>
    <t>SWITCH CORE</t>
  </si>
  <si>
    <t>Dispositivo (Centrales) nos dan caracteristicas de ALTA DISPONIBILIDAD con componentes redundantes como fuentes de poder con balanceo de carga, doble o triple bus de datos compartido, modulos redundantes de fibra optica, procesadores redundantes del switch y alta densidad de puertos Fast o Gigabit Ethernet.</t>
  </si>
  <si>
    <t>Firewall 
Principal</t>
  </si>
  <si>
    <t>Dispositivos de hardware que filtran y examinan la información que viene a través de su conexión a Internet.</t>
  </si>
  <si>
    <t xml:space="preserve">Firewall
Backup </t>
  </si>
  <si>
    <t>FortiWeb</t>
  </si>
  <si>
    <t xml:space="preserve">FortiWeb Cloud es un Web Application Firewall (WAF) basado en la nube de seguridad como servicio (SaaS) que protege las aplicaciones web </t>
  </si>
  <si>
    <t>Fortianalyzer</t>
  </si>
  <si>
    <t>Dispositivo que ofrece análisis y automatización de security fabric para permitir una mejor detección y respuesta contra riesgos cibernéticos.</t>
  </si>
  <si>
    <t>Fortimail</t>
  </si>
  <si>
    <t>FortiMail es parte de la Security Fabric de Fortinet que aprovecha las capacidades avanzadas de toda la Security Fabric para mejorar la seguridad del correo</t>
  </si>
  <si>
    <t>Controladoras</t>
  </si>
  <si>
    <t>En el sentido más fundamental, un controlador es un componente de software que permite al sistema operativo y un dispositivo comunicarse entre sí.</t>
  </si>
  <si>
    <t xml:space="preserve">Access Point </t>
  </si>
  <si>
    <t>Son dispositivos para establecer una conexión inalámbrica entre equipos y pueden formar una red inalámbrica externa (local o internet) con la que interconectar dispositivos móviles o tarjetas de red inalámbricas. Esta red inalámbrica se llama WLAN (Wireless local área network) y se usan para reducir las conexiones cableadas.</t>
  </si>
  <si>
    <t>Switch de red</t>
  </si>
  <si>
    <t>NetBotz Wall Monitor</t>
  </si>
  <si>
    <t>Uniflair Leonardo</t>
  </si>
  <si>
    <t>Dispositivo que combina la tecnología punta con eficiencia energética y protección del medio ambiente, además propone soluciones que garantizan un funcionamiento continuo junto con un mayor EER en todas las condiciones de ejercicio.</t>
  </si>
  <si>
    <t>UPS</t>
  </si>
  <si>
    <t>Dispositivo que gracias a sus baterías y demás elementos encargados de almacenar energía, puede proporcionar o suministrar energía eléctrica durante algún apagón eléctrico por un tiempo limitado</t>
  </si>
  <si>
    <t>Lector Biométrico</t>
  </si>
  <si>
    <t>Dispositivo que hace una lectura de las cualidades de un organismo vivo para identificarlo, en este caso, un ser humano.</t>
  </si>
  <si>
    <t>Servidores Fisicos</t>
  </si>
  <si>
    <t>Dispositivo físico integradao en una red informática en la que, además del sistema operativo, funcionan uno o varios servidores basados en software. Una denominación alternativa para un servidor basado en hardware es "host" (término inglés para "anfitrión"). En principio, todo ordenador puede usarse como "host" con el correspondiente software para servidores.</t>
  </si>
  <si>
    <t>Estaciones de trabajo (Computadores)</t>
  </si>
  <si>
    <t>máquina electrónica que está diseñada para realizar tareas específicas.</t>
  </si>
  <si>
    <t>Portatiles</t>
  </si>
  <si>
    <t>máquina electrónica portatil o de facil transporte, que está diseñada para realizar tareas específicas.</t>
  </si>
  <si>
    <t>Archivo del área de sistemas
Servidores administrados por el área de sistemas</t>
  </si>
  <si>
    <t>IPC-A-1</t>
  </si>
  <si>
    <t>ATENCION AL CIUDADANO</t>
  </si>
  <si>
    <t>Manual de Atencion al Ciudadano</t>
  </si>
  <si>
    <t>ATENCION AL CIUDADANO/ Servidores administrados por el área de sistemas</t>
  </si>
  <si>
    <t>Procedimiento Defensor del Ciudadano</t>
  </si>
  <si>
    <t xml:space="preserve">Procedimiento atención a la Ciudadanía </t>
  </si>
  <si>
    <t>Protocolo de Atencion Telefónica</t>
  </si>
  <si>
    <t>Protocolo Atención a través Redes Soc</t>
  </si>
  <si>
    <t>Politica Atención al Ciudadano</t>
  </si>
  <si>
    <t>Politica de Participación Ciudadana</t>
  </si>
  <si>
    <t>Planilla Control de Seguimiento a PQRS</t>
  </si>
  <si>
    <t>Recepcion PQRS</t>
  </si>
  <si>
    <t>Hoja de Ruta PQRS</t>
  </si>
  <si>
    <t>Encuesta Percepción</t>
  </si>
  <si>
    <t>Acta de apertura de Buzones</t>
  </si>
  <si>
    <t>Formulación de Preguntas</t>
  </si>
  <si>
    <t>Encuesta Satisfaccion</t>
  </si>
  <si>
    <t>Registro de Asistencia - Hoja de ruta PQRS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</si>
</sst>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240A]General"/>
  </numFmts>
  <fonts count="21" x14ac:knownFonts="1">
    <font>
      <sz val="10"/>
      <name val="Arial"/>
      <family val="2"/>
    </font>
    <font>
      <sz val="11"/>
      <color theme="1"/>
      <name val="Calibri"/>
      <family val="2"/>
      <scheme val="minor"/>
    </font>
    <font>
      <sz val="11"/>
      <color theme="1"/>
      <name val="Calibri"/>
      <family val="2"/>
      <scheme val="minor"/>
    </font>
    <font>
      <sz val="10"/>
      <name val="Arial"/>
      <family val="2"/>
    </font>
    <font>
      <sz val="12"/>
      <name val="Arial"/>
      <family val="2"/>
    </font>
    <font>
      <sz val="10"/>
      <name val="Arial Narrow"/>
      <family val="2"/>
    </font>
    <font>
      <sz val="10"/>
      <color indexed="8"/>
      <name val="Arial"/>
      <family val="2"/>
    </font>
    <font>
      <b/>
      <sz val="10"/>
      <color theme="1"/>
      <name val="Arial Narrow"/>
      <family val="2"/>
    </font>
    <font>
      <sz val="10"/>
      <color theme="1"/>
      <name val="Arial Narrow"/>
      <family val="2"/>
    </font>
    <font>
      <b/>
      <sz val="10"/>
      <color theme="0"/>
      <name val="Arial Narrow"/>
      <family val="2"/>
    </font>
    <font>
      <b/>
      <sz val="10"/>
      <color indexed="8"/>
      <name val="Arial Narrow"/>
      <family val="2"/>
    </font>
    <font>
      <sz val="10"/>
      <color indexed="8"/>
      <name val="Arial Narrow"/>
      <family val="2"/>
    </font>
    <font>
      <sz val="11"/>
      <color rgb="FF000000"/>
      <name val="Calibri"/>
      <family val="2"/>
      <scheme val="minor"/>
    </font>
    <font>
      <sz val="9"/>
      <color theme="1"/>
      <name val="Arial"/>
      <family val="2"/>
    </font>
    <font>
      <u/>
      <sz val="10"/>
      <color theme="10"/>
      <name val="Arial"/>
      <family val="2"/>
    </font>
    <font>
      <sz val="10"/>
      <color theme="1"/>
      <name val="Arial"/>
      <family val="2"/>
    </font>
    <font>
      <b/>
      <sz val="9"/>
      <color indexed="81"/>
      <name val="Tahoma"/>
      <charset val="1"/>
    </font>
    <font>
      <sz val="9"/>
      <color indexed="81"/>
      <name val="Tahoma"/>
      <charset val="1"/>
    </font>
    <font>
      <sz val="11"/>
      <color indexed="8"/>
      <name val="Calibri"/>
      <family val="2"/>
    </font>
    <font>
      <sz val="11"/>
      <color rgb="FF000000"/>
      <name val="Calibri"/>
      <family val="2"/>
    </font>
    <font>
      <sz val="10"/>
      <name val="Times New Roman"/>
      <family val="1"/>
    </font>
  </fonts>
  <fills count="6">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4" tint="-0.499984740745262"/>
        <bgColor indexed="64"/>
      </patternFill>
    </fill>
    <fill>
      <patternFill patternType="solid">
        <fgColor theme="1"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5">
    <xf numFmtId="0" fontId="0" fillId="0" borderId="0"/>
    <xf numFmtId="0" fontId="2" fillId="0" borderId="0"/>
    <xf numFmtId="164" fontId="3" fillId="0" borderId="0"/>
    <xf numFmtId="0" fontId="3" fillId="0" borderId="0"/>
    <xf numFmtId="0" fontId="3" fillId="0" borderId="0"/>
    <xf numFmtId="0" fontId="3" fillId="0" borderId="0"/>
    <xf numFmtId="0" fontId="2" fillId="0" borderId="0"/>
    <xf numFmtId="0" fontId="12" fillId="0" borderId="0"/>
    <xf numFmtId="0" fontId="12" fillId="0" borderId="0"/>
    <xf numFmtId="0" fontId="14" fillId="0" borderId="0" applyNumberFormat="0" applyFill="0" applyBorder="0" applyAlignment="0" applyProtection="0"/>
    <xf numFmtId="165" fontId="19" fillId="0" borderId="0"/>
    <xf numFmtId="0" fontId="18" fillId="0" borderId="0"/>
    <xf numFmtId="0" fontId="1" fillId="0" borderId="0"/>
    <xf numFmtId="0" fontId="3" fillId="0" borderId="0"/>
    <xf numFmtId="0" fontId="1" fillId="0" borderId="0"/>
  </cellStyleXfs>
  <cellXfs count="104">
    <xf numFmtId="0" fontId="0" fillId="0" borderId="0" xfId="0"/>
    <xf numFmtId="0" fontId="4" fillId="0" borderId="0" xfId="0" applyFont="1"/>
    <xf numFmtId="0" fontId="4" fillId="0" borderId="0" xfId="0" applyFont="1" applyAlignment="1">
      <alignment horizontal="center" vertical="center" wrapText="1"/>
    </xf>
    <xf numFmtId="0" fontId="4" fillId="0" borderId="0" xfId="0" applyFont="1" applyAlignment="1">
      <alignment horizontal="center" vertical="center" textRotation="90" wrapText="1"/>
    </xf>
    <xf numFmtId="0" fontId="0" fillId="0" borderId="0" xfId="0" applyAlignment="1">
      <alignment horizontal="center" vertical="center" textRotation="90"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textRotation="90" wrapText="1"/>
    </xf>
    <xf numFmtId="0" fontId="0" fillId="0" borderId="1" xfId="0" applyBorder="1" applyAlignment="1">
      <alignment horizontal="center" vertical="center" wrapText="1"/>
    </xf>
    <xf numFmtId="0" fontId="0" fillId="0" borderId="1" xfId="3" applyFont="1" applyBorder="1" applyAlignment="1">
      <alignment horizontal="center" vertical="center" wrapText="1"/>
    </xf>
    <xf numFmtId="0" fontId="0" fillId="0" borderId="1" xfId="3" applyFont="1" applyBorder="1" applyAlignment="1">
      <alignment horizontal="justify" vertical="center" wrapText="1"/>
    </xf>
    <xf numFmtId="0" fontId="6" fillId="2" borderId="1" xfId="4"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1" xfId="5" applyFont="1" applyBorder="1" applyAlignment="1">
      <alignment horizontal="center" vertical="center" wrapText="1"/>
    </xf>
    <xf numFmtId="0" fontId="3" fillId="2" borderId="1" xfId="4" applyFill="1" applyBorder="1" applyAlignment="1">
      <alignment horizontal="center" vertical="center" wrapText="1"/>
    </xf>
    <xf numFmtId="0" fontId="0" fillId="0" borderId="1" xfId="0" applyBorder="1" applyAlignment="1">
      <alignment horizontal="justify" vertical="center"/>
    </xf>
    <xf numFmtId="0" fontId="0" fillId="0" borderId="1" xfId="0" applyBorder="1" applyAlignment="1">
      <alignment horizontal="justify" vertical="center" wrapText="1"/>
    </xf>
    <xf numFmtId="0" fontId="0" fillId="0" borderId="1" xfId="3" applyFont="1" applyBorder="1" applyAlignment="1">
      <alignment horizontal="left" vertical="center" wrapText="1"/>
    </xf>
    <xf numFmtId="0" fontId="0" fillId="0" borderId="1" xfId="0" applyBorder="1" applyAlignment="1">
      <alignment horizontal="center" vertical="center" textRotation="90" wrapText="1"/>
    </xf>
    <xf numFmtId="0" fontId="8" fillId="0" borderId="4" xfId="0" applyFont="1" applyBorder="1" applyAlignment="1">
      <alignment horizontal="left" vertical="center" wrapText="1"/>
    </xf>
    <xf numFmtId="0" fontId="5" fillId="0" borderId="0" xfId="0" applyFont="1"/>
    <xf numFmtId="49" fontId="0" fillId="0" borderId="1" xfId="0" applyNumberFormat="1" applyBorder="1" applyAlignment="1">
      <alignment horizontal="center" vertical="center" wrapText="1"/>
    </xf>
    <xf numFmtId="0" fontId="0" fillId="0" borderId="1" xfId="0" applyBorder="1" applyAlignment="1">
      <alignment horizontal="center" vertical="center"/>
    </xf>
    <xf numFmtId="0" fontId="13" fillId="0" borderId="5" xfId="7" applyFont="1" applyBorder="1" applyAlignment="1">
      <alignment horizontal="center" vertical="center" wrapText="1"/>
    </xf>
    <xf numFmtId="0" fontId="0" fillId="0" borderId="0" xfId="0" applyAlignment="1">
      <alignment wrapText="1"/>
    </xf>
    <xf numFmtId="0" fontId="0" fillId="0" borderId="6" xfId="3" applyFont="1" applyBorder="1" applyAlignment="1">
      <alignment horizontal="center" vertical="center" wrapText="1"/>
    </xf>
    <xf numFmtId="0" fontId="3" fillId="2" borderId="1" xfId="3" applyFill="1" applyBorder="1" applyAlignment="1">
      <alignment horizontal="left" vertical="center" wrapText="1"/>
    </xf>
    <xf numFmtId="0" fontId="0" fillId="0" borderId="1" xfId="6" applyFont="1" applyBorder="1" applyAlignment="1">
      <alignment vertical="center" wrapText="1"/>
    </xf>
    <xf numFmtId="0" fontId="0" fillId="0" borderId="6" xfId="3" applyFont="1" applyBorder="1" applyAlignment="1">
      <alignment horizontal="left" vertical="center" wrapText="1"/>
    </xf>
    <xf numFmtId="0" fontId="0" fillId="0" borderId="7" xfId="0" applyBorder="1" applyAlignment="1">
      <alignment horizontal="center" vertical="center" wrapText="1"/>
    </xf>
    <xf numFmtId="0" fontId="14" fillId="0" borderId="1" xfId="9" applyBorder="1" applyAlignment="1">
      <alignment horizontal="center" vertical="center" wrapText="1"/>
    </xf>
    <xf numFmtId="0" fontId="0" fillId="0" borderId="1" xfId="5" applyFont="1" applyFill="1" applyBorder="1" applyAlignment="1">
      <alignment horizontal="center" vertical="center" wrapText="1"/>
    </xf>
    <xf numFmtId="0" fontId="0" fillId="0" borderId="1" xfId="3" applyFont="1" applyFill="1" applyBorder="1" applyAlignment="1">
      <alignment horizontal="center" vertical="center" wrapText="1"/>
    </xf>
    <xf numFmtId="0" fontId="0" fillId="0" borderId="1" xfId="0" applyFont="1" applyBorder="1" applyAlignment="1">
      <alignment horizontal="center" vertical="center" wrapText="1"/>
    </xf>
    <xf numFmtId="0" fontId="15" fillId="0" borderId="1" xfId="5" applyFont="1" applyFill="1" applyBorder="1" applyAlignment="1">
      <alignment horizontal="center" vertical="center" wrapText="1"/>
    </xf>
    <xf numFmtId="0" fontId="0" fillId="0" borderId="1" xfId="0" applyFill="1" applyBorder="1" applyAlignment="1">
      <alignment horizontal="center" vertical="center" wrapText="1"/>
    </xf>
    <xf numFmtId="0" fontId="14" fillId="0" borderId="1" xfId="9" applyFill="1" applyBorder="1" applyAlignment="1">
      <alignment horizontal="center" vertical="center" wrapText="1"/>
    </xf>
    <xf numFmtId="0" fontId="0" fillId="2" borderId="1" xfId="3" applyFont="1" applyFill="1" applyBorder="1" applyAlignment="1">
      <alignment horizontal="center" vertical="center" wrapText="1"/>
    </xf>
    <xf numFmtId="0" fontId="0" fillId="0" borderId="1" xfId="0" applyBorder="1" applyAlignment="1">
      <alignment horizontal="center"/>
    </xf>
    <xf numFmtId="0" fontId="0" fillId="0" borderId="1" xfId="0"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5" fillId="0" borderId="1" xfId="3"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1" xfId="3" applyFont="1" applyFill="1" applyBorder="1" applyAlignment="1">
      <alignment horizontal="center" vertical="center" wrapText="1"/>
    </xf>
    <xf numFmtId="0" fontId="6" fillId="2" borderId="1" xfId="4"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3" applyFont="1" applyFill="1" applyBorder="1" applyAlignment="1">
      <alignment horizontal="left" vertical="center" wrapText="1"/>
    </xf>
    <xf numFmtId="0" fontId="0" fillId="0" borderId="1" xfId="0" applyFont="1" applyBorder="1" applyAlignment="1">
      <alignment horizontal="center" vertical="center" textRotation="90" wrapText="1"/>
    </xf>
    <xf numFmtId="164" fontId="20" fillId="0" borderId="1" xfId="2" applyFont="1" applyBorder="1" applyAlignment="1">
      <alignment horizontal="center" vertical="center" wrapText="1"/>
    </xf>
    <xf numFmtId="164" fontId="20" fillId="0" borderId="0" xfId="2" applyFont="1" applyBorder="1" applyAlignment="1">
      <alignment horizontal="center" vertical="center" wrapText="1"/>
    </xf>
    <xf numFmtId="0" fontId="5" fillId="0" borderId="0" xfId="3" applyFont="1" applyBorder="1" applyAlignment="1">
      <alignment horizontal="center" vertical="center" wrapText="1"/>
    </xf>
    <xf numFmtId="0" fontId="0" fillId="0" borderId="1" xfId="0" applyFont="1" applyBorder="1" applyAlignment="1">
      <alignment horizontal="center" vertical="center" wrapText="1"/>
    </xf>
    <xf numFmtId="0" fontId="0" fillId="0" borderId="1" xfId="3" applyFont="1" applyFill="1" applyBorder="1" applyAlignment="1">
      <alignment horizontal="center" vertical="center" wrapText="1"/>
    </xf>
    <xf numFmtId="0" fontId="0" fillId="0" borderId="1" xfId="3" applyFont="1" applyFill="1" applyBorder="1" applyAlignment="1">
      <alignment horizontal="justify" vertical="center" wrapText="1"/>
    </xf>
    <xf numFmtId="0" fontId="0" fillId="0" borderId="1" xfId="0" applyFont="1" applyFill="1" applyBorder="1" applyAlignment="1">
      <alignment horizontal="center" vertical="center" wrapText="1"/>
    </xf>
    <xf numFmtId="0" fontId="3" fillId="2" borderId="1" xfId="4" applyFont="1" applyFill="1" applyBorder="1" applyAlignment="1">
      <alignment horizontal="center" vertical="center" wrapText="1"/>
    </xf>
    <xf numFmtId="0" fontId="0" fillId="0" borderId="1" xfId="3" applyFont="1" applyFill="1" applyBorder="1" applyAlignment="1">
      <alignment horizontal="left" vertical="center" wrapText="1"/>
    </xf>
    <xf numFmtId="0" fontId="0" fillId="0" borderId="1" xfId="0" applyFill="1" applyBorder="1" applyAlignment="1">
      <alignment horizontal="center" vertical="center"/>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3" applyFont="1" applyFill="1" applyBorder="1" applyAlignment="1">
      <alignment horizontal="center" vertical="center" wrapText="1"/>
    </xf>
    <xf numFmtId="0" fontId="0" fillId="0" borderId="1" xfId="3" applyFont="1" applyFill="1" applyBorder="1" applyAlignment="1">
      <alignment horizontal="justify" vertical="center" wrapText="1"/>
    </xf>
    <xf numFmtId="0" fontId="6" fillId="2" borderId="1" xfId="4"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2" borderId="1" xfId="4" applyFont="1" applyFill="1" applyBorder="1" applyAlignment="1">
      <alignment horizontal="center" vertical="center" wrapText="1"/>
    </xf>
    <xf numFmtId="0" fontId="0" fillId="0" borderId="1" xfId="3" applyFont="1" applyFill="1" applyBorder="1" applyAlignment="1">
      <alignment horizontal="left" vertical="center" wrapText="1"/>
    </xf>
    <xf numFmtId="0" fontId="0" fillId="3" borderId="1" xfId="0" applyFont="1" applyFill="1" applyBorder="1" applyAlignment="1">
      <alignment horizontal="center" vertical="center" wrapText="1"/>
    </xf>
    <xf numFmtId="0" fontId="0" fillId="0" borderId="0" xfId="0"/>
    <xf numFmtId="0" fontId="0" fillId="0" borderId="1" xfId="0" applyFont="1" applyBorder="1" applyAlignment="1">
      <alignment horizontal="center" vertical="center" wrapText="1"/>
    </xf>
    <xf numFmtId="0" fontId="0" fillId="0" borderId="1" xfId="3" applyFont="1" applyFill="1" applyBorder="1" applyAlignment="1">
      <alignment horizontal="center" vertical="center" wrapText="1"/>
    </xf>
    <xf numFmtId="0" fontId="0" fillId="0" borderId="1" xfId="3" applyFont="1" applyFill="1" applyBorder="1" applyAlignment="1">
      <alignment horizontal="justify" vertical="center" wrapText="1"/>
    </xf>
    <xf numFmtId="0" fontId="6" fillId="2" borderId="1" xfId="4"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2" borderId="1" xfId="4" applyFont="1" applyFill="1" applyBorder="1" applyAlignment="1">
      <alignment horizontal="center" vertical="center" wrapText="1"/>
    </xf>
    <xf numFmtId="0" fontId="0" fillId="0" borderId="1" xfId="3" applyFont="1" applyFill="1" applyBorder="1" applyAlignment="1">
      <alignment horizontal="left" vertical="center" wrapText="1"/>
    </xf>
    <xf numFmtId="0" fontId="5" fillId="0" borderId="0" xfId="0" applyFont="1" applyBorder="1" applyAlignment="1">
      <alignment horizontal="center" vertical="center" wrapText="1"/>
    </xf>
    <xf numFmtId="0" fontId="0" fillId="0" borderId="6"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1" applyFont="1" applyBorder="1" applyAlignment="1">
      <alignment horizontal="center"/>
    </xf>
    <xf numFmtId="0" fontId="3" fillId="0" borderId="1" xfId="0" applyFont="1" applyBorder="1" applyAlignment="1">
      <alignment horizontal="center" vertical="center" wrapText="1"/>
    </xf>
    <xf numFmtId="0" fontId="0" fillId="0" borderId="1" xfId="0"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164" fontId="5" fillId="0" borderId="1" xfId="2" applyFont="1" applyBorder="1" applyAlignment="1" applyProtection="1">
      <alignment horizontal="left" vertical="center" wrapText="1"/>
      <protection locked="0"/>
    </xf>
    <xf numFmtId="164" fontId="5" fillId="0" borderId="1" xfId="2"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0" fillId="0" borderId="8" xfId="3" applyFont="1" applyFill="1" applyBorder="1" applyAlignment="1">
      <alignment horizontal="center" vertical="center" wrapText="1"/>
    </xf>
    <xf numFmtId="0" fontId="0" fillId="0" borderId="6" xfId="3" applyFont="1" applyFill="1" applyBorder="1" applyAlignment="1">
      <alignment horizontal="center" vertical="center" wrapText="1"/>
    </xf>
    <xf numFmtId="0" fontId="0" fillId="0" borderId="7" xfId="3" applyFont="1" applyFill="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4" borderId="2" xfId="0" applyFont="1" applyFill="1" applyBorder="1" applyAlignment="1">
      <alignment horizontal="left" vertical="center" wrapText="1" indent="1"/>
    </xf>
    <xf numFmtId="0" fontId="9" fillId="4" borderId="3" xfId="0" applyFont="1" applyFill="1" applyBorder="1" applyAlignment="1">
      <alignment horizontal="left" vertical="center" wrapText="1" indent="1"/>
    </xf>
  </cellXfs>
  <cellStyles count="15">
    <cellStyle name="Excel Built-in Normal" xfId="10"/>
    <cellStyle name="Hipervínculo" xfId="9" builtinId="8"/>
    <cellStyle name="Normal" xfId="0" builtinId="0"/>
    <cellStyle name="Normal 2" xfId="11"/>
    <cellStyle name="Normal 2 2" xfId="3"/>
    <cellStyle name="Normal 3" xfId="2"/>
    <cellStyle name="Normal 3 4 2" xfId="1"/>
    <cellStyle name="Normal 3 4 2 2" xfId="12"/>
    <cellStyle name="Normal 4" xfId="13"/>
    <cellStyle name="Normal 40" xfId="7"/>
    <cellStyle name="Normal 44" xfId="8"/>
    <cellStyle name="Normal 5" xfId="4"/>
    <cellStyle name="Normal 7 2" xfId="5"/>
    <cellStyle name="Normal 7 3" xfId="6"/>
    <cellStyle name="Normal 7 3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723900</xdr:colOff>
      <xdr:row>1</xdr:row>
      <xdr:rowOff>190500</xdr:rowOff>
    </xdr:from>
    <xdr:to>
      <xdr:col>1</xdr:col>
      <xdr:colOff>352425</xdr:colOff>
      <xdr:row>2</xdr:row>
      <xdr:rowOff>295275</xdr:rowOff>
    </xdr:to>
    <xdr:pic>
      <xdr:nvPicPr>
        <xdr:cNvPr id="2" name="Picture 12" descr="200px-Bogota_(escudo)_sv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381000"/>
          <a:ext cx="7048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ssword/Proyectos%20(Confidencial)/ANM/ISO%2027001%20-%20Oct_Dic%202016/Inventario%20de%20Activos/Copia%20de%20SGD-ANM-RegistroActivosInformacionANM-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Activos InformacionANM"/>
      <sheetName val="Datos"/>
      <sheetName val="Unidades Productoras"/>
      <sheetName val="CCD"/>
    </sheetNames>
    <sheetDataSet>
      <sheetData sheetId="0" refreshError="1"/>
      <sheetData sheetId="1">
        <row r="1">
          <cell r="A1" t="str">
            <v>Idioma</v>
          </cell>
          <cell r="C1" t="str">
            <v>Medio de conservación soporte</v>
          </cell>
          <cell r="E1" t="str">
            <v>Formato</v>
          </cell>
          <cell r="L1" t="str">
            <v>SERIE</v>
          </cell>
        </row>
        <row r="2">
          <cell r="A2" t="str">
            <v>Español</v>
          </cell>
          <cell r="C2" t="str">
            <v>Físico</v>
          </cell>
          <cell r="E2" t="str">
            <v>Papel</v>
          </cell>
          <cell r="L2" t="str">
            <v>Acciones Constitucionales</v>
          </cell>
        </row>
        <row r="3">
          <cell r="A3" t="str">
            <v>Español / Ingles</v>
          </cell>
          <cell r="C3" t="str">
            <v>Análogo</v>
          </cell>
          <cell r="E3" t="str">
            <v>Cintas</v>
          </cell>
          <cell r="L3" t="str">
            <v>Actas</v>
          </cell>
        </row>
        <row r="4">
          <cell r="A4" t="str">
            <v>Francés</v>
          </cell>
          <cell r="C4" t="str">
            <v>Digital o Electrónico</v>
          </cell>
          <cell r="E4" t="str">
            <v>Html</v>
          </cell>
          <cell r="L4" t="str">
            <v>Áreas de Reserva Especial</v>
          </cell>
        </row>
        <row r="5">
          <cell r="A5" t="str">
            <v>Ingles</v>
          </cell>
          <cell r="E5" t="str">
            <v>Csv</v>
          </cell>
          <cell r="L5" t="str">
            <v>Áreas Estratégicas Mineras</v>
          </cell>
        </row>
        <row r="6">
          <cell r="E6" t="str">
            <v>Doc</v>
          </cell>
          <cell r="L6" t="str">
            <v>Asistencia Técnica Minería</v>
          </cell>
        </row>
        <row r="7">
          <cell r="E7" t="str">
            <v>Docx</v>
          </cell>
          <cell r="L7" t="str">
            <v>Asistencia Técnica Restitución de Tierras</v>
          </cell>
        </row>
        <row r="8">
          <cell r="E8" t="str">
            <v>Jpg</v>
          </cell>
          <cell r="L8" t="str">
            <v>Auditorías</v>
          </cell>
        </row>
        <row r="9">
          <cell r="E9" t="str">
            <v xml:space="preserve">Msg </v>
          </cell>
          <cell r="L9" t="str">
            <v>Boletines</v>
          </cell>
        </row>
        <row r="10">
          <cell r="E10" t="str">
            <v xml:space="preserve">Odt </v>
          </cell>
          <cell r="L10" t="str">
            <v>Caja Menor</v>
          </cell>
        </row>
        <row r="11">
          <cell r="E11" t="str">
            <v>Pdf</v>
          </cell>
          <cell r="L11" t="str">
            <v>Certificaciones</v>
          </cell>
        </row>
        <row r="12">
          <cell r="E12" t="str">
            <v>Png</v>
          </cell>
          <cell r="L12" t="str">
            <v>Circulares</v>
          </cell>
        </row>
        <row r="13">
          <cell r="E13" t="str">
            <v xml:space="preserve">Ppt </v>
          </cell>
          <cell r="L13" t="str">
            <v>Comunicaciones</v>
          </cell>
        </row>
        <row r="14">
          <cell r="E14" t="str">
            <v>Sxw</v>
          </cell>
          <cell r="L14" t="str">
            <v>Comunidades Étnicas</v>
          </cell>
        </row>
        <row r="15">
          <cell r="E15" t="str">
            <v>Txt</v>
          </cell>
          <cell r="L15" t="str">
            <v xml:space="preserve">Conceptos  </v>
          </cell>
        </row>
        <row r="16">
          <cell r="E16" t="str">
            <v>Xls</v>
          </cell>
          <cell r="L16" t="str">
            <v>Conciliaciones Bancarias</v>
          </cell>
        </row>
        <row r="17">
          <cell r="E17" t="str">
            <v>Xlsx</v>
          </cell>
          <cell r="L17" t="str">
            <v>Conciliaciones Extrajudiciales</v>
          </cell>
        </row>
        <row r="18">
          <cell r="L18" t="str">
            <v>Consecutivo de Comunicaciones Oficiales</v>
          </cell>
        </row>
        <row r="19">
          <cell r="L19" t="str">
            <v>Consecutivo de Planillas Correspondencia</v>
          </cell>
        </row>
        <row r="20">
          <cell r="L20" t="str">
            <v xml:space="preserve">Contratos </v>
          </cell>
        </row>
        <row r="21">
          <cell r="L21" t="str">
            <v>Custodia de Expedientes Mineros</v>
          </cell>
        </row>
        <row r="22">
          <cell r="L22" t="str">
            <v>Datos Abiertos</v>
          </cell>
        </row>
        <row r="23">
          <cell r="L23" t="str">
            <v>Derechos de Petición, Quejas, Reclamos y Sugerencias</v>
          </cell>
        </row>
        <row r="24">
          <cell r="L24" t="str">
            <v>Emergencias Mineras</v>
          </cell>
        </row>
        <row r="25">
          <cell r="L25" t="str">
            <v>Estados Financieros</v>
          </cell>
        </row>
        <row r="26">
          <cell r="L26" t="str">
            <v>Estadísticas</v>
          </cell>
        </row>
        <row r="27">
          <cell r="L27" t="str">
            <v xml:space="preserve">Facturas </v>
          </cell>
        </row>
        <row r="28">
          <cell r="L28" t="str">
            <v>Gestión Ambiental</v>
          </cell>
        </row>
        <row r="29">
          <cell r="L29" t="str">
            <v xml:space="preserve">Gestión Documental </v>
          </cell>
        </row>
        <row r="30">
          <cell r="L30" t="str">
            <v>Historias de Vehículos</v>
          </cell>
        </row>
        <row r="31">
          <cell r="L31" t="str">
            <v xml:space="preserve">Historias Inmobiliarias </v>
          </cell>
        </row>
        <row r="32">
          <cell r="L32" t="str">
            <v>Historias Laborales</v>
          </cell>
        </row>
        <row r="33">
          <cell r="L33" t="str">
            <v>Hojas de Reporte</v>
          </cell>
        </row>
        <row r="34">
          <cell r="L34" t="str">
            <v>Impuestos</v>
          </cell>
        </row>
        <row r="35">
          <cell r="L35" t="str">
            <v>Informes</v>
          </cell>
        </row>
        <row r="36">
          <cell r="L36" t="str">
            <v xml:space="preserve">Información Inversionistas </v>
          </cell>
        </row>
        <row r="37">
          <cell r="L37" t="str">
            <v>Instrumentos Archivísticos</v>
          </cell>
        </row>
        <row r="38">
          <cell r="L38" t="str">
            <v>Inventarios</v>
          </cell>
        </row>
        <row r="39">
          <cell r="L39" t="str">
            <v>Legalización de Comisiones</v>
          </cell>
        </row>
        <row r="40">
          <cell r="L40" t="str">
            <v>Licencias de Software</v>
          </cell>
        </row>
        <row r="41">
          <cell r="L41" t="str">
            <v>Mantenimiento de Equipos</v>
          </cell>
        </row>
        <row r="42">
          <cell r="L42" t="str">
            <v xml:space="preserve">Manuales </v>
          </cell>
        </row>
        <row r="43">
          <cell r="L43" t="str">
            <v>Material Informativo</v>
          </cell>
        </row>
        <row r="44">
          <cell r="L44" t="str">
            <v>Monetizaciones</v>
          </cell>
        </row>
        <row r="45">
          <cell r="L45" t="str">
            <v xml:space="preserve">Nómina </v>
          </cell>
        </row>
        <row r="46">
          <cell r="L46" t="str">
            <v>Notas Crédito</v>
          </cell>
        </row>
        <row r="47">
          <cell r="L47" t="str">
            <v>Notas Debito</v>
          </cell>
        </row>
        <row r="48">
          <cell r="L48" t="str">
            <v xml:space="preserve">Notificaciones </v>
          </cell>
        </row>
        <row r="49">
          <cell r="L49" t="str">
            <v>Plan Operativo Anual POA</v>
          </cell>
        </row>
        <row r="50">
          <cell r="L50" t="str">
            <v>Planes</v>
          </cell>
        </row>
        <row r="51">
          <cell r="L51" t="str">
            <v>Planillas de Control</v>
          </cell>
        </row>
        <row r="52">
          <cell r="L52" t="str">
            <v>Políticas</v>
          </cell>
        </row>
        <row r="53">
          <cell r="L53" t="str">
            <v>Presupuesto</v>
          </cell>
        </row>
        <row r="54">
          <cell r="L54" t="str">
            <v>Procesos</v>
          </cell>
        </row>
        <row r="55">
          <cell r="L55" t="str">
            <v>Programas</v>
          </cell>
        </row>
        <row r="56">
          <cell r="L56" t="str">
            <v>Promoción</v>
          </cell>
        </row>
        <row r="57">
          <cell r="L57" t="str">
            <v>Proyectos</v>
          </cell>
        </row>
        <row r="58">
          <cell r="L58" t="str">
            <v>Registro Único de Comercializadores Mineros (RUCOM)</v>
          </cell>
        </row>
        <row r="59">
          <cell r="L59" t="str">
            <v>Registros de Prensa</v>
          </cell>
        </row>
        <row r="60">
          <cell r="L60" t="str">
            <v>Reporte de Distribución y Giro Contraprestaciones Económicas</v>
          </cell>
        </row>
        <row r="61">
          <cell r="L61" t="str">
            <v>Reporte de Transferencias</v>
          </cell>
        </row>
        <row r="62">
          <cell r="L62" t="str">
            <v>Reporte Gráfico</v>
          </cell>
        </row>
        <row r="63">
          <cell r="L63" t="str">
            <v>Reportes a Control Interno Disciplinario</v>
          </cell>
        </row>
        <row r="64">
          <cell r="L64" t="str">
            <v>Resoluciones</v>
          </cell>
        </row>
        <row r="65">
          <cell r="L65" t="str">
            <v xml:space="preserve">Sistemas   </v>
          </cell>
        </row>
        <row r="66">
          <cell r="L66" t="str">
            <v>Solicitudes de CDP</v>
          </cell>
        </row>
        <row r="67">
          <cell r="L67" t="str">
            <v>Solicitudes Mineras</v>
          </cell>
        </row>
        <row r="68">
          <cell r="L68" t="str">
            <v>Solicitudes Servicios Tecnológicos</v>
          </cell>
        </row>
        <row r="69">
          <cell r="L69" t="str">
            <v>Titulo Minero de Interés Nacional</v>
          </cell>
        </row>
        <row r="70">
          <cell r="L70" t="str">
            <v>Títulos Mineros</v>
          </cell>
        </row>
        <row r="71">
          <cell r="L71" t="str">
            <v>Traslados Presupuestales</v>
          </cell>
        </row>
        <row r="72">
          <cell r="L72" t="str">
            <v xml:space="preserve">Visitas Técnicas de Seguridad </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concejodebogota.gov.co/2-1-normativa-de-la-entidad/cbogota/2021-03-01/114559.ph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80"/>
  <sheetViews>
    <sheetView tabSelected="1" topLeftCell="A259" zoomScale="70" zoomScaleNormal="70" workbookViewId="0">
      <selection activeCell="A63" sqref="A63:XFD64"/>
    </sheetView>
  </sheetViews>
  <sheetFormatPr baseColWidth="10" defaultRowHeight="12.75" x14ac:dyDescent="0.2"/>
  <cols>
    <col min="1" max="2" width="16.140625" customWidth="1"/>
    <col min="3" max="3" width="17" customWidth="1"/>
    <col min="4" max="4" width="18.85546875" customWidth="1"/>
    <col min="5" max="5" width="24.42578125" customWidth="1"/>
    <col min="6" max="6" width="90.85546875" bestFit="1" customWidth="1"/>
    <col min="7" max="7" width="12.85546875" customWidth="1"/>
    <col min="8" max="8" width="25.7109375" bestFit="1" customWidth="1"/>
    <col min="9" max="9" width="14.42578125" customWidth="1"/>
    <col min="10" max="10" width="16.140625" customWidth="1"/>
    <col min="11" max="12" width="15.85546875" customWidth="1"/>
    <col min="13" max="13" width="6.28515625" customWidth="1"/>
    <col min="14" max="14" width="5.7109375" customWidth="1"/>
    <col min="15" max="15" width="6.28515625" customWidth="1"/>
    <col min="16" max="16" width="4.140625" customWidth="1"/>
    <col min="17" max="17" width="6.85546875" customWidth="1"/>
    <col min="18" max="18" width="4.85546875" customWidth="1"/>
    <col min="19" max="20" width="5.85546875" customWidth="1"/>
    <col min="21" max="21" width="4.42578125" customWidth="1"/>
    <col min="22" max="22" width="16.28515625" customWidth="1"/>
  </cols>
  <sheetData>
    <row r="1" spans="1:23" ht="15" x14ac:dyDescent="0.2">
      <c r="A1" s="1"/>
      <c r="B1" s="1"/>
      <c r="C1" s="2"/>
      <c r="D1" s="2"/>
      <c r="E1" s="2"/>
      <c r="F1" s="2"/>
      <c r="G1" s="2"/>
      <c r="H1" s="3"/>
      <c r="I1" s="3"/>
      <c r="J1" s="3"/>
      <c r="K1" s="2"/>
      <c r="L1" s="2"/>
      <c r="M1" s="3"/>
      <c r="N1" s="3"/>
      <c r="O1" s="3"/>
      <c r="P1" s="3"/>
      <c r="Q1" s="3"/>
      <c r="R1" s="3"/>
      <c r="S1" s="3"/>
      <c r="T1" s="3"/>
      <c r="U1" s="3"/>
      <c r="V1" s="3"/>
      <c r="W1" s="4"/>
    </row>
    <row r="2" spans="1:23" ht="34.5" customHeight="1" x14ac:dyDescent="0.2">
      <c r="A2" s="80" t="s">
        <v>0</v>
      </c>
      <c r="B2" s="80"/>
      <c r="C2" s="81" t="s">
        <v>1</v>
      </c>
      <c r="D2" s="81"/>
      <c r="E2" s="81"/>
      <c r="F2" s="81"/>
      <c r="G2" s="81"/>
      <c r="H2" s="81"/>
      <c r="I2" s="81"/>
      <c r="J2" s="81"/>
      <c r="K2" s="81"/>
      <c r="L2" s="81"/>
      <c r="M2" s="81"/>
      <c r="N2" s="81"/>
      <c r="O2" s="81"/>
      <c r="P2" s="81"/>
      <c r="Q2" s="81"/>
      <c r="R2" s="81"/>
      <c r="S2" s="81"/>
      <c r="T2" s="81"/>
      <c r="U2" s="81"/>
      <c r="V2" s="82" t="s">
        <v>2</v>
      </c>
      <c r="W2" s="83"/>
    </row>
    <row r="3" spans="1:23" ht="29.25" customHeight="1" x14ac:dyDescent="0.2">
      <c r="A3" s="80"/>
      <c r="B3" s="80"/>
      <c r="C3" s="84" t="s">
        <v>3</v>
      </c>
      <c r="D3" s="84"/>
      <c r="E3" s="84"/>
      <c r="F3" s="84"/>
      <c r="G3" s="84"/>
      <c r="H3" s="84"/>
      <c r="I3" s="84"/>
      <c r="J3" s="84"/>
      <c r="K3" s="84"/>
      <c r="L3" s="84"/>
      <c r="M3" s="84"/>
      <c r="N3" s="84"/>
      <c r="O3" s="84"/>
      <c r="P3" s="84"/>
      <c r="Q3" s="84"/>
      <c r="R3" s="84"/>
      <c r="S3" s="84"/>
      <c r="T3" s="84"/>
      <c r="U3" s="84"/>
      <c r="V3" s="82" t="s">
        <v>4</v>
      </c>
      <c r="W3" s="83"/>
    </row>
    <row r="4" spans="1:23" ht="14.25" customHeight="1" x14ac:dyDescent="0.2">
      <c r="A4" s="80"/>
      <c r="B4" s="80"/>
      <c r="C4" s="84"/>
      <c r="D4" s="84"/>
      <c r="E4" s="84"/>
      <c r="F4" s="84"/>
      <c r="G4" s="84"/>
      <c r="H4" s="84"/>
      <c r="I4" s="84"/>
      <c r="J4" s="84"/>
      <c r="K4" s="84"/>
      <c r="L4" s="84"/>
      <c r="M4" s="84"/>
      <c r="N4" s="84"/>
      <c r="O4" s="84"/>
      <c r="P4" s="84"/>
      <c r="Q4" s="84"/>
      <c r="R4" s="84"/>
      <c r="S4" s="84"/>
      <c r="T4" s="84"/>
      <c r="U4" s="84"/>
      <c r="V4" s="82" t="s">
        <v>5</v>
      </c>
      <c r="W4" s="83"/>
    </row>
    <row r="5" spans="1:23" ht="12.75" customHeight="1" x14ac:dyDescent="0.2">
      <c r="A5" s="85" t="s">
        <v>6</v>
      </c>
      <c r="B5" s="85"/>
      <c r="C5" s="85"/>
      <c r="D5" s="85"/>
      <c r="E5" s="85"/>
      <c r="F5" s="85"/>
      <c r="G5" s="85"/>
      <c r="H5" s="85"/>
      <c r="I5" s="85"/>
      <c r="J5" s="85"/>
      <c r="K5" s="85"/>
      <c r="L5" s="85"/>
      <c r="M5" s="85"/>
      <c r="N5" s="85"/>
      <c r="O5" s="85"/>
      <c r="P5" s="85"/>
      <c r="Q5" s="85"/>
      <c r="R5" s="85"/>
      <c r="S5" s="85"/>
      <c r="T5" s="85"/>
      <c r="U5" s="85"/>
      <c r="V5" s="85"/>
      <c r="W5" s="85"/>
    </row>
    <row r="6" spans="1:23" ht="12.75" customHeight="1" x14ac:dyDescent="0.2">
      <c r="A6" s="85" t="s">
        <v>7</v>
      </c>
      <c r="B6" s="85"/>
      <c r="C6" s="85"/>
      <c r="D6" s="85"/>
      <c r="E6" s="85"/>
      <c r="F6" s="85"/>
      <c r="G6" s="85"/>
      <c r="H6" s="85"/>
      <c r="I6" s="85"/>
      <c r="J6" s="85"/>
      <c r="K6" s="85"/>
      <c r="L6" s="85"/>
      <c r="M6" s="85"/>
      <c r="N6" s="85"/>
      <c r="O6" s="85"/>
      <c r="P6" s="85"/>
      <c r="Q6" s="85"/>
      <c r="R6" s="85"/>
      <c r="S6" s="85"/>
      <c r="T6" s="85"/>
      <c r="U6" s="85"/>
      <c r="V6" s="85"/>
      <c r="W6" s="85"/>
    </row>
    <row r="7" spans="1:23" ht="12.75" customHeight="1" x14ac:dyDescent="0.2">
      <c r="A7" s="86" t="s">
        <v>8</v>
      </c>
      <c r="B7" s="86"/>
      <c r="C7" s="86"/>
      <c r="D7" s="86"/>
      <c r="E7" s="86"/>
      <c r="F7" s="86"/>
      <c r="G7" s="86"/>
      <c r="H7" s="86"/>
      <c r="I7" s="86"/>
      <c r="J7" s="86"/>
      <c r="K7" s="86"/>
      <c r="L7" s="87" t="s">
        <v>9</v>
      </c>
      <c r="M7" s="87" t="s">
        <v>10</v>
      </c>
      <c r="N7" s="87"/>
      <c r="O7" s="87"/>
      <c r="P7" s="87"/>
      <c r="Q7" s="87"/>
      <c r="R7" s="87"/>
      <c r="S7" s="87"/>
      <c r="T7" s="87"/>
      <c r="U7" s="87"/>
      <c r="V7" s="87"/>
      <c r="W7" s="87" t="s">
        <v>11</v>
      </c>
    </row>
    <row r="8" spans="1:23" ht="12.75" customHeight="1" x14ac:dyDescent="0.2">
      <c r="A8" s="87" t="s">
        <v>12</v>
      </c>
      <c r="B8" s="87" t="s">
        <v>13</v>
      </c>
      <c r="C8" s="87" t="s">
        <v>14</v>
      </c>
      <c r="D8" s="87" t="s">
        <v>15</v>
      </c>
      <c r="E8" s="87" t="s">
        <v>16</v>
      </c>
      <c r="F8" s="87" t="s">
        <v>17</v>
      </c>
      <c r="G8" s="87" t="s">
        <v>18</v>
      </c>
      <c r="H8" s="87" t="s">
        <v>19</v>
      </c>
      <c r="I8" s="87" t="s">
        <v>20</v>
      </c>
      <c r="J8" s="87" t="s">
        <v>21</v>
      </c>
      <c r="K8" s="87"/>
      <c r="L8" s="87"/>
      <c r="M8" s="87"/>
      <c r="N8" s="87"/>
      <c r="O8" s="87"/>
      <c r="P8" s="87"/>
      <c r="Q8" s="87"/>
      <c r="R8" s="87"/>
      <c r="S8" s="87"/>
      <c r="T8" s="87"/>
      <c r="U8" s="87"/>
      <c r="V8" s="87"/>
      <c r="W8" s="87"/>
    </row>
    <row r="9" spans="1:23" ht="40.5" customHeight="1" x14ac:dyDescent="0.2">
      <c r="A9" s="87"/>
      <c r="B9" s="87"/>
      <c r="C9" s="87"/>
      <c r="D9" s="87"/>
      <c r="E9" s="87"/>
      <c r="F9" s="87"/>
      <c r="G9" s="87"/>
      <c r="H9" s="87"/>
      <c r="I9" s="87"/>
      <c r="J9" s="87" t="s">
        <v>22</v>
      </c>
      <c r="K9" s="87" t="s">
        <v>23</v>
      </c>
      <c r="L9" s="87"/>
      <c r="M9" s="87" t="s">
        <v>24</v>
      </c>
      <c r="N9" s="87"/>
      <c r="O9" s="87"/>
      <c r="P9" s="87" t="s">
        <v>25</v>
      </c>
      <c r="Q9" s="87"/>
      <c r="R9" s="87"/>
      <c r="S9" s="87" t="s">
        <v>26</v>
      </c>
      <c r="T9" s="87"/>
      <c r="U9" s="87"/>
      <c r="V9" s="87" t="s">
        <v>27</v>
      </c>
      <c r="W9" s="87"/>
    </row>
    <row r="10" spans="1:23" ht="31.5" x14ac:dyDescent="0.2">
      <c r="A10" s="87"/>
      <c r="B10" s="87"/>
      <c r="C10" s="87"/>
      <c r="D10" s="87"/>
      <c r="E10" s="87"/>
      <c r="F10" s="87"/>
      <c r="G10" s="87"/>
      <c r="H10" s="87"/>
      <c r="I10" s="87"/>
      <c r="J10" s="87"/>
      <c r="K10" s="87"/>
      <c r="L10" s="87"/>
      <c r="M10" s="7" t="s">
        <v>28</v>
      </c>
      <c r="N10" s="7" t="s">
        <v>29</v>
      </c>
      <c r="O10" s="7" t="s">
        <v>30</v>
      </c>
      <c r="P10" s="7" t="s">
        <v>31</v>
      </c>
      <c r="Q10" s="7" t="s">
        <v>32</v>
      </c>
      <c r="R10" s="7" t="s">
        <v>33</v>
      </c>
      <c r="S10" s="7" t="s">
        <v>31</v>
      </c>
      <c r="T10" s="7" t="s">
        <v>32</v>
      </c>
      <c r="U10" s="7" t="s">
        <v>33</v>
      </c>
      <c r="V10" s="87"/>
      <c r="W10" s="87"/>
    </row>
    <row r="11" spans="1:23" s="24" customFormat="1" ht="156" x14ac:dyDescent="0.2">
      <c r="A11" s="8">
        <v>1</v>
      </c>
      <c r="B11" s="5" t="s">
        <v>64</v>
      </c>
      <c r="C11" s="21" t="s">
        <v>70</v>
      </c>
      <c r="D11" s="8" t="s">
        <v>86</v>
      </c>
      <c r="E11" s="23" t="s">
        <v>67</v>
      </c>
      <c r="F11" s="23" t="s">
        <v>90</v>
      </c>
      <c r="G11" s="10" t="s">
        <v>71</v>
      </c>
      <c r="H11" s="14" t="s">
        <v>72</v>
      </c>
      <c r="I11" s="8" t="s">
        <v>73</v>
      </c>
      <c r="J11" s="8" t="s">
        <v>75</v>
      </c>
      <c r="K11" s="8" t="s">
        <v>74</v>
      </c>
      <c r="L11" s="12" t="s">
        <v>77</v>
      </c>
      <c r="M11" s="12" t="s">
        <v>76</v>
      </c>
      <c r="N11" s="12"/>
      <c r="O11" s="12"/>
      <c r="P11" s="12" t="s">
        <v>76</v>
      </c>
      <c r="Q11" s="12"/>
      <c r="R11" s="12"/>
      <c r="S11" s="12" t="s">
        <v>76</v>
      </c>
      <c r="T11" s="12"/>
      <c r="U11" s="12"/>
      <c r="V11" s="12">
        <f>IF(M11="x",1,0)+IF(N11="x",2,0)+IF(O11="x",3,0)+IF(P11="x",3,0)+IF(Q11="x",2,0)+IF(R11="x",1,0)+IF(S11="x",3,0)+IF(T11="x",2,0)+IF(U11="x",1,0)</f>
        <v>7</v>
      </c>
      <c r="W11" s="13" t="s">
        <v>80</v>
      </c>
    </row>
    <row r="12" spans="1:23" s="24" customFormat="1" ht="114.75" x14ac:dyDescent="0.2">
      <c r="A12" s="8">
        <f>A11+1</f>
        <v>2</v>
      </c>
      <c r="B12" s="5" t="s">
        <v>64</v>
      </c>
      <c r="C12" s="21" t="s">
        <v>87</v>
      </c>
      <c r="D12" s="8"/>
      <c r="E12" s="23" t="s">
        <v>68</v>
      </c>
      <c r="F12" s="23" t="s">
        <v>69</v>
      </c>
      <c r="G12" s="10" t="s">
        <v>71</v>
      </c>
      <c r="H12" s="14" t="s">
        <v>72</v>
      </c>
      <c r="I12" s="8" t="s">
        <v>73</v>
      </c>
      <c r="J12" s="8" t="s">
        <v>75</v>
      </c>
      <c r="K12" s="8" t="s">
        <v>74</v>
      </c>
      <c r="L12" s="12" t="s">
        <v>77</v>
      </c>
      <c r="M12" s="12" t="s">
        <v>76</v>
      </c>
      <c r="N12" s="12"/>
      <c r="O12" s="12"/>
      <c r="P12" s="12" t="s">
        <v>76</v>
      </c>
      <c r="Q12" s="12"/>
      <c r="R12" s="12"/>
      <c r="S12" s="12" t="s">
        <v>76</v>
      </c>
      <c r="T12" s="12"/>
      <c r="U12" s="12"/>
      <c r="V12" s="12">
        <f t="shared" ref="V12:V52" si="0">IF(M12="x",1,0)+IF(N12="x",2,0)+IF(O12="x",3,0)+IF(P12="x",3,0)+IF(Q12="x",2,0)+IF(R12="x",1,0)+IF(S12="x",3,0)+IF(T12="x",2,0)+IF(U12="x",1,0)</f>
        <v>7</v>
      </c>
      <c r="W12" s="13" t="s">
        <v>80</v>
      </c>
    </row>
    <row r="13" spans="1:23" s="24" customFormat="1" ht="409.5" x14ac:dyDescent="0.2">
      <c r="A13" s="8">
        <f t="shared" ref="A13:A23" si="1">A12+1</f>
        <v>3</v>
      </c>
      <c r="B13" s="5" t="s">
        <v>64</v>
      </c>
      <c r="C13" s="21" t="s">
        <v>88</v>
      </c>
      <c r="D13" s="8" t="s">
        <v>89</v>
      </c>
      <c r="E13" s="23" t="s">
        <v>91</v>
      </c>
      <c r="F13" s="23" t="s">
        <v>92</v>
      </c>
      <c r="G13" s="10" t="s">
        <v>71</v>
      </c>
      <c r="H13" s="14" t="s">
        <v>72</v>
      </c>
      <c r="I13" s="8" t="s">
        <v>73</v>
      </c>
      <c r="J13" s="8" t="s">
        <v>75</v>
      </c>
      <c r="K13" s="8" t="s">
        <v>74</v>
      </c>
      <c r="L13" s="12" t="s">
        <v>77</v>
      </c>
      <c r="M13" s="12" t="s">
        <v>76</v>
      </c>
      <c r="N13" s="12"/>
      <c r="O13" s="12"/>
      <c r="P13" s="12" t="s">
        <v>76</v>
      </c>
      <c r="Q13" s="12"/>
      <c r="R13" s="12"/>
      <c r="S13" s="12" t="s">
        <v>76</v>
      </c>
      <c r="T13" s="12"/>
      <c r="U13" s="12"/>
      <c r="V13" s="12">
        <f t="shared" si="0"/>
        <v>7</v>
      </c>
      <c r="W13" s="13" t="s">
        <v>80</v>
      </c>
    </row>
    <row r="14" spans="1:23" s="24" customFormat="1" ht="178.5" x14ac:dyDescent="0.2">
      <c r="A14" s="8">
        <f t="shared" si="1"/>
        <v>4</v>
      </c>
      <c r="B14" s="5" t="s">
        <v>83</v>
      </c>
      <c r="C14" s="8">
        <v>30</v>
      </c>
      <c r="D14" s="8"/>
      <c r="E14" s="9" t="s">
        <v>65</v>
      </c>
      <c r="F14" s="17" t="s">
        <v>66</v>
      </c>
      <c r="G14" s="10" t="s">
        <v>71</v>
      </c>
      <c r="H14" s="11" t="s">
        <v>72</v>
      </c>
      <c r="I14" s="11" t="s">
        <v>84</v>
      </c>
      <c r="J14" s="8"/>
      <c r="K14" s="8" t="s">
        <v>85</v>
      </c>
      <c r="L14" s="12" t="s">
        <v>79</v>
      </c>
      <c r="M14" s="12" t="s">
        <v>76</v>
      </c>
      <c r="N14" s="12"/>
      <c r="O14" s="12"/>
      <c r="P14" s="12" t="s">
        <v>76</v>
      </c>
      <c r="Q14" s="12"/>
      <c r="R14" s="12"/>
      <c r="S14" s="12" t="s">
        <v>76</v>
      </c>
      <c r="T14" s="12"/>
      <c r="U14" s="12"/>
      <c r="V14" s="12">
        <f t="shared" si="0"/>
        <v>7</v>
      </c>
      <c r="W14" s="13" t="s">
        <v>80</v>
      </c>
    </row>
    <row r="15" spans="1:23" ht="36" x14ac:dyDescent="0.2">
      <c r="A15" s="8">
        <f t="shared" si="1"/>
        <v>5</v>
      </c>
      <c r="B15" s="8" t="s">
        <v>93</v>
      </c>
      <c r="C15" s="6" t="s">
        <v>80</v>
      </c>
      <c r="D15" s="6" t="s">
        <v>80</v>
      </c>
      <c r="E15" s="23" t="s">
        <v>94</v>
      </c>
      <c r="F15" s="23" t="s">
        <v>95</v>
      </c>
      <c r="G15" s="10" t="s">
        <v>71</v>
      </c>
      <c r="H15" s="11" t="s">
        <v>72</v>
      </c>
      <c r="I15" s="11" t="s">
        <v>84</v>
      </c>
      <c r="J15" s="8"/>
      <c r="K15" s="23" t="s">
        <v>112</v>
      </c>
      <c r="L15" s="12" t="s">
        <v>114</v>
      </c>
      <c r="M15" s="12" t="s">
        <v>116</v>
      </c>
      <c r="N15" s="12"/>
      <c r="O15" s="12"/>
      <c r="P15" s="12"/>
      <c r="Q15" s="12" t="s">
        <v>116</v>
      </c>
      <c r="R15" s="12"/>
      <c r="S15" s="12"/>
      <c r="T15" s="12" t="s">
        <v>116</v>
      </c>
      <c r="U15" s="12"/>
      <c r="V15" s="12">
        <f t="shared" ref="V15" si="2">IF(M15="x",1,0)+IF(N15="x",2,0)+IF(O15="x",3,0)+IF(P15="x",3,0)+IF(Q15="x",2,0)+IF(R15="x",1,0)+IF(S15="x",3,0)+IF(T15="x",2,0)+IF(U15="x",1,0)</f>
        <v>5</v>
      </c>
      <c r="W15" s="13" t="s">
        <v>80</v>
      </c>
    </row>
    <row r="16" spans="1:23" ht="36" x14ac:dyDescent="0.2">
      <c r="A16" s="8">
        <f t="shared" si="1"/>
        <v>6</v>
      </c>
      <c r="B16" s="8" t="s">
        <v>93</v>
      </c>
      <c r="C16" s="6" t="s">
        <v>80</v>
      </c>
      <c r="D16" s="6" t="s">
        <v>80</v>
      </c>
      <c r="E16" s="23" t="s">
        <v>96</v>
      </c>
      <c r="F16" s="23" t="s">
        <v>97</v>
      </c>
      <c r="G16" s="10" t="s">
        <v>71</v>
      </c>
      <c r="H16" s="11" t="s">
        <v>72</v>
      </c>
      <c r="I16" s="11" t="s">
        <v>84</v>
      </c>
      <c r="J16" s="18"/>
      <c r="K16" s="23" t="s">
        <v>112</v>
      </c>
      <c r="L16" s="8" t="s">
        <v>114</v>
      </c>
      <c r="M16" s="12" t="s">
        <v>116</v>
      </c>
      <c r="N16" s="12"/>
      <c r="O16" s="12"/>
      <c r="P16" s="12"/>
      <c r="Q16" s="12" t="s">
        <v>116</v>
      </c>
      <c r="R16" s="12"/>
      <c r="S16" s="12"/>
      <c r="T16" s="12" t="s">
        <v>116</v>
      </c>
      <c r="U16" s="12"/>
      <c r="V16" s="12">
        <f t="shared" si="0"/>
        <v>5</v>
      </c>
      <c r="W16" s="13" t="s">
        <v>80</v>
      </c>
    </row>
    <row r="17" spans="1:23" ht="51" x14ac:dyDescent="0.2">
      <c r="A17" s="8">
        <f t="shared" si="1"/>
        <v>7</v>
      </c>
      <c r="B17" s="8" t="s">
        <v>93</v>
      </c>
      <c r="C17" s="6" t="s">
        <v>80</v>
      </c>
      <c r="D17" s="6" t="s">
        <v>80</v>
      </c>
      <c r="E17" s="23" t="s">
        <v>98</v>
      </c>
      <c r="F17" s="23" t="s">
        <v>99</v>
      </c>
      <c r="G17" s="10" t="s">
        <v>71</v>
      </c>
      <c r="H17" s="11" t="s">
        <v>72</v>
      </c>
      <c r="I17" s="11" t="s">
        <v>84</v>
      </c>
      <c r="J17" s="18"/>
      <c r="K17" s="23" t="s">
        <v>78</v>
      </c>
      <c r="L17" s="8" t="s">
        <v>115</v>
      </c>
      <c r="M17" s="12" t="s">
        <v>116</v>
      </c>
      <c r="N17" s="12"/>
      <c r="O17" s="12"/>
      <c r="P17" s="12"/>
      <c r="Q17" s="12" t="s">
        <v>116</v>
      </c>
      <c r="R17" s="12"/>
      <c r="S17" s="12"/>
      <c r="T17" s="12" t="s">
        <v>116</v>
      </c>
      <c r="U17" s="12"/>
      <c r="V17" s="12">
        <f t="shared" si="0"/>
        <v>5</v>
      </c>
      <c r="W17" s="13" t="s">
        <v>80</v>
      </c>
    </row>
    <row r="18" spans="1:23" ht="51" x14ac:dyDescent="0.2">
      <c r="A18" s="8">
        <f t="shared" si="1"/>
        <v>8</v>
      </c>
      <c r="B18" s="8" t="s">
        <v>93</v>
      </c>
      <c r="C18" s="6" t="s">
        <v>80</v>
      </c>
      <c r="D18" s="6" t="s">
        <v>80</v>
      </c>
      <c r="E18" s="23" t="s">
        <v>100</v>
      </c>
      <c r="F18" s="23" t="s">
        <v>101</v>
      </c>
      <c r="G18" s="10" t="s">
        <v>71</v>
      </c>
      <c r="H18" s="11" t="s">
        <v>72</v>
      </c>
      <c r="I18" s="11" t="s">
        <v>84</v>
      </c>
      <c r="J18" s="18"/>
      <c r="K18" s="23" t="s">
        <v>78</v>
      </c>
      <c r="L18" s="8" t="s">
        <v>115</v>
      </c>
      <c r="M18" s="12" t="s">
        <v>116</v>
      </c>
      <c r="N18" s="12"/>
      <c r="O18" s="12"/>
      <c r="P18" s="12"/>
      <c r="Q18" s="12" t="s">
        <v>116</v>
      </c>
      <c r="R18" s="12"/>
      <c r="S18" s="12"/>
      <c r="T18" s="12" t="s">
        <v>116</v>
      </c>
      <c r="U18" s="12"/>
      <c r="V18" s="12">
        <f t="shared" si="0"/>
        <v>5</v>
      </c>
      <c r="W18" s="13" t="s">
        <v>80</v>
      </c>
    </row>
    <row r="19" spans="1:23" ht="36" x14ac:dyDescent="0.2">
      <c r="A19" s="8">
        <f t="shared" si="1"/>
        <v>9</v>
      </c>
      <c r="B19" s="8" t="s">
        <v>93</v>
      </c>
      <c r="C19" s="6" t="s">
        <v>80</v>
      </c>
      <c r="D19" s="6" t="s">
        <v>80</v>
      </c>
      <c r="E19" s="23" t="s">
        <v>102</v>
      </c>
      <c r="F19" s="23" t="s">
        <v>103</v>
      </c>
      <c r="G19" s="10" t="s">
        <v>71</v>
      </c>
      <c r="H19" s="11" t="s">
        <v>72</v>
      </c>
      <c r="I19" s="11" t="s">
        <v>84</v>
      </c>
      <c r="J19" s="18"/>
      <c r="K19" s="23" t="s">
        <v>113</v>
      </c>
      <c r="L19" s="23" t="s">
        <v>113</v>
      </c>
      <c r="M19" s="12" t="s">
        <v>116</v>
      </c>
      <c r="N19" s="12"/>
      <c r="O19" s="12"/>
      <c r="P19" s="12"/>
      <c r="Q19" s="12" t="s">
        <v>116</v>
      </c>
      <c r="R19" s="12"/>
      <c r="S19" s="12"/>
      <c r="T19" s="12" t="s">
        <v>116</v>
      </c>
      <c r="U19" s="12"/>
      <c r="V19" s="12">
        <f t="shared" si="0"/>
        <v>5</v>
      </c>
      <c r="W19" s="13" t="s">
        <v>80</v>
      </c>
    </row>
    <row r="20" spans="1:23" ht="51" x14ac:dyDescent="0.2">
      <c r="A20" s="8">
        <f t="shared" si="1"/>
        <v>10</v>
      </c>
      <c r="B20" s="8" t="s">
        <v>93</v>
      </c>
      <c r="C20" s="6" t="s">
        <v>80</v>
      </c>
      <c r="D20" s="6" t="s">
        <v>80</v>
      </c>
      <c r="E20" s="23" t="s">
        <v>104</v>
      </c>
      <c r="F20" s="23" t="s">
        <v>105</v>
      </c>
      <c r="G20" s="10" t="s">
        <v>71</v>
      </c>
      <c r="H20" s="11" t="s">
        <v>72</v>
      </c>
      <c r="I20" s="11" t="s">
        <v>84</v>
      </c>
      <c r="J20" s="18"/>
      <c r="K20" s="23" t="s">
        <v>78</v>
      </c>
      <c r="L20" s="8" t="s">
        <v>115</v>
      </c>
      <c r="M20" s="12" t="s">
        <v>116</v>
      </c>
      <c r="N20" s="12"/>
      <c r="O20" s="12"/>
      <c r="P20" s="12"/>
      <c r="Q20" s="12" t="s">
        <v>116</v>
      </c>
      <c r="R20" s="12"/>
      <c r="S20" s="12"/>
      <c r="T20" s="12" t="s">
        <v>116</v>
      </c>
      <c r="U20" s="12"/>
      <c r="V20" s="12">
        <f t="shared" si="0"/>
        <v>5</v>
      </c>
      <c r="W20" s="13" t="s">
        <v>80</v>
      </c>
    </row>
    <row r="21" spans="1:23" ht="51" x14ac:dyDescent="0.2">
      <c r="A21" s="8">
        <f t="shared" si="1"/>
        <v>11</v>
      </c>
      <c r="B21" s="8" t="s">
        <v>93</v>
      </c>
      <c r="C21" s="6" t="s">
        <v>80</v>
      </c>
      <c r="D21" s="6" t="s">
        <v>80</v>
      </c>
      <c r="E21" s="23" t="s">
        <v>106</v>
      </c>
      <c r="F21" s="23" t="s">
        <v>107</v>
      </c>
      <c r="G21" s="10" t="s">
        <v>71</v>
      </c>
      <c r="H21" s="11" t="s">
        <v>72</v>
      </c>
      <c r="I21" s="11" t="s">
        <v>84</v>
      </c>
      <c r="J21" s="18"/>
      <c r="K21" s="23" t="s">
        <v>78</v>
      </c>
      <c r="L21" s="8" t="s">
        <v>115</v>
      </c>
      <c r="M21" s="12" t="s">
        <v>116</v>
      </c>
      <c r="N21" s="12"/>
      <c r="O21" s="12"/>
      <c r="P21" s="12"/>
      <c r="Q21" s="12" t="s">
        <v>116</v>
      </c>
      <c r="R21" s="12"/>
      <c r="S21" s="12"/>
      <c r="T21" s="12" t="s">
        <v>116</v>
      </c>
      <c r="U21" s="12"/>
      <c r="V21" s="12">
        <f t="shared" si="0"/>
        <v>5</v>
      </c>
      <c r="W21" s="13" t="s">
        <v>80</v>
      </c>
    </row>
    <row r="22" spans="1:23" ht="51" x14ac:dyDescent="0.2">
      <c r="A22" s="8">
        <f t="shared" si="1"/>
        <v>12</v>
      </c>
      <c r="B22" s="8" t="s">
        <v>93</v>
      </c>
      <c r="C22" s="6" t="s">
        <v>80</v>
      </c>
      <c r="D22" s="6" t="s">
        <v>80</v>
      </c>
      <c r="E22" s="23" t="s">
        <v>108</v>
      </c>
      <c r="F22" s="23" t="s">
        <v>109</v>
      </c>
      <c r="G22" s="10" t="s">
        <v>71</v>
      </c>
      <c r="H22" s="11" t="s">
        <v>72</v>
      </c>
      <c r="I22" s="11" t="s">
        <v>84</v>
      </c>
      <c r="J22" s="18"/>
      <c r="K22" s="23" t="s">
        <v>78</v>
      </c>
      <c r="L22" s="8" t="s">
        <v>115</v>
      </c>
      <c r="M22" s="12" t="s">
        <v>116</v>
      </c>
      <c r="N22" s="12"/>
      <c r="O22" s="12"/>
      <c r="P22" s="12"/>
      <c r="Q22" s="12" t="s">
        <v>116</v>
      </c>
      <c r="R22" s="12"/>
      <c r="S22" s="12"/>
      <c r="T22" s="12" t="s">
        <v>116</v>
      </c>
      <c r="U22" s="12"/>
      <c r="V22" s="12">
        <f t="shared" si="0"/>
        <v>5</v>
      </c>
      <c r="W22" s="13" t="s">
        <v>80</v>
      </c>
    </row>
    <row r="23" spans="1:23" ht="51" x14ac:dyDescent="0.2">
      <c r="A23" s="8">
        <f t="shared" si="1"/>
        <v>13</v>
      </c>
      <c r="B23" s="8" t="s">
        <v>93</v>
      </c>
      <c r="C23" s="6" t="s">
        <v>80</v>
      </c>
      <c r="D23" s="6" t="s">
        <v>80</v>
      </c>
      <c r="E23" s="23" t="s">
        <v>110</v>
      </c>
      <c r="F23" s="23" t="s">
        <v>111</v>
      </c>
      <c r="G23" s="10" t="s">
        <v>71</v>
      </c>
      <c r="H23" s="11" t="s">
        <v>72</v>
      </c>
      <c r="I23" s="11" t="s">
        <v>84</v>
      </c>
      <c r="J23" s="18"/>
      <c r="K23" s="23" t="s">
        <v>78</v>
      </c>
      <c r="L23" s="8" t="s">
        <v>115</v>
      </c>
      <c r="M23" s="12" t="s">
        <v>116</v>
      </c>
      <c r="N23" s="12"/>
      <c r="O23" s="12"/>
      <c r="P23" s="12"/>
      <c r="Q23" s="12"/>
      <c r="R23" s="12" t="s">
        <v>116</v>
      </c>
      <c r="S23" s="12"/>
      <c r="T23" s="12"/>
      <c r="U23" s="12" t="s">
        <v>116</v>
      </c>
      <c r="V23" s="12">
        <f t="shared" si="0"/>
        <v>3</v>
      </c>
      <c r="W23" s="13" t="s">
        <v>80</v>
      </c>
    </row>
    <row r="24" spans="1:23" ht="25.5" x14ac:dyDescent="0.2">
      <c r="A24" s="8">
        <f t="shared" ref="A24:A87" si="3">A23+1</f>
        <v>14</v>
      </c>
      <c r="B24" s="8" t="s">
        <v>118</v>
      </c>
      <c r="C24" s="6" t="s">
        <v>80</v>
      </c>
      <c r="D24" s="6" t="s">
        <v>80</v>
      </c>
      <c r="E24" s="9" t="s">
        <v>119</v>
      </c>
      <c r="F24" s="17" t="s">
        <v>143</v>
      </c>
      <c r="G24" s="6" t="s">
        <v>71</v>
      </c>
      <c r="H24" s="9" t="s">
        <v>144</v>
      </c>
      <c r="I24" s="14" t="s">
        <v>145</v>
      </c>
      <c r="J24" s="8"/>
      <c r="K24" s="8" t="s">
        <v>146</v>
      </c>
      <c r="L24" s="8" t="s">
        <v>146</v>
      </c>
      <c r="M24" s="6"/>
      <c r="N24" s="12" t="s">
        <v>76</v>
      </c>
      <c r="O24" s="12"/>
      <c r="P24" s="12"/>
      <c r="Q24" s="12" t="s">
        <v>116</v>
      </c>
      <c r="R24" s="12"/>
      <c r="S24" s="12"/>
      <c r="T24" s="12"/>
      <c r="U24" s="12" t="s">
        <v>76</v>
      </c>
      <c r="V24" s="12">
        <f t="shared" si="0"/>
        <v>5</v>
      </c>
      <c r="W24" s="6" t="s">
        <v>187</v>
      </c>
    </row>
    <row r="25" spans="1:23" ht="38.25" x14ac:dyDescent="0.2">
      <c r="A25" s="8">
        <f t="shared" si="3"/>
        <v>15</v>
      </c>
      <c r="B25" s="8" t="s">
        <v>118</v>
      </c>
      <c r="C25" s="6" t="s">
        <v>80</v>
      </c>
      <c r="D25" s="6" t="s">
        <v>80</v>
      </c>
      <c r="E25" s="9" t="s">
        <v>120</v>
      </c>
      <c r="F25" s="17" t="s">
        <v>147</v>
      </c>
      <c r="G25" s="6" t="s">
        <v>71</v>
      </c>
      <c r="H25" s="9" t="s">
        <v>144</v>
      </c>
      <c r="I25" s="14" t="s">
        <v>148</v>
      </c>
      <c r="J25" s="8"/>
      <c r="K25" s="8" t="s">
        <v>149</v>
      </c>
      <c r="L25" s="8" t="s">
        <v>149</v>
      </c>
      <c r="M25" s="6"/>
      <c r="N25" s="12" t="s">
        <v>76</v>
      </c>
      <c r="O25" s="12"/>
      <c r="P25" s="12" t="s">
        <v>76</v>
      </c>
      <c r="Q25" s="12"/>
      <c r="R25" s="12"/>
      <c r="S25" s="12"/>
      <c r="T25" s="12" t="s">
        <v>76</v>
      </c>
      <c r="U25" s="12"/>
      <c r="V25" s="12">
        <f t="shared" si="0"/>
        <v>7</v>
      </c>
      <c r="W25" s="6" t="s">
        <v>188</v>
      </c>
    </row>
    <row r="26" spans="1:23" ht="51" x14ac:dyDescent="0.2">
      <c r="A26" s="8">
        <f t="shared" si="3"/>
        <v>16</v>
      </c>
      <c r="B26" s="8" t="s">
        <v>118</v>
      </c>
      <c r="C26" s="6" t="s">
        <v>80</v>
      </c>
      <c r="D26" s="6" t="s">
        <v>80</v>
      </c>
      <c r="E26" s="9" t="s">
        <v>121</v>
      </c>
      <c r="F26" s="17" t="s">
        <v>150</v>
      </c>
      <c r="G26" s="6" t="s">
        <v>71</v>
      </c>
      <c r="H26" s="9" t="s">
        <v>144</v>
      </c>
      <c r="I26" s="14" t="s">
        <v>151</v>
      </c>
      <c r="J26" s="8" t="s">
        <v>189</v>
      </c>
      <c r="K26" s="8" t="s">
        <v>152</v>
      </c>
      <c r="L26" s="8" t="s">
        <v>152</v>
      </c>
      <c r="M26" s="6"/>
      <c r="N26" s="12" t="s">
        <v>76</v>
      </c>
      <c r="O26" s="12"/>
      <c r="P26" s="12" t="s">
        <v>116</v>
      </c>
      <c r="Q26" s="12"/>
      <c r="R26" s="12"/>
      <c r="S26" s="12"/>
      <c r="T26" s="12" t="s">
        <v>76</v>
      </c>
      <c r="U26" s="12"/>
      <c r="V26" s="12">
        <f t="shared" si="0"/>
        <v>7</v>
      </c>
      <c r="W26" s="6" t="s">
        <v>80</v>
      </c>
    </row>
    <row r="27" spans="1:23" ht="38.25" x14ac:dyDescent="0.2">
      <c r="A27" s="8">
        <f t="shared" si="3"/>
        <v>17</v>
      </c>
      <c r="B27" s="8" t="s">
        <v>118</v>
      </c>
      <c r="C27" s="6" t="s">
        <v>80</v>
      </c>
      <c r="D27" s="6" t="s">
        <v>80</v>
      </c>
      <c r="E27" s="9" t="s">
        <v>122</v>
      </c>
      <c r="F27" s="17" t="s">
        <v>153</v>
      </c>
      <c r="G27" s="6" t="s">
        <v>71</v>
      </c>
      <c r="H27" s="9" t="s">
        <v>144</v>
      </c>
      <c r="I27" s="14" t="s">
        <v>154</v>
      </c>
      <c r="J27" s="8"/>
      <c r="K27" s="8" t="s">
        <v>149</v>
      </c>
      <c r="L27" s="8" t="s">
        <v>149</v>
      </c>
      <c r="M27" s="6"/>
      <c r="N27" s="12" t="s">
        <v>116</v>
      </c>
      <c r="O27" s="12"/>
      <c r="P27" s="12" t="s">
        <v>76</v>
      </c>
      <c r="Q27" s="12"/>
      <c r="R27" s="12"/>
      <c r="S27" s="12"/>
      <c r="T27" s="12" t="s">
        <v>116</v>
      </c>
      <c r="U27" s="12"/>
      <c r="V27" s="12">
        <f t="shared" si="0"/>
        <v>7</v>
      </c>
      <c r="W27" s="6" t="s">
        <v>188</v>
      </c>
    </row>
    <row r="28" spans="1:23" ht="25.5" x14ac:dyDescent="0.2">
      <c r="A28" s="8">
        <f t="shared" si="3"/>
        <v>18</v>
      </c>
      <c r="B28" s="8" t="s">
        <v>118</v>
      </c>
      <c r="C28" s="6" t="s">
        <v>80</v>
      </c>
      <c r="D28" s="6" t="s">
        <v>80</v>
      </c>
      <c r="E28" s="9" t="s">
        <v>123</v>
      </c>
      <c r="F28" s="17" t="s">
        <v>155</v>
      </c>
      <c r="G28" s="6" t="s">
        <v>71</v>
      </c>
      <c r="H28" s="9" t="s">
        <v>156</v>
      </c>
      <c r="I28" s="14" t="s">
        <v>157</v>
      </c>
      <c r="J28" s="8"/>
      <c r="K28" s="8" t="s">
        <v>146</v>
      </c>
      <c r="L28" s="8" t="s">
        <v>146</v>
      </c>
      <c r="M28" s="6"/>
      <c r="N28" s="12" t="s">
        <v>116</v>
      </c>
      <c r="O28" s="12"/>
      <c r="P28" s="12" t="s">
        <v>116</v>
      </c>
      <c r="Q28" s="12"/>
      <c r="R28" s="12"/>
      <c r="S28" s="12" t="s">
        <v>116</v>
      </c>
      <c r="T28" s="12"/>
      <c r="U28" s="12"/>
      <c r="V28" s="12">
        <f t="shared" si="0"/>
        <v>8</v>
      </c>
      <c r="W28" s="6" t="s">
        <v>190</v>
      </c>
    </row>
    <row r="29" spans="1:23" ht="51" x14ac:dyDescent="0.2">
      <c r="A29" s="8">
        <f t="shared" si="3"/>
        <v>19</v>
      </c>
      <c r="B29" s="8" t="s">
        <v>118</v>
      </c>
      <c r="C29" s="6" t="s">
        <v>80</v>
      </c>
      <c r="D29" s="6" t="s">
        <v>80</v>
      </c>
      <c r="E29" s="9" t="s">
        <v>191</v>
      </c>
      <c r="F29" s="17" t="s">
        <v>192</v>
      </c>
      <c r="G29" s="6" t="s">
        <v>71</v>
      </c>
      <c r="H29" s="9" t="s">
        <v>144</v>
      </c>
      <c r="I29" s="14" t="s">
        <v>193</v>
      </c>
      <c r="J29" s="8" t="s">
        <v>189</v>
      </c>
      <c r="K29" s="8" t="s">
        <v>152</v>
      </c>
      <c r="L29" s="8" t="s">
        <v>152</v>
      </c>
      <c r="M29" s="6"/>
      <c r="N29" s="12" t="s">
        <v>116</v>
      </c>
      <c r="O29" s="12"/>
      <c r="P29" s="12" t="s">
        <v>116</v>
      </c>
      <c r="Q29" s="12"/>
      <c r="R29" s="12"/>
      <c r="S29" s="12"/>
      <c r="T29" s="12"/>
      <c r="U29" s="12" t="s">
        <v>116</v>
      </c>
      <c r="V29" s="12">
        <f t="shared" ref="V29" si="4">IF(M29="x",1,0)+IF(N29="x",2,0)+IF(O29="x",3,0)+IF(P29="x",3,0)+IF(Q29="x",2,0)+IF(R29="x",1,0)+IF(S29="x",3,0)+IF(T29="x",2,0)+IF(U29="x",1,0)</f>
        <v>6</v>
      </c>
      <c r="W29" s="6" t="s">
        <v>80</v>
      </c>
    </row>
    <row r="30" spans="1:23" ht="51" x14ac:dyDescent="0.2">
      <c r="A30" s="8">
        <f t="shared" si="3"/>
        <v>20</v>
      </c>
      <c r="B30" s="8" t="s">
        <v>118</v>
      </c>
      <c r="C30" s="6" t="s">
        <v>80</v>
      </c>
      <c r="D30" s="6" t="s">
        <v>80</v>
      </c>
      <c r="E30" s="9" t="s">
        <v>194</v>
      </c>
      <c r="F30" s="17" t="s">
        <v>192</v>
      </c>
      <c r="G30" s="6" t="s">
        <v>71</v>
      </c>
      <c r="H30" s="9" t="s">
        <v>144</v>
      </c>
      <c r="I30" s="14" t="s">
        <v>193</v>
      </c>
      <c r="J30" s="8" t="s">
        <v>189</v>
      </c>
      <c r="K30" s="8" t="s">
        <v>152</v>
      </c>
      <c r="L30" s="8" t="s">
        <v>152</v>
      </c>
      <c r="M30" s="6"/>
      <c r="N30" s="12" t="s">
        <v>116</v>
      </c>
      <c r="O30" s="12"/>
      <c r="P30" s="12" t="s">
        <v>116</v>
      </c>
      <c r="Q30" s="12"/>
      <c r="R30" s="12"/>
      <c r="S30" s="12" t="s">
        <v>116</v>
      </c>
      <c r="T30" s="12"/>
      <c r="U30" s="12"/>
      <c r="V30" s="12">
        <f t="shared" ref="V30" si="5">IF(M30="x",1,0)+IF(N30="x",2,0)+IF(O30="x",3,0)+IF(P30="x",3,0)+IF(Q30="x",2,0)+IF(R30="x",1,0)+IF(S30="x",3,0)+IF(T30="x",2,0)+IF(U30="x",1,0)</f>
        <v>8</v>
      </c>
      <c r="W30" s="6" t="s">
        <v>80</v>
      </c>
    </row>
    <row r="31" spans="1:23" ht="38.25" x14ac:dyDescent="0.2">
      <c r="A31" s="8">
        <f t="shared" si="3"/>
        <v>21</v>
      </c>
      <c r="B31" s="8" t="s">
        <v>118</v>
      </c>
      <c r="C31" s="6" t="s">
        <v>80</v>
      </c>
      <c r="D31" s="6" t="s">
        <v>80</v>
      </c>
      <c r="E31" s="9" t="s">
        <v>124</v>
      </c>
      <c r="F31" s="17" t="s">
        <v>158</v>
      </c>
      <c r="G31" s="10" t="s">
        <v>71</v>
      </c>
      <c r="H31" s="11" t="s">
        <v>159</v>
      </c>
      <c r="I31" s="11" t="s">
        <v>160</v>
      </c>
      <c r="J31" s="8"/>
      <c r="K31" s="8" t="s">
        <v>146</v>
      </c>
      <c r="L31" s="8" t="s">
        <v>146</v>
      </c>
      <c r="M31" s="12" t="s">
        <v>76</v>
      </c>
      <c r="N31" s="12"/>
      <c r="O31" s="12"/>
      <c r="P31" s="12" t="s">
        <v>76</v>
      </c>
      <c r="Q31" s="12"/>
      <c r="R31" s="12"/>
      <c r="S31" s="12"/>
      <c r="T31" s="12" t="s">
        <v>116</v>
      </c>
      <c r="U31" s="12"/>
      <c r="V31" s="12">
        <f t="shared" si="0"/>
        <v>6</v>
      </c>
      <c r="W31" s="13" t="s">
        <v>80</v>
      </c>
    </row>
    <row r="32" spans="1:23" ht="25.5" x14ac:dyDescent="0.2">
      <c r="A32" s="8">
        <f t="shared" si="3"/>
        <v>22</v>
      </c>
      <c r="B32" s="8" t="s">
        <v>118</v>
      </c>
      <c r="C32" s="6" t="s">
        <v>80</v>
      </c>
      <c r="D32" s="6" t="s">
        <v>80</v>
      </c>
      <c r="E32" s="9" t="s">
        <v>125</v>
      </c>
      <c r="F32" s="17" t="s">
        <v>161</v>
      </c>
      <c r="G32" s="9" t="s">
        <v>71</v>
      </c>
      <c r="H32" s="14" t="s">
        <v>159</v>
      </c>
      <c r="I32" s="8" t="s">
        <v>162</v>
      </c>
      <c r="J32" s="8"/>
      <c r="K32" s="8" t="s">
        <v>76</v>
      </c>
      <c r="L32" s="6" t="s">
        <v>146</v>
      </c>
      <c r="M32" s="12"/>
      <c r="N32" s="12" t="s">
        <v>116</v>
      </c>
      <c r="O32" s="12"/>
      <c r="P32" s="12"/>
      <c r="Q32" s="12" t="s">
        <v>76</v>
      </c>
      <c r="R32" s="12"/>
      <c r="S32" s="12"/>
      <c r="T32" s="12" t="s">
        <v>76</v>
      </c>
      <c r="U32" s="12"/>
      <c r="V32" s="12">
        <f t="shared" si="0"/>
        <v>6</v>
      </c>
      <c r="W32" s="13" t="s">
        <v>196</v>
      </c>
    </row>
    <row r="33" spans="1:23" ht="63.75" x14ac:dyDescent="0.2">
      <c r="A33" s="8">
        <f t="shared" si="3"/>
        <v>23</v>
      </c>
      <c r="B33" s="8" t="s">
        <v>118</v>
      </c>
      <c r="C33" s="6" t="s">
        <v>80</v>
      </c>
      <c r="D33" s="6" t="s">
        <v>80</v>
      </c>
      <c r="E33" s="9" t="s">
        <v>126</v>
      </c>
      <c r="F33" s="17" t="s">
        <v>163</v>
      </c>
      <c r="G33" s="10" t="s">
        <v>71</v>
      </c>
      <c r="H33" s="11" t="s">
        <v>164</v>
      </c>
      <c r="I33" s="11" t="s">
        <v>165</v>
      </c>
      <c r="J33" s="8" t="s">
        <v>195</v>
      </c>
      <c r="K33" s="6" t="s">
        <v>146</v>
      </c>
      <c r="L33" s="6" t="s">
        <v>146</v>
      </c>
      <c r="M33" s="12" t="s">
        <v>76</v>
      </c>
      <c r="N33" s="12"/>
      <c r="O33" s="12"/>
      <c r="P33" s="12" t="s">
        <v>76</v>
      </c>
      <c r="Q33" s="12"/>
      <c r="R33" s="12"/>
      <c r="S33" s="12"/>
      <c r="T33" s="12"/>
      <c r="U33" s="12" t="s">
        <v>76</v>
      </c>
      <c r="V33" s="12">
        <f t="shared" si="0"/>
        <v>5</v>
      </c>
      <c r="W33" s="13" t="s">
        <v>80</v>
      </c>
    </row>
    <row r="34" spans="1:23" ht="25.5" x14ac:dyDescent="0.2">
      <c r="A34" s="8">
        <f t="shared" si="3"/>
        <v>24</v>
      </c>
      <c r="B34" s="8" t="s">
        <v>118</v>
      </c>
      <c r="C34" s="6" t="s">
        <v>80</v>
      </c>
      <c r="D34" s="6" t="s">
        <v>80</v>
      </c>
      <c r="E34" s="9" t="s">
        <v>127</v>
      </c>
      <c r="F34" s="17" t="s">
        <v>166</v>
      </c>
      <c r="G34" s="22" t="s">
        <v>71</v>
      </c>
      <c r="H34" s="11" t="s">
        <v>144</v>
      </c>
      <c r="I34" s="8" t="s">
        <v>145</v>
      </c>
      <c r="J34" s="8"/>
      <c r="K34" s="8" t="s">
        <v>76</v>
      </c>
      <c r="L34" s="8" t="s">
        <v>146</v>
      </c>
      <c r="M34" s="12"/>
      <c r="N34" s="12" t="s">
        <v>116</v>
      </c>
      <c r="O34" s="12"/>
      <c r="P34" s="12"/>
      <c r="Q34" s="12" t="s">
        <v>76</v>
      </c>
      <c r="R34" s="12"/>
      <c r="S34" s="12"/>
      <c r="T34" s="12" t="s">
        <v>76</v>
      </c>
      <c r="U34" s="12"/>
      <c r="V34" s="12">
        <f t="shared" si="0"/>
        <v>6</v>
      </c>
      <c r="W34" s="13" t="s">
        <v>196</v>
      </c>
    </row>
    <row r="35" spans="1:23" ht="38.25" x14ac:dyDescent="0.2">
      <c r="A35" s="8">
        <f t="shared" si="3"/>
        <v>25</v>
      </c>
      <c r="B35" s="8" t="s">
        <v>118</v>
      </c>
      <c r="C35" s="6" t="s">
        <v>80</v>
      </c>
      <c r="D35" s="6" t="s">
        <v>80</v>
      </c>
      <c r="E35" s="9" t="s">
        <v>128</v>
      </c>
      <c r="F35" s="17" t="s">
        <v>167</v>
      </c>
      <c r="G35" s="10" t="s">
        <v>71</v>
      </c>
      <c r="H35" s="11" t="s">
        <v>144</v>
      </c>
      <c r="I35" s="8" t="s">
        <v>168</v>
      </c>
      <c r="J35" s="8"/>
      <c r="K35" s="6" t="s">
        <v>146</v>
      </c>
      <c r="L35" s="6" t="s">
        <v>146</v>
      </c>
      <c r="M35" s="12"/>
      <c r="N35" s="12" t="s">
        <v>76</v>
      </c>
      <c r="O35" s="12"/>
      <c r="P35" s="12"/>
      <c r="Q35" s="12" t="s">
        <v>76</v>
      </c>
      <c r="R35" s="12"/>
      <c r="S35" s="12"/>
      <c r="T35" s="12" t="s">
        <v>116</v>
      </c>
      <c r="U35" s="12"/>
      <c r="V35" s="12">
        <f t="shared" si="0"/>
        <v>6</v>
      </c>
      <c r="W35" s="13" t="s">
        <v>196</v>
      </c>
    </row>
    <row r="36" spans="1:23" ht="38.25" x14ac:dyDescent="0.2">
      <c r="A36" s="8">
        <f t="shared" si="3"/>
        <v>26</v>
      </c>
      <c r="B36" s="8" t="s">
        <v>118</v>
      </c>
      <c r="C36" s="6" t="s">
        <v>80</v>
      </c>
      <c r="D36" s="6" t="s">
        <v>80</v>
      </c>
      <c r="E36" s="9" t="s">
        <v>129</v>
      </c>
      <c r="F36" s="26" t="s">
        <v>169</v>
      </c>
      <c r="G36" s="15" t="s">
        <v>71</v>
      </c>
      <c r="H36" s="11" t="s">
        <v>159</v>
      </c>
      <c r="I36" s="8" t="s">
        <v>160</v>
      </c>
      <c r="J36" s="8"/>
      <c r="K36" s="6" t="s">
        <v>146</v>
      </c>
      <c r="L36" s="6" t="s">
        <v>146</v>
      </c>
      <c r="M36" s="12" t="s">
        <v>116</v>
      </c>
      <c r="N36" s="12"/>
      <c r="O36" s="12"/>
      <c r="P36" s="12" t="s">
        <v>76</v>
      </c>
      <c r="Q36" s="12"/>
      <c r="R36" s="12"/>
      <c r="S36" s="12"/>
      <c r="T36" s="12" t="s">
        <v>76</v>
      </c>
      <c r="U36" s="12"/>
      <c r="V36" s="12">
        <f t="shared" si="0"/>
        <v>6</v>
      </c>
      <c r="W36" s="13" t="s">
        <v>80</v>
      </c>
    </row>
    <row r="37" spans="1:23" ht="38.25" x14ac:dyDescent="0.2">
      <c r="A37" s="8">
        <f t="shared" si="3"/>
        <v>27</v>
      </c>
      <c r="B37" s="8" t="s">
        <v>118</v>
      </c>
      <c r="C37" s="6" t="s">
        <v>80</v>
      </c>
      <c r="D37" s="6" t="s">
        <v>80</v>
      </c>
      <c r="E37" s="9" t="s">
        <v>130</v>
      </c>
      <c r="F37" s="26" t="s">
        <v>170</v>
      </c>
      <c r="G37" s="16" t="s">
        <v>71</v>
      </c>
      <c r="H37" s="11" t="s">
        <v>159</v>
      </c>
      <c r="I37" s="8" t="s">
        <v>160</v>
      </c>
      <c r="J37" s="8"/>
      <c r="K37" s="6" t="s">
        <v>146</v>
      </c>
      <c r="L37" s="6" t="s">
        <v>146</v>
      </c>
      <c r="M37" s="12" t="s">
        <v>116</v>
      </c>
      <c r="N37" s="12"/>
      <c r="O37" s="12"/>
      <c r="P37" s="12" t="s">
        <v>76</v>
      </c>
      <c r="Q37" s="12"/>
      <c r="R37" s="12"/>
      <c r="S37" s="12"/>
      <c r="T37" s="12" t="s">
        <v>76</v>
      </c>
      <c r="U37" s="12"/>
      <c r="V37" s="12">
        <f t="shared" ref="V37" si="6">IF(M37="x",1,0)+IF(N37="x",2,0)+IF(O37="x",3,0)+IF(P37="x",3,0)+IF(Q37="x",2,0)+IF(R37="x",1,0)+IF(S37="x",3,0)+IF(T37="x",2,0)+IF(U37="x",1,0)</f>
        <v>6</v>
      </c>
      <c r="W37" s="13" t="s">
        <v>80</v>
      </c>
    </row>
    <row r="38" spans="1:23" ht="38.25" x14ac:dyDescent="0.2">
      <c r="A38" s="8">
        <f t="shared" si="3"/>
        <v>28</v>
      </c>
      <c r="B38" s="8" t="s">
        <v>118</v>
      </c>
      <c r="C38" s="6" t="s">
        <v>80</v>
      </c>
      <c r="D38" s="6" t="s">
        <v>80</v>
      </c>
      <c r="E38" s="9" t="s">
        <v>131</v>
      </c>
      <c r="F38" s="26" t="s">
        <v>170</v>
      </c>
      <c r="G38" s="16" t="s">
        <v>71</v>
      </c>
      <c r="H38" s="11" t="s">
        <v>159</v>
      </c>
      <c r="I38" s="8" t="s">
        <v>160</v>
      </c>
      <c r="J38" s="8"/>
      <c r="K38" s="6" t="s">
        <v>146</v>
      </c>
      <c r="L38" s="6" t="s">
        <v>146</v>
      </c>
      <c r="M38" s="12" t="s">
        <v>116</v>
      </c>
      <c r="N38" s="12"/>
      <c r="O38" s="12"/>
      <c r="P38" s="12" t="s">
        <v>76</v>
      </c>
      <c r="Q38" s="12"/>
      <c r="R38" s="12"/>
      <c r="S38" s="12"/>
      <c r="T38" s="12" t="s">
        <v>76</v>
      </c>
      <c r="U38" s="12"/>
      <c r="V38" s="12">
        <f t="shared" ref="V38" si="7">IF(M38="x",1,0)+IF(N38="x",2,0)+IF(O38="x",3,0)+IF(P38="x",3,0)+IF(Q38="x",2,0)+IF(R38="x",1,0)+IF(S38="x",3,0)+IF(T38="x",2,0)+IF(U38="x",1,0)</f>
        <v>6</v>
      </c>
      <c r="W38" s="13" t="s">
        <v>80</v>
      </c>
    </row>
    <row r="39" spans="1:23" ht="25.5" x14ac:dyDescent="0.2">
      <c r="A39" s="8">
        <f t="shared" si="3"/>
        <v>29</v>
      </c>
      <c r="B39" s="8" t="s">
        <v>118</v>
      </c>
      <c r="C39" s="6" t="s">
        <v>80</v>
      </c>
      <c r="D39" s="6" t="s">
        <v>80</v>
      </c>
      <c r="E39" s="9" t="s">
        <v>132</v>
      </c>
      <c r="F39" s="17" t="s">
        <v>171</v>
      </c>
      <c r="G39" s="9" t="s">
        <v>71</v>
      </c>
      <c r="H39" s="14" t="s">
        <v>159</v>
      </c>
      <c r="I39" s="8" t="s">
        <v>172</v>
      </c>
      <c r="J39" s="8"/>
      <c r="K39" s="8" t="s">
        <v>76</v>
      </c>
      <c r="L39" s="6" t="s">
        <v>146</v>
      </c>
      <c r="M39" s="12"/>
      <c r="N39" s="12" t="s">
        <v>116</v>
      </c>
      <c r="O39" s="12"/>
      <c r="P39" s="12" t="s">
        <v>76</v>
      </c>
      <c r="Q39" s="12"/>
      <c r="R39" s="12"/>
      <c r="S39" s="12"/>
      <c r="T39" s="12"/>
      <c r="U39" s="12" t="s">
        <v>76</v>
      </c>
      <c r="V39" s="12">
        <f t="shared" si="0"/>
        <v>6</v>
      </c>
      <c r="W39" s="13" t="s">
        <v>190</v>
      </c>
    </row>
    <row r="40" spans="1:23" ht="38.25" x14ac:dyDescent="0.2">
      <c r="A40" s="8">
        <f t="shared" si="3"/>
        <v>30</v>
      </c>
      <c r="B40" s="8" t="s">
        <v>118</v>
      </c>
      <c r="C40" s="6" t="s">
        <v>80</v>
      </c>
      <c r="D40" s="6" t="s">
        <v>80</v>
      </c>
      <c r="E40" s="9" t="s">
        <v>133</v>
      </c>
      <c r="F40" s="17" t="s">
        <v>173</v>
      </c>
      <c r="G40" s="9" t="s">
        <v>71</v>
      </c>
      <c r="H40" s="14" t="s">
        <v>159</v>
      </c>
      <c r="I40" s="8" t="s">
        <v>162</v>
      </c>
      <c r="J40" s="8"/>
      <c r="K40" s="8" t="s">
        <v>76</v>
      </c>
      <c r="L40" s="6" t="s">
        <v>146</v>
      </c>
      <c r="M40" s="12" t="s">
        <v>76</v>
      </c>
      <c r="N40" s="12"/>
      <c r="O40" s="12"/>
      <c r="P40" s="12" t="s">
        <v>76</v>
      </c>
      <c r="Q40" s="12"/>
      <c r="R40" s="12"/>
      <c r="S40" s="12" t="s">
        <v>76</v>
      </c>
      <c r="T40" s="12"/>
      <c r="U40" s="12"/>
      <c r="V40" s="12">
        <f t="shared" si="0"/>
        <v>7</v>
      </c>
      <c r="W40" s="13" t="s">
        <v>80</v>
      </c>
    </row>
    <row r="41" spans="1:23" ht="89.25" x14ac:dyDescent="0.2">
      <c r="A41" s="8">
        <f t="shared" si="3"/>
        <v>31</v>
      </c>
      <c r="B41" s="8" t="s">
        <v>118</v>
      </c>
      <c r="C41" s="6" t="s">
        <v>80</v>
      </c>
      <c r="D41" s="6" t="s">
        <v>80</v>
      </c>
      <c r="E41" s="9" t="s">
        <v>134</v>
      </c>
      <c r="F41" s="26" t="s">
        <v>174</v>
      </c>
      <c r="G41" s="16" t="s">
        <v>71</v>
      </c>
      <c r="H41" s="11" t="s">
        <v>159</v>
      </c>
      <c r="I41" s="8" t="s">
        <v>175</v>
      </c>
      <c r="J41" s="8"/>
      <c r="K41" s="6" t="s">
        <v>146</v>
      </c>
      <c r="L41" s="6" t="s">
        <v>146</v>
      </c>
      <c r="M41" s="12" t="s">
        <v>116</v>
      </c>
      <c r="N41" s="12"/>
      <c r="O41" s="12"/>
      <c r="P41" s="12" t="s">
        <v>76</v>
      </c>
      <c r="Q41" s="12"/>
      <c r="R41" s="12"/>
      <c r="S41" s="12"/>
      <c r="T41" s="12" t="s">
        <v>76</v>
      </c>
      <c r="U41" s="12"/>
      <c r="V41" s="12">
        <f t="shared" si="0"/>
        <v>6</v>
      </c>
      <c r="W41" s="13" t="s">
        <v>80</v>
      </c>
    </row>
    <row r="42" spans="1:23" ht="63.75" x14ac:dyDescent="0.2">
      <c r="A42" s="8">
        <f t="shared" si="3"/>
        <v>32</v>
      </c>
      <c r="B42" s="8" t="s">
        <v>118</v>
      </c>
      <c r="C42" s="6" t="s">
        <v>80</v>
      </c>
      <c r="D42" s="6" t="s">
        <v>80</v>
      </c>
      <c r="E42" s="9" t="s">
        <v>197</v>
      </c>
      <c r="F42" s="17" t="s">
        <v>198</v>
      </c>
      <c r="G42" s="6" t="s">
        <v>71</v>
      </c>
      <c r="H42" s="9" t="s">
        <v>144</v>
      </c>
      <c r="I42" s="14" t="s">
        <v>193</v>
      </c>
      <c r="J42" s="8" t="s">
        <v>199</v>
      </c>
      <c r="K42" s="8" t="s">
        <v>199</v>
      </c>
      <c r="L42" s="8" t="s">
        <v>199</v>
      </c>
      <c r="M42" s="6"/>
      <c r="N42" s="12" t="s">
        <v>116</v>
      </c>
      <c r="O42" s="12"/>
      <c r="P42" s="12" t="s">
        <v>116</v>
      </c>
      <c r="Q42" s="12"/>
      <c r="R42" s="12"/>
      <c r="S42" s="12"/>
      <c r="T42" s="12"/>
      <c r="U42" s="12" t="s">
        <v>116</v>
      </c>
      <c r="V42" s="12">
        <f t="shared" si="0"/>
        <v>6</v>
      </c>
      <c r="W42" s="6" t="s">
        <v>80</v>
      </c>
    </row>
    <row r="43" spans="1:23" ht="25.5" x14ac:dyDescent="0.2">
      <c r="A43" s="8">
        <f t="shared" si="3"/>
        <v>33</v>
      </c>
      <c r="B43" s="8" t="s">
        <v>118</v>
      </c>
      <c r="C43" s="6" t="s">
        <v>80</v>
      </c>
      <c r="D43" s="6" t="s">
        <v>80</v>
      </c>
      <c r="E43" s="9" t="s">
        <v>135</v>
      </c>
      <c r="F43" s="17" t="s">
        <v>176</v>
      </c>
      <c r="G43" s="16" t="s">
        <v>71</v>
      </c>
      <c r="H43" s="11" t="s">
        <v>159</v>
      </c>
      <c r="I43" s="8" t="s">
        <v>177</v>
      </c>
      <c r="J43" s="8"/>
      <c r="K43" s="6" t="s">
        <v>146</v>
      </c>
      <c r="L43" s="6" t="s">
        <v>146</v>
      </c>
      <c r="M43" s="12" t="s">
        <v>116</v>
      </c>
      <c r="N43" s="12"/>
      <c r="O43" s="12"/>
      <c r="P43" s="12" t="s">
        <v>76</v>
      </c>
      <c r="Q43" s="12"/>
      <c r="R43" s="12"/>
      <c r="S43" s="12"/>
      <c r="T43" s="12" t="s">
        <v>76</v>
      </c>
      <c r="U43" s="12"/>
      <c r="V43" s="12">
        <f t="shared" ref="V43:V45" si="8">IF(M43="x",1,0)+IF(N43="x",2,0)+IF(O43="x",3,0)+IF(P43="x",3,0)+IF(Q43="x",2,0)+IF(R43="x",1,0)+IF(S43="x",3,0)+IF(T43="x",2,0)+IF(U43="x",1,0)</f>
        <v>6</v>
      </c>
      <c r="W43" s="13" t="s">
        <v>80</v>
      </c>
    </row>
    <row r="44" spans="1:23" ht="25.5" x14ac:dyDescent="0.2">
      <c r="A44" s="8">
        <f t="shared" si="3"/>
        <v>34</v>
      </c>
      <c r="B44" s="8" t="s">
        <v>118</v>
      </c>
      <c r="C44" s="6" t="s">
        <v>80</v>
      </c>
      <c r="D44" s="6" t="s">
        <v>80</v>
      </c>
      <c r="E44" s="9" t="s">
        <v>136</v>
      </c>
      <c r="F44" s="17" t="s">
        <v>178</v>
      </c>
      <c r="G44" s="16" t="s">
        <v>71</v>
      </c>
      <c r="H44" s="11" t="s">
        <v>159</v>
      </c>
      <c r="I44" s="8" t="s">
        <v>179</v>
      </c>
      <c r="J44" s="8"/>
      <c r="K44" s="6" t="s">
        <v>146</v>
      </c>
      <c r="L44" s="6" t="s">
        <v>146</v>
      </c>
      <c r="M44" s="12" t="s">
        <v>116</v>
      </c>
      <c r="N44" s="12"/>
      <c r="O44" s="12"/>
      <c r="P44" s="12" t="s">
        <v>76</v>
      </c>
      <c r="Q44" s="12"/>
      <c r="R44" s="12"/>
      <c r="S44" s="12"/>
      <c r="T44" s="12" t="s">
        <v>76</v>
      </c>
      <c r="U44" s="12"/>
      <c r="V44" s="12">
        <f t="shared" si="8"/>
        <v>6</v>
      </c>
      <c r="W44" s="13" t="s">
        <v>80</v>
      </c>
    </row>
    <row r="45" spans="1:23" ht="25.5" x14ac:dyDescent="0.2">
      <c r="A45" s="8">
        <f t="shared" si="3"/>
        <v>35</v>
      </c>
      <c r="B45" s="8" t="s">
        <v>118</v>
      </c>
      <c r="C45" s="6" t="s">
        <v>80</v>
      </c>
      <c r="D45" s="6" t="s">
        <v>80</v>
      </c>
      <c r="E45" s="9" t="s">
        <v>137</v>
      </c>
      <c r="F45" s="17" t="s">
        <v>180</v>
      </c>
      <c r="G45" s="16" t="s">
        <v>71</v>
      </c>
      <c r="H45" s="11" t="s">
        <v>159</v>
      </c>
      <c r="I45" s="8" t="s">
        <v>179</v>
      </c>
      <c r="J45" s="8"/>
      <c r="K45" s="6" t="s">
        <v>146</v>
      </c>
      <c r="L45" s="6" t="s">
        <v>146</v>
      </c>
      <c r="M45" s="12" t="s">
        <v>116</v>
      </c>
      <c r="N45" s="12"/>
      <c r="O45" s="12"/>
      <c r="P45" s="12" t="s">
        <v>76</v>
      </c>
      <c r="Q45" s="12"/>
      <c r="R45" s="12"/>
      <c r="S45" s="12"/>
      <c r="T45" s="12" t="s">
        <v>76</v>
      </c>
      <c r="U45" s="12"/>
      <c r="V45" s="12">
        <f t="shared" si="8"/>
        <v>6</v>
      </c>
      <c r="W45" s="13" t="s">
        <v>80</v>
      </c>
    </row>
    <row r="46" spans="1:23" ht="51" x14ac:dyDescent="0.2">
      <c r="A46" s="8">
        <f t="shared" si="3"/>
        <v>36</v>
      </c>
      <c r="B46" s="8" t="s">
        <v>118</v>
      </c>
      <c r="C46" s="6" t="s">
        <v>80</v>
      </c>
      <c r="D46" s="6" t="s">
        <v>80</v>
      </c>
      <c r="E46" s="9" t="s">
        <v>138</v>
      </c>
      <c r="F46" s="17" t="s">
        <v>181</v>
      </c>
      <c r="G46" s="16" t="s">
        <v>71</v>
      </c>
      <c r="H46" s="11" t="s">
        <v>159</v>
      </c>
      <c r="I46" s="11" t="s">
        <v>160</v>
      </c>
      <c r="J46" s="8"/>
      <c r="K46" s="8" t="s">
        <v>146</v>
      </c>
      <c r="L46" s="8" t="s">
        <v>146</v>
      </c>
      <c r="M46" s="12" t="s">
        <v>76</v>
      </c>
      <c r="N46" s="12"/>
      <c r="O46" s="12"/>
      <c r="P46" s="12"/>
      <c r="Q46" s="12"/>
      <c r="R46" s="12" t="s">
        <v>76</v>
      </c>
      <c r="S46" s="12"/>
      <c r="T46" s="12" t="s">
        <v>76</v>
      </c>
      <c r="U46" s="12"/>
      <c r="V46" s="12">
        <f t="shared" si="0"/>
        <v>4</v>
      </c>
      <c r="W46" s="13" t="s">
        <v>80</v>
      </c>
    </row>
    <row r="47" spans="1:23" ht="38.25" x14ac:dyDescent="0.2">
      <c r="A47" s="8">
        <f t="shared" si="3"/>
        <v>37</v>
      </c>
      <c r="B47" s="8" t="s">
        <v>118</v>
      </c>
      <c r="C47" s="6" t="s">
        <v>80</v>
      </c>
      <c r="D47" s="6" t="s">
        <v>80</v>
      </c>
      <c r="E47" s="9" t="s">
        <v>200</v>
      </c>
      <c r="F47" s="17" t="s">
        <v>201</v>
      </c>
      <c r="G47" s="6" t="s">
        <v>71</v>
      </c>
      <c r="H47" s="9" t="s">
        <v>144</v>
      </c>
      <c r="I47" s="14" t="s">
        <v>193</v>
      </c>
      <c r="J47" s="8" t="s">
        <v>202</v>
      </c>
      <c r="K47" s="8" t="s">
        <v>203</v>
      </c>
      <c r="L47" s="8" t="s">
        <v>203</v>
      </c>
      <c r="M47" s="6"/>
      <c r="N47" s="12" t="s">
        <v>116</v>
      </c>
      <c r="O47" s="12"/>
      <c r="P47" s="12" t="s">
        <v>116</v>
      </c>
      <c r="Q47" s="12"/>
      <c r="R47" s="12"/>
      <c r="S47" s="12"/>
      <c r="T47" s="12"/>
      <c r="U47" s="12" t="s">
        <v>116</v>
      </c>
      <c r="V47" s="12">
        <f t="shared" ref="V47" si="9">IF(M47="x",1,0)+IF(N47="x",2,0)+IF(O47="x",3,0)+IF(P47="x",3,0)+IF(Q47="x",2,0)+IF(R47="x",1,0)+IF(S47="x",3,0)+IF(T47="x",2,0)+IF(U47="x",1,0)</f>
        <v>6</v>
      </c>
      <c r="W47" s="6" t="s">
        <v>80</v>
      </c>
    </row>
    <row r="48" spans="1:23" ht="51" x14ac:dyDescent="0.2">
      <c r="A48" s="8">
        <f t="shared" si="3"/>
        <v>38</v>
      </c>
      <c r="B48" s="8" t="s">
        <v>118</v>
      </c>
      <c r="C48" s="6" t="s">
        <v>80</v>
      </c>
      <c r="D48" s="6" t="s">
        <v>80</v>
      </c>
      <c r="E48" s="9" t="s">
        <v>204</v>
      </c>
      <c r="F48" s="17" t="s">
        <v>201</v>
      </c>
      <c r="G48" s="6" t="s">
        <v>71</v>
      </c>
      <c r="H48" s="9" t="s">
        <v>144</v>
      </c>
      <c r="I48" s="14" t="s">
        <v>193</v>
      </c>
      <c r="J48" s="8" t="s">
        <v>202</v>
      </c>
      <c r="K48" s="8" t="s">
        <v>203</v>
      </c>
      <c r="L48" s="8" t="s">
        <v>203</v>
      </c>
      <c r="M48" s="6"/>
      <c r="N48" s="12" t="s">
        <v>116</v>
      </c>
      <c r="O48" s="12"/>
      <c r="P48" s="12" t="s">
        <v>116</v>
      </c>
      <c r="Q48" s="12"/>
      <c r="R48" s="12"/>
      <c r="S48" s="12" t="s">
        <v>116</v>
      </c>
      <c r="T48" s="12"/>
      <c r="U48" s="12"/>
      <c r="V48" s="12">
        <f t="shared" ref="V48" si="10">IF(M48="x",1,0)+IF(N48="x",2,0)+IF(O48="x",3,0)+IF(P48="x",3,0)+IF(Q48="x",2,0)+IF(R48="x",1,0)+IF(S48="x",3,0)+IF(T48="x",2,0)+IF(U48="x",1,0)</f>
        <v>8</v>
      </c>
      <c r="W48" s="13" t="s">
        <v>561</v>
      </c>
    </row>
    <row r="49" spans="1:23" ht="25.5" x14ac:dyDescent="0.2">
      <c r="A49" s="8">
        <f t="shared" si="3"/>
        <v>39</v>
      </c>
      <c r="B49" s="8" t="s">
        <v>118</v>
      </c>
      <c r="C49" s="6" t="s">
        <v>80</v>
      </c>
      <c r="D49" s="6" t="s">
        <v>80</v>
      </c>
      <c r="E49" s="9" t="s">
        <v>139</v>
      </c>
      <c r="F49" s="17" t="s">
        <v>182</v>
      </c>
      <c r="G49" s="8" t="s">
        <v>71</v>
      </c>
      <c r="H49" s="11" t="s">
        <v>159</v>
      </c>
      <c r="I49" s="8" t="s">
        <v>154</v>
      </c>
      <c r="J49" s="8"/>
      <c r="K49" s="8" t="s">
        <v>146</v>
      </c>
      <c r="L49" s="8" t="s">
        <v>146</v>
      </c>
      <c r="M49" s="27"/>
      <c r="N49" s="12" t="s">
        <v>116</v>
      </c>
      <c r="O49" s="12"/>
      <c r="P49" s="12" t="s">
        <v>76</v>
      </c>
      <c r="Q49" s="12"/>
      <c r="R49" s="12"/>
      <c r="S49" s="12"/>
      <c r="T49" s="12" t="s">
        <v>76</v>
      </c>
      <c r="U49" s="12"/>
      <c r="V49" s="12">
        <f t="shared" si="0"/>
        <v>7</v>
      </c>
      <c r="W49" s="13" t="s">
        <v>188</v>
      </c>
    </row>
    <row r="50" spans="1:23" ht="38.25" x14ac:dyDescent="0.2">
      <c r="A50" s="8">
        <f t="shared" si="3"/>
        <v>40</v>
      </c>
      <c r="B50" s="8" t="s">
        <v>118</v>
      </c>
      <c r="C50" s="6" t="s">
        <v>80</v>
      </c>
      <c r="D50" s="6" t="s">
        <v>80</v>
      </c>
      <c r="E50" s="9" t="s">
        <v>140</v>
      </c>
      <c r="F50" s="26" t="s">
        <v>183</v>
      </c>
      <c r="G50" s="16" t="s">
        <v>71</v>
      </c>
      <c r="H50" s="11" t="s">
        <v>144</v>
      </c>
      <c r="I50" s="12" t="s">
        <v>177</v>
      </c>
      <c r="J50" s="18"/>
      <c r="K50" s="8" t="s">
        <v>146</v>
      </c>
      <c r="L50" s="8" t="s">
        <v>146</v>
      </c>
      <c r="M50" s="12" t="s">
        <v>76</v>
      </c>
      <c r="N50" s="12"/>
      <c r="O50" s="12"/>
      <c r="P50" s="12"/>
      <c r="Q50" s="12"/>
      <c r="R50" s="12" t="s">
        <v>76</v>
      </c>
      <c r="S50" s="12"/>
      <c r="T50" s="12" t="s">
        <v>76</v>
      </c>
      <c r="U50" s="12"/>
      <c r="V50" s="12">
        <f t="shared" ref="V50" si="11">IF(M50="x",1,0)+IF(N50="x",2,0)+IF(O50="x",3,0)+IF(P50="x",3,0)+IF(Q50="x",2,0)+IF(R50="x",1,0)+IF(S50="x",3,0)+IF(T50="x",2,0)+IF(U50="x",1,0)</f>
        <v>4</v>
      </c>
      <c r="W50" s="13" t="s">
        <v>80</v>
      </c>
    </row>
    <row r="51" spans="1:23" ht="25.5" x14ac:dyDescent="0.2">
      <c r="A51" s="8">
        <f t="shared" si="3"/>
        <v>41</v>
      </c>
      <c r="B51" s="8" t="s">
        <v>118</v>
      </c>
      <c r="C51" s="6" t="s">
        <v>80</v>
      </c>
      <c r="D51" s="6" t="s">
        <v>80</v>
      </c>
      <c r="E51" s="25" t="s">
        <v>141</v>
      </c>
      <c r="F51" s="28" t="s">
        <v>184</v>
      </c>
      <c r="G51" s="8" t="s">
        <v>71</v>
      </c>
      <c r="H51" s="11" t="s">
        <v>156</v>
      </c>
      <c r="I51" s="8" t="s">
        <v>185</v>
      </c>
      <c r="J51" s="8"/>
      <c r="K51" s="8" t="s">
        <v>76</v>
      </c>
      <c r="L51" s="8" t="s">
        <v>146</v>
      </c>
      <c r="M51" s="27"/>
      <c r="N51" s="12" t="s">
        <v>116</v>
      </c>
      <c r="O51" s="12"/>
      <c r="P51" s="12" t="s">
        <v>76</v>
      </c>
      <c r="Q51" s="12"/>
      <c r="R51" s="12"/>
      <c r="S51" s="12" t="s">
        <v>76</v>
      </c>
      <c r="T51" s="12"/>
      <c r="U51" s="12"/>
      <c r="V51" s="12">
        <f>IF(M51="x",1,0)+IF(N51="x",2,0)+IF(O51="x",3,0)+IF(P51="x",3,0)+IF(Q51="x",2,0)+IF(R51="x",1,0)+IF(S51="x",3,0)+IF(T51="x",2,0)+IF(U51="x",1,0)</f>
        <v>8</v>
      </c>
      <c r="W51" s="13" t="s">
        <v>561</v>
      </c>
    </row>
    <row r="52" spans="1:23" ht="63.75" x14ac:dyDescent="0.2">
      <c r="A52" s="8">
        <f t="shared" si="3"/>
        <v>42</v>
      </c>
      <c r="B52" s="8" t="s">
        <v>118</v>
      </c>
      <c r="C52" s="6" t="s">
        <v>80</v>
      </c>
      <c r="D52" s="6" t="s">
        <v>80</v>
      </c>
      <c r="E52" s="9" t="s">
        <v>142</v>
      </c>
      <c r="F52" s="17" t="s">
        <v>186</v>
      </c>
      <c r="G52" s="15" t="s">
        <v>71</v>
      </c>
      <c r="H52" s="12" t="s">
        <v>144</v>
      </c>
      <c r="I52" s="12" t="s">
        <v>154</v>
      </c>
      <c r="J52" s="18"/>
      <c r="K52" s="8" t="s">
        <v>76</v>
      </c>
      <c r="L52" s="6" t="s">
        <v>146</v>
      </c>
      <c r="M52" s="12"/>
      <c r="N52" s="12" t="s">
        <v>76</v>
      </c>
      <c r="O52" s="12"/>
      <c r="P52" s="12" t="s">
        <v>76</v>
      </c>
      <c r="Q52" s="12"/>
      <c r="R52" s="12"/>
      <c r="S52" s="12"/>
      <c r="T52" s="12"/>
      <c r="U52" s="12" t="s">
        <v>76</v>
      </c>
      <c r="V52" s="12">
        <f t="shared" si="0"/>
        <v>6</v>
      </c>
      <c r="W52" s="13" t="s">
        <v>190</v>
      </c>
    </row>
    <row r="53" spans="1:23" ht="76.5" x14ac:dyDescent="0.2">
      <c r="A53" s="8">
        <f t="shared" si="3"/>
        <v>43</v>
      </c>
      <c r="B53" s="8" t="s">
        <v>225</v>
      </c>
      <c r="C53" s="13" t="s">
        <v>226</v>
      </c>
      <c r="D53" s="9" t="s">
        <v>205</v>
      </c>
      <c r="E53" s="8" t="s">
        <v>205</v>
      </c>
      <c r="F53" s="16" t="s">
        <v>215</v>
      </c>
      <c r="G53" s="8" t="s">
        <v>71</v>
      </c>
      <c r="H53" s="8" t="s">
        <v>232</v>
      </c>
      <c r="I53" s="8" t="s">
        <v>154</v>
      </c>
      <c r="J53" s="30"/>
      <c r="K53" s="8" t="s">
        <v>239</v>
      </c>
      <c r="L53" s="8" t="s">
        <v>225</v>
      </c>
      <c r="M53" s="12" t="s">
        <v>76</v>
      </c>
      <c r="N53" s="12"/>
      <c r="O53" s="12"/>
      <c r="P53" s="12" t="s">
        <v>76</v>
      </c>
      <c r="Q53" s="12"/>
      <c r="R53" s="12"/>
      <c r="S53" s="12"/>
      <c r="T53" s="12" t="s">
        <v>76</v>
      </c>
      <c r="U53" s="12"/>
      <c r="V53" s="12">
        <f t="shared" ref="V53:V62" si="12">IF(M53="x",1,0)+IF(N53="x",2,0)+IF(O53="x",3,0)+IF(P53="x",3,0)+IF(Q53="x",2,0)+IF(R53="x",1,0)+IF(S53="x",3,0)+IF(T53="x",2,0)+IF(U53="x",1,0)</f>
        <v>6</v>
      </c>
      <c r="W53" s="13" t="s">
        <v>80</v>
      </c>
    </row>
    <row r="54" spans="1:23" ht="76.5" x14ac:dyDescent="0.2">
      <c r="A54" s="8">
        <f t="shared" si="3"/>
        <v>44</v>
      </c>
      <c r="B54" s="8" t="s">
        <v>225</v>
      </c>
      <c r="C54" s="13" t="s">
        <v>227</v>
      </c>
      <c r="D54" s="13" t="s">
        <v>227</v>
      </c>
      <c r="E54" s="29" t="s">
        <v>206</v>
      </c>
      <c r="F54" s="16" t="s">
        <v>216</v>
      </c>
      <c r="G54" s="8" t="s">
        <v>71</v>
      </c>
      <c r="H54" s="8" t="s">
        <v>233</v>
      </c>
      <c r="I54" s="8" t="s">
        <v>234</v>
      </c>
      <c r="J54" s="30" t="s">
        <v>238</v>
      </c>
      <c r="K54" s="8" t="s">
        <v>239</v>
      </c>
      <c r="L54" s="8" t="s">
        <v>225</v>
      </c>
      <c r="M54" s="12" t="s">
        <v>76</v>
      </c>
      <c r="N54" s="12"/>
      <c r="O54" s="12"/>
      <c r="P54" s="12" t="s">
        <v>76</v>
      </c>
      <c r="Q54" s="12"/>
      <c r="R54" s="12"/>
      <c r="S54" s="12"/>
      <c r="T54" s="12" t="s">
        <v>76</v>
      </c>
      <c r="U54" s="12"/>
      <c r="V54" s="12">
        <f t="shared" si="12"/>
        <v>6</v>
      </c>
      <c r="W54" s="13" t="s">
        <v>80</v>
      </c>
    </row>
    <row r="55" spans="1:23" ht="357" x14ac:dyDescent="0.2">
      <c r="A55" s="8">
        <f t="shared" si="3"/>
        <v>45</v>
      </c>
      <c r="B55" s="8" t="s">
        <v>225</v>
      </c>
      <c r="C55" s="13" t="s">
        <v>228</v>
      </c>
      <c r="D55" s="13" t="s">
        <v>229</v>
      </c>
      <c r="E55" s="29" t="s">
        <v>207</v>
      </c>
      <c r="F55" s="10" t="s">
        <v>217</v>
      </c>
      <c r="G55" s="8" t="s">
        <v>71</v>
      </c>
      <c r="H55" s="8" t="s">
        <v>232</v>
      </c>
      <c r="I55" s="8" t="s">
        <v>154</v>
      </c>
      <c r="J55" s="30"/>
      <c r="K55" s="8" t="s">
        <v>239</v>
      </c>
      <c r="L55" s="8" t="s">
        <v>225</v>
      </c>
      <c r="M55" s="12" t="s">
        <v>76</v>
      </c>
      <c r="N55" s="12"/>
      <c r="O55" s="12"/>
      <c r="P55" s="12" t="s">
        <v>76</v>
      </c>
      <c r="Q55" s="12"/>
      <c r="R55" s="12"/>
      <c r="S55" s="12"/>
      <c r="T55" s="12" t="s">
        <v>76</v>
      </c>
      <c r="U55" s="12"/>
      <c r="V55" s="12">
        <f t="shared" si="12"/>
        <v>6</v>
      </c>
      <c r="W55" s="13" t="s">
        <v>80</v>
      </c>
    </row>
    <row r="56" spans="1:23" ht="318.75" x14ac:dyDescent="0.2">
      <c r="A56" s="8">
        <f t="shared" si="3"/>
        <v>46</v>
      </c>
      <c r="B56" s="8" t="s">
        <v>225</v>
      </c>
      <c r="C56" s="13" t="s">
        <v>228</v>
      </c>
      <c r="D56" s="13"/>
      <c r="E56" s="29" t="s">
        <v>208</v>
      </c>
      <c r="F56" s="10" t="s">
        <v>218</v>
      </c>
      <c r="G56" s="8" t="s">
        <v>71</v>
      </c>
      <c r="H56" s="8" t="s">
        <v>232</v>
      </c>
      <c r="I56" s="8" t="s">
        <v>154</v>
      </c>
      <c r="J56" s="30"/>
      <c r="K56" s="8" t="s">
        <v>239</v>
      </c>
      <c r="L56" s="8" t="s">
        <v>225</v>
      </c>
      <c r="M56" s="12" t="s">
        <v>76</v>
      </c>
      <c r="N56" s="12"/>
      <c r="O56" s="12"/>
      <c r="P56" s="12" t="s">
        <v>76</v>
      </c>
      <c r="Q56" s="12"/>
      <c r="R56" s="12"/>
      <c r="S56" s="12"/>
      <c r="T56" s="12" t="s">
        <v>76</v>
      </c>
      <c r="U56" s="12"/>
      <c r="V56" s="12">
        <f t="shared" si="12"/>
        <v>6</v>
      </c>
      <c r="W56" s="13" t="s">
        <v>80</v>
      </c>
    </row>
    <row r="57" spans="1:23" ht="357" x14ac:dyDescent="0.2">
      <c r="A57" s="8">
        <f t="shared" si="3"/>
        <v>47</v>
      </c>
      <c r="B57" s="8" t="s">
        <v>225</v>
      </c>
      <c r="C57" s="13" t="s">
        <v>228</v>
      </c>
      <c r="D57" s="9" t="s">
        <v>208</v>
      </c>
      <c r="E57" s="29" t="s">
        <v>209</v>
      </c>
      <c r="F57" s="10" t="s">
        <v>219</v>
      </c>
      <c r="G57" s="8" t="s">
        <v>71</v>
      </c>
      <c r="H57" s="8" t="s">
        <v>232</v>
      </c>
      <c r="I57" s="8" t="s">
        <v>154</v>
      </c>
      <c r="J57" s="30"/>
      <c r="K57" s="8" t="s">
        <v>239</v>
      </c>
      <c r="L57" s="8" t="s">
        <v>225</v>
      </c>
      <c r="M57" s="12" t="s">
        <v>76</v>
      </c>
      <c r="N57" s="12"/>
      <c r="O57" s="12"/>
      <c r="P57" s="12" t="s">
        <v>76</v>
      </c>
      <c r="Q57" s="12"/>
      <c r="R57" s="12"/>
      <c r="S57" s="12"/>
      <c r="T57" s="12" t="s">
        <v>76</v>
      </c>
      <c r="U57" s="12"/>
      <c r="V57" s="12">
        <f t="shared" si="12"/>
        <v>6</v>
      </c>
      <c r="W57" s="13" t="s">
        <v>80</v>
      </c>
    </row>
    <row r="58" spans="1:23" ht="306" x14ac:dyDescent="0.2">
      <c r="A58" s="8">
        <f t="shared" si="3"/>
        <v>48</v>
      </c>
      <c r="B58" s="8" t="s">
        <v>225</v>
      </c>
      <c r="C58" s="13" t="s">
        <v>230</v>
      </c>
      <c r="D58" s="9" t="s">
        <v>209</v>
      </c>
      <c r="E58" s="29" t="s">
        <v>210</v>
      </c>
      <c r="F58" s="10" t="s">
        <v>220</v>
      </c>
      <c r="G58" s="8" t="s">
        <v>71</v>
      </c>
      <c r="H58" s="8" t="s">
        <v>232</v>
      </c>
      <c r="I58" s="8" t="s">
        <v>154</v>
      </c>
      <c r="J58" s="30"/>
      <c r="K58" s="8" t="s">
        <v>239</v>
      </c>
      <c r="L58" s="8" t="s">
        <v>225</v>
      </c>
      <c r="M58" s="12" t="s">
        <v>76</v>
      </c>
      <c r="N58" s="12"/>
      <c r="O58" s="12"/>
      <c r="P58" s="12" t="s">
        <v>76</v>
      </c>
      <c r="Q58" s="12"/>
      <c r="R58" s="12"/>
      <c r="S58" s="12"/>
      <c r="T58" s="12" t="s">
        <v>76</v>
      </c>
      <c r="U58" s="12"/>
      <c r="V58" s="12">
        <f t="shared" si="12"/>
        <v>6</v>
      </c>
      <c r="W58" s="13" t="s">
        <v>80</v>
      </c>
    </row>
    <row r="59" spans="1:23" ht="306" x14ac:dyDescent="0.2">
      <c r="A59" s="8">
        <f t="shared" si="3"/>
        <v>49</v>
      </c>
      <c r="B59" s="8" t="s">
        <v>225</v>
      </c>
      <c r="C59" s="13" t="s">
        <v>230</v>
      </c>
      <c r="D59" s="9" t="s">
        <v>210</v>
      </c>
      <c r="E59" s="29" t="s">
        <v>211</v>
      </c>
      <c r="F59" s="10" t="s">
        <v>221</v>
      </c>
      <c r="G59" s="8" t="s">
        <v>71</v>
      </c>
      <c r="H59" s="8" t="s">
        <v>232</v>
      </c>
      <c r="I59" s="8" t="s">
        <v>154</v>
      </c>
      <c r="J59" s="30"/>
      <c r="K59" s="8" t="s">
        <v>239</v>
      </c>
      <c r="L59" s="8" t="s">
        <v>225</v>
      </c>
      <c r="M59" s="12" t="s">
        <v>76</v>
      </c>
      <c r="N59" s="12"/>
      <c r="O59" s="12"/>
      <c r="P59" s="12" t="s">
        <v>76</v>
      </c>
      <c r="Q59" s="12"/>
      <c r="R59" s="12"/>
      <c r="S59" s="12"/>
      <c r="T59" s="12" t="s">
        <v>76</v>
      </c>
      <c r="U59" s="12"/>
      <c r="V59" s="12">
        <f t="shared" si="12"/>
        <v>6</v>
      </c>
      <c r="W59" s="13" t="s">
        <v>80</v>
      </c>
    </row>
    <row r="60" spans="1:23" ht="89.25" x14ac:dyDescent="0.2">
      <c r="A60" s="8">
        <f t="shared" si="3"/>
        <v>50</v>
      </c>
      <c r="B60" s="8" t="s">
        <v>225</v>
      </c>
      <c r="C60" s="13" t="s">
        <v>231</v>
      </c>
      <c r="D60" s="9" t="s">
        <v>211</v>
      </c>
      <c r="E60" s="29" t="s">
        <v>212</v>
      </c>
      <c r="F60" s="16" t="s">
        <v>222</v>
      </c>
      <c r="G60" s="8" t="s">
        <v>71</v>
      </c>
      <c r="H60" s="8" t="s">
        <v>235</v>
      </c>
      <c r="I60" s="8" t="s">
        <v>236</v>
      </c>
      <c r="J60" s="30"/>
      <c r="K60" s="8" t="s">
        <v>239</v>
      </c>
      <c r="L60" s="8" t="s">
        <v>225</v>
      </c>
      <c r="M60" s="12" t="s">
        <v>76</v>
      </c>
      <c r="N60" s="12"/>
      <c r="O60" s="12"/>
      <c r="P60" s="12" t="s">
        <v>76</v>
      </c>
      <c r="Q60" s="12"/>
      <c r="R60" s="12"/>
      <c r="S60" s="12"/>
      <c r="T60" s="12" t="s">
        <v>76</v>
      </c>
      <c r="U60" s="12"/>
      <c r="V60" s="12">
        <f t="shared" si="12"/>
        <v>6</v>
      </c>
      <c r="W60" s="13" t="s">
        <v>80</v>
      </c>
    </row>
    <row r="61" spans="1:23" ht="292.5" customHeight="1" x14ac:dyDescent="0.2">
      <c r="A61" s="8">
        <f t="shared" si="3"/>
        <v>51</v>
      </c>
      <c r="B61" s="8" t="s">
        <v>225</v>
      </c>
      <c r="C61" s="9" t="s">
        <v>213</v>
      </c>
      <c r="D61" s="9" t="s">
        <v>212</v>
      </c>
      <c r="E61" s="29" t="s">
        <v>213</v>
      </c>
      <c r="F61" s="17" t="s">
        <v>223</v>
      </c>
      <c r="G61" s="8" t="s">
        <v>71</v>
      </c>
      <c r="H61" s="8" t="s">
        <v>237</v>
      </c>
      <c r="I61" s="8" t="s">
        <v>236</v>
      </c>
      <c r="J61" s="30"/>
      <c r="K61" s="8" t="s">
        <v>239</v>
      </c>
      <c r="L61" s="8" t="s">
        <v>225</v>
      </c>
      <c r="M61" s="12" t="s">
        <v>76</v>
      </c>
      <c r="N61" s="12"/>
      <c r="O61" s="12"/>
      <c r="P61" s="12" t="s">
        <v>76</v>
      </c>
      <c r="Q61" s="12"/>
      <c r="R61" s="12"/>
      <c r="S61" s="12"/>
      <c r="T61" s="12" t="s">
        <v>76</v>
      </c>
      <c r="U61" s="12"/>
      <c r="V61" s="12">
        <f t="shared" si="12"/>
        <v>6</v>
      </c>
      <c r="W61" s="13" t="s">
        <v>80</v>
      </c>
    </row>
    <row r="62" spans="1:23" ht="229.5" x14ac:dyDescent="0.2">
      <c r="A62" s="8">
        <f t="shared" si="3"/>
        <v>52</v>
      </c>
      <c r="B62" s="8" t="s">
        <v>225</v>
      </c>
      <c r="C62" s="9" t="s">
        <v>214</v>
      </c>
      <c r="D62" s="27"/>
      <c r="E62" s="29" t="s">
        <v>214</v>
      </c>
      <c r="F62" s="17" t="s">
        <v>224</v>
      </c>
      <c r="G62" s="8" t="s">
        <v>71</v>
      </c>
      <c r="H62" s="8" t="s">
        <v>232</v>
      </c>
      <c r="I62" s="8" t="s">
        <v>154</v>
      </c>
      <c r="J62" s="30" t="s">
        <v>80</v>
      </c>
      <c r="K62" s="8" t="s">
        <v>239</v>
      </c>
      <c r="L62" s="8" t="s">
        <v>225</v>
      </c>
      <c r="M62" s="12" t="s">
        <v>76</v>
      </c>
      <c r="N62" s="12"/>
      <c r="O62" s="12"/>
      <c r="P62" s="12" t="s">
        <v>76</v>
      </c>
      <c r="Q62" s="12"/>
      <c r="R62" s="12"/>
      <c r="S62" s="12"/>
      <c r="T62" s="12" t="s">
        <v>76</v>
      </c>
      <c r="U62" s="12"/>
      <c r="V62" s="12">
        <f t="shared" si="12"/>
        <v>6</v>
      </c>
      <c r="W62" s="13" t="s">
        <v>80</v>
      </c>
    </row>
    <row r="63" spans="1:23" ht="51" x14ac:dyDescent="0.2">
      <c r="A63" s="8">
        <f t="shared" si="3"/>
        <v>53</v>
      </c>
      <c r="B63" s="8" t="s">
        <v>245</v>
      </c>
      <c r="C63" s="31">
        <v>5</v>
      </c>
      <c r="D63" s="31">
        <v>5.15</v>
      </c>
      <c r="E63" s="32" t="s">
        <v>241</v>
      </c>
      <c r="F63" s="32" t="s">
        <v>241</v>
      </c>
      <c r="G63" s="35" t="s">
        <v>71</v>
      </c>
      <c r="H63" s="35" t="s">
        <v>159</v>
      </c>
      <c r="I63" s="35" t="s">
        <v>242</v>
      </c>
      <c r="J63" s="36"/>
      <c r="K63" s="33" t="s">
        <v>243</v>
      </c>
      <c r="L63" s="34" t="s">
        <v>244</v>
      </c>
      <c r="M63" s="12" t="s">
        <v>76</v>
      </c>
      <c r="N63" s="12"/>
      <c r="O63" s="12"/>
      <c r="P63" s="12"/>
      <c r="Q63" s="12" t="s">
        <v>116</v>
      </c>
      <c r="R63" s="12"/>
      <c r="S63" s="12"/>
      <c r="T63" s="12" t="s">
        <v>76</v>
      </c>
      <c r="U63" s="12"/>
      <c r="V63" s="12">
        <f t="shared" ref="V63" si="13">IF(M63="x",1,0)+IF(N63="x",2,0)+IF(O63="x",3,0)+IF(P63="x",3,0)+IF(Q63="x",2,0)+IF(R63="x",1,0)+IF(S63="x",3,0)+IF(T63="x",2,0)+IF(U63="x",1,0)</f>
        <v>5</v>
      </c>
      <c r="W63" s="13" t="s">
        <v>80</v>
      </c>
    </row>
    <row r="64" spans="1:23" ht="51" x14ac:dyDescent="0.2">
      <c r="A64" s="8">
        <f t="shared" si="3"/>
        <v>54</v>
      </c>
      <c r="B64" s="8" t="s">
        <v>245</v>
      </c>
      <c r="C64" s="31">
        <v>5</v>
      </c>
      <c r="D64" s="31">
        <v>5.15</v>
      </c>
      <c r="E64" s="32" t="s">
        <v>246</v>
      </c>
      <c r="F64" s="32" t="s">
        <v>246</v>
      </c>
      <c r="G64" s="35" t="s">
        <v>71</v>
      </c>
      <c r="H64" s="35" t="s">
        <v>159</v>
      </c>
      <c r="I64" s="35" t="s">
        <v>242</v>
      </c>
      <c r="J64" s="36"/>
      <c r="K64" s="33" t="s">
        <v>243</v>
      </c>
      <c r="L64" s="34" t="s">
        <v>244</v>
      </c>
      <c r="M64" s="12" t="s">
        <v>76</v>
      </c>
      <c r="N64" s="12"/>
      <c r="O64" s="12"/>
      <c r="P64" s="12"/>
      <c r="Q64" s="12" t="s">
        <v>116</v>
      </c>
      <c r="R64" s="12"/>
      <c r="S64" s="12"/>
      <c r="T64" s="12" t="s">
        <v>76</v>
      </c>
      <c r="U64" s="12"/>
      <c r="V64" s="12">
        <f t="shared" ref="V64" si="14">IF(M64="x",1,0)+IF(N64="x",2,0)+IF(O64="x",3,0)+IF(P64="x",3,0)+IF(Q64="x",2,0)+IF(R64="x",1,0)+IF(S64="x",3,0)+IF(T64="x",2,0)+IF(U64="x",1,0)</f>
        <v>5</v>
      </c>
      <c r="W64" s="13" t="s">
        <v>80</v>
      </c>
    </row>
    <row r="65" spans="1:23" ht="51" x14ac:dyDescent="0.2">
      <c r="A65" s="8">
        <f t="shared" si="3"/>
        <v>55</v>
      </c>
      <c r="B65" s="8" t="s">
        <v>245</v>
      </c>
      <c r="C65" s="8">
        <v>75</v>
      </c>
      <c r="D65" s="31">
        <v>75.099999999999994</v>
      </c>
      <c r="E65" s="32" t="s">
        <v>247</v>
      </c>
      <c r="F65" s="32" t="s">
        <v>248</v>
      </c>
      <c r="G65" s="35" t="s">
        <v>71</v>
      </c>
      <c r="H65" s="35" t="s">
        <v>159</v>
      </c>
      <c r="I65" s="35" t="s">
        <v>242</v>
      </c>
      <c r="J65" s="36"/>
      <c r="K65" s="33" t="s">
        <v>243</v>
      </c>
      <c r="L65" s="34" t="s">
        <v>244</v>
      </c>
      <c r="M65" s="12" t="s">
        <v>76</v>
      </c>
      <c r="N65" s="12"/>
      <c r="O65" s="12"/>
      <c r="P65" s="12"/>
      <c r="Q65" s="12" t="s">
        <v>116</v>
      </c>
      <c r="R65" s="12"/>
      <c r="S65" s="12"/>
      <c r="T65" s="12" t="s">
        <v>76</v>
      </c>
      <c r="U65" s="12"/>
      <c r="V65" s="12">
        <f t="shared" ref="V65" si="15">IF(M65="x",1,0)+IF(N65="x",2,0)+IF(O65="x",3,0)+IF(P65="x",3,0)+IF(Q65="x",2,0)+IF(R65="x",1,0)+IF(S65="x",3,0)+IF(T65="x",2,0)+IF(U65="x",1,0)</f>
        <v>5</v>
      </c>
      <c r="W65" s="13" t="s">
        <v>80</v>
      </c>
    </row>
    <row r="66" spans="1:23" ht="51" x14ac:dyDescent="0.2">
      <c r="A66" s="8">
        <f t="shared" si="3"/>
        <v>56</v>
      </c>
      <c r="B66" s="8" t="s">
        <v>245</v>
      </c>
      <c r="C66" s="8">
        <v>75</v>
      </c>
      <c r="D66" s="31">
        <v>75.3</v>
      </c>
      <c r="E66" s="32" t="s">
        <v>249</v>
      </c>
      <c r="F66" s="32" t="s">
        <v>249</v>
      </c>
      <c r="G66" s="35" t="s">
        <v>71</v>
      </c>
      <c r="H66" s="35" t="s">
        <v>159</v>
      </c>
      <c r="I66" s="35" t="s">
        <v>242</v>
      </c>
      <c r="J66" s="36"/>
      <c r="K66" s="33" t="s">
        <v>243</v>
      </c>
      <c r="L66" s="34" t="s">
        <v>244</v>
      </c>
      <c r="M66" s="12" t="s">
        <v>76</v>
      </c>
      <c r="N66" s="12"/>
      <c r="O66" s="12"/>
      <c r="P66" s="12"/>
      <c r="Q66" s="12" t="s">
        <v>116</v>
      </c>
      <c r="R66" s="12"/>
      <c r="S66" s="12"/>
      <c r="T66" s="12" t="s">
        <v>76</v>
      </c>
      <c r="U66" s="12"/>
      <c r="V66" s="12">
        <f t="shared" ref="V66" si="16">IF(M66="x",1,0)+IF(N66="x",2,0)+IF(O66="x",3,0)+IF(P66="x",3,0)+IF(Q66="x",2,0)+IF(R66="x",1,0)+IF(S66="x",3,0)+IF(T66="x",2,0)+IF(U66="x",1,0)</f>
        <v>5</v>
      </c>
      <c r="W66" s="13" t="s">
        <v>80</v>
      </c>
    </row>
    <row r="67" spans="1:23" ht="51" x14ac:dyDescent="0.2">
      <c r="A67" s="8">
        <f t="shared" si="3"/>
        <v>57</v>
      </c>
      <c r="B67" s="8" t="s">
        <v>245</v>
      </c>
      <c r="C67" s="8">
        <v>75</v>
      </c>
      <c r="D67" s="31">
        <v>75.400000000000006</v>
      </c>
      <c r="E67" s="37" t="s">
        <v>250</v>
      </c>
      <c r="F67" s="37" t="s">
        <v>250</v>
      </c>
      <c r="G67" s="35" t="s">
        <v>71</v>
      </c>
      <c r="H67" s="35" t="s">
        <v>159</v>
      </c>
      <c r="I67" s="35" t="s">
        <v>242</v>
      </c>
      <c r="J67" s="36"/>
      <c r="K67" s="33" t="s">
        <v>243</v>
      </c>
      <c r="L67" s="34" t="s">
        <v>244</v>
      </c>
      <c r="M67" s="12" t="s">
        <v>76</v>
      </c>
      <c r="N67" s="12"/>
      <c r="O67" s="12"/>
      <c r="P67" s="12"/>
      <c r="Q67" s="12" t="s">
        <v>116</v>
      </c>
      <c r="R67" s="12"/>
      <c r="S67" s="12"/>
      <c r="T67" s="12" t="s">
        <v>76</v>
      </c>
      <c r="U67" s="12"/>
      <c r="V67" s="12">
        <f t="shared" ref="V67" si="17">IF(M67="x",1,0)+IF(N67="x",2,0)+IF(O67="x",3,0)+IF(P67="x",3,0)+IF(Q67="x",2,0)+IF(R67="x",1,0)+IF(S67="x",3,0)+IF(T67="x",2,0)+IF(U67="x",1,0)</f>
        <v>5</v>
      </c>
      <c r="W67" s="13" t="s">
        <v>80</v>
      </c>
    </row>
    <row r="68" spans="1:23" ht="51" x14ac:dyDescent="0.2">
      <c r="A68" s="8">
        <f t="shared" si="3"/>
        <v>58</v>
      </c>
      <c r="B68" s="8" t="s">
        <v>245</v>
      </c>
      <c r="C68" s="8">
        <v>65</v>
      </c>
      <c r="D68" s="8"/>
      <c r="E68" s="38" t="s">
        <v>251</v>
      </c>
      <c r="F68" s="38" t="s">
        <v>251</v>
      </c>
      <c r="G68" s="35" t="s">
        <v>71</v>
      </c>
      <c r="H68" s="35" t="s">
        <v>159</v>
      </c>
      <c r="I68" s="35" t="s">
        <v>242</v>
      </c>
      <c r="J68" s="36"/>
      <c r="K68" s="33" t="s">
        <v>243</v>
      </c>
      <c r="L68" s="34" t="s">
        <v>244</v>
      </c>
      <c r="M68" s="12" t="s">
        <v>76</v>
      </c>
      <c r="N68" s="12"/>
      <c r="O68" s="12"/>
      <c r="P68" s="12"/>
      <c r="Q68" s="12" t="s">
        <v>116</v>
      </c>
      <c r="R68" s="12"/>
      <c r="S68" s="12"/>
      <c r="T68" s="12" t="s">
        <v>76</v>
      </c>
      <c r="U68" s="12"/>
      <c r="V68" s="12">
        <f t="shared" ref="V68" si="18">IF(M68="x",1,0)+IF(N68="x",2,0)+IF(O68="x",3,0)+IF(P68="x",3,0)+IF(Q68="x",2,0)+IF(R68="x",1,0)+IF(S68="x",3,0)+IF(T68="x",2,0)+IF(U68="x",1,0)</f>
        <v>5</v>
      </c>
      <c r="W68" s="13" t="s">
        <v>80</v>
      </c>
    </row>
    <row r="69" spans="1:23" ht="51" x14ac:dyDescent="0.2">
      <c r="A69" s="8">
        <f t="shared" si="3"/>
        <v>59</v>
      </c>
      <c r="B69" s="8" t="s">
        <v>245</v>
      </c>
      <c r="C69" s="8">
        <v>65</v>
      </c>
      <c r="D69" s="31">
        <v>65.400000000000006</v>
      </c>
      <c r="E69" s="32" t="s">
        <v>252</v>
      </c>
      <c r="F69" s="32" t="s">
        <v>252</v>
      </c>
      <c r="G69" s="35" t="s">
        <v>71</v>
      </c>
      <c r="H69" s="35" t="s">
        <v>159</v>
      </c>
      <c r="I69" s="35" t="s">
        <v>242</v>
      </c>
      <c r="J69" s="36"/>
      <c r="K69" s="33" t="s">
        <v>243</v>
      </c>
      <c r="L69" s="34" t="s">
        <v>244</v>
      </c>
      <c r="M69" s="12" t="s">
        <v>76</v>
      </c>
      <c r="N69" s="12"/>
      <c r="O69" s="12"/>
      <c r="P69" s="12"/>
      <c r="Q69" s="12" t="s">
        <v>116</v>
      </c>
      <c r="R69" s="12"/>
      <c r="S69" s="12"/>
      <c r="T69" s="12" t="s">
        <v>76</v>
      </c>
      <c r="U69" s="12"/>
      <c r="V69" s="12">
        <f t="shared" ref="V69" si="19">IF(M69="x",1,0)+IF(N69="x",2,0)+IF(O69="x",3,0)+IF(P69="x",3,0)+IF(Q69="x",2,0)+IF(R69="x",1,0)+IF(S69="x",3,0)+IF(T69="x",2,0)+IF(U69="x",1,0)</f>
        <v>5</v>
      </c>
      <c r="W69" s="13" t="s">
        <v>80</v>
      </c>
    </row>
    <row r="70" spans="1:23" ht="51" x14ac:dyDescent="0.2">
      <c r="A70" s="8">
        <f t="shared" si="3"/>
        <v>60</v>
      </c>
      <c r="B70" s="8" t="s">
        <v>245</v>
      </c>
      <c r="C70" s="8">
        <v>65</v>
      </c>
      <c r="D70" s="31">
        <v>65.400000000000006</v>
      </c>
      <c r="E70" s="32" t="s">
        <v>253</v>
      </c>
      <c r="F70" s="32" t="s">
        <v>253</v>
      </c>
      <c r="G70" s="35" t="s">
        <v>71</v>
      </c>
      <c r="H70" s="35" t="s">
        <v>159</v>
      </c>
      <c r="I70" s="35" t="s">
        <v>242</v>
      </c>
      <c r="J70" s="36"/>
      <c r="K70" s="33" t="s">
        <v>243</v>
      </c>
      <c r="L70" s="34" t="s">
        <v>244</v>
      </c>
      <c r="M70" s="12" t="s">
        <v>76</v>
      </c>
      <c r="N70" s="12"/>
      <c r="O70" s="12"/>
      <c r="P70" s="12"/>
      <c r="Q70" s="12" t="s">
        <v>116</v>
      </c>
      <c r="R70" s="12"/>
      <c r="S70" s="12"/>
      <c r="T70" s="12" t="s">
        <v>76</v>
      </c>
      <c r="U70" s="12"/>
      <c r="V70" s="12">
        <f t="shared" ref="V70:V72" si="20">IF(M70="x",1,0)+IF(N70="x",2,0)+IF(O70="x",3,0)+IF(P70="x",3,0)+IF(Q70="x",2,0)+IF(R70="x",1,0)+IF(S70="x",3,0)+IF(T70="x",2,0)+IF(U70="x",1,0)</f>
        <v>5</v>
      </c>
      <c r="W70" s="13" t="s">
        <v>80</v>
      </c>
    </row>
    <row r="71" spans="1:23" ht="51" x14ac:dyDescent="0.2">
      <c r="A71" s="8">
        <f t="shared" si="3"/>
        <v>61</v>
      </c>
      <c r="B71" s="8" t="s">
        <v>245</v>
      </c>
      <c r="C71" s="8">
        <v>65</v>
      </c>
      <c r="D71" s="31">
        <v>65.400000000000006</v>
      </c>
      <c r="E71" s="32" t="s">
        <v>254</v>
      </c>
      <c r="F71" s="32" t="s">
        <v>254</v>
      </c>
      <c r="G71" s="35" t="s">
        <v>71</v>
      </c>
      <c r="H71" s="35" t="s">
        <v>159</v>
      </c>
      <c r="I71" s="35" t="s">
        <v>242</v>
      </c>
      <c r="J71" s="36"/>
      <c r="K71" s="33" t="s">
        <v>243</v>
      </c>
      <c r="L71" s="34" t="s">
        <v>244</v>
      </c>
      <c r="M71" s="12" t="s">
        <v>76</v>
      </c>
      <c r="N71" s="12"/>
      <c r="O71" s="12"/>
      <c r="P71" s="12"/>
      <c r="Q71" s="12" t="s">
        <v>116</v>
      </c>
      <c r="R71" s="12"/>
      <c r="S71" s="12"/>
      <c r="T71" s="12" t="s">
        <v>76</v>
      </c>
      <c r="U71" s="12"/>
      <c r="V71" s="12">
        <f t="shared" si="20"/>
        <v>5</v>
      </c>
      <c r="W71" s="13" t="s">
        <v>80</v>
      </c>
    </row>
    <row r="72" spans="1:23" ht="51" x14ac:dyDescent="0.2">
      <c r="A72" s="8">
        <f t="shared" si="3"/>
        <v>62</v>
      </c>
      <c r="B72" s="8" t="s">
        <v>245</v>
      </c>
      <c r="C72" s="8">
        <v>65</v>
      </c>
      <c r="D72" s="31">
        <v>65.400000000000006</v>
      </c>
      <c r="E72" s="32" t="s">
        <v>255</v>
      </c>
      <c r="F72" s="32" t="s">
        <v>255</v>
      </c>
      <c r="G72" s="35" t="s">
        <v>71</v>
      </c>
      <c r="H72" s="35" t="s">
        <v>159</v>
      </c>
      <c r="I72" s="35" t="s">
        <v>242</v>
      </c>
      <c r="J72" s="36"/>
      <c r="K72" s="33" t="s">
        <v>243</v>
      </c>
      <c r="L72" s="34" t="s">
        <v>244</v>
      </c>
      <c r="M72" s="12" t="s">
        <v>76</v>
      </c>
      <c r="N72" s="12"/>
      <c r="O72" s="12"/>
      <c r="P72" s="12"/>
      <c r="Q72" s="12" t="s">
        <v>116</v>
      </c>
      <c r="R72" s="12"/>
      <c r="S72" s="12"/>
      <c r="T72" s="12" t="s">
        <v>76</v>
      </c>
      <c r="U72" s="12"/>
      <c r="V72" s="12">
        <f t="shared" si="20"/>
        <v>5</v>
      </c>
      <c r="W72" s="13" t="s">
        <v>80</v>
      </c>
    </row>
    <row r="73" spans="1:23" ht="51" x14ac:dyDescent="0.2">
      <c r="A73" s="8">
        <f t="shared" si="3"/>
        <v>63</v>
      </c>
      <c r="B73" s="8" t="s">
        <v>245</v>
      </c>
      <c r="C73" s="8">
        <v>100</v>
      </c>
      <c r="D73" s="8">
        <v>100.1</v>
      </c>
      <c r="E73" s="32" t="s">
        <v>256</v>
      </c>
      <c r="F73" s="32" t="s">
        <v>256</v>
      </c>
      <c r="G73" s="35" t="s">
        <v>71</v>
      </c>
      <c r="H73" s="35" t="s">
        <v>159</v>
      </c>
      <c r="I73" s="35" t="s">
        <v>242</v>
      </c>
      <c r="J73" s="36"/>
      <c r="K73" s="33" t="s">
        <v>243</v>
      </c>
      <c r="L73" s="34" t="s">
        <v>244</v>
      </c>
      <c r="M73" s="12" t="s">
        <v>76</v>
      </c>
      <c r="N73" s="12"/>
      <c r="O73" s="12"/>
      <c r="P73" s="12"/>
      <c r="Q73" s="12" t="s">
        <v>116</v>
      </c>
      <c r="R73" s="12"/>
      <c r="S73" s="12"/>
      <c r="T73" s="12" t="s">
        <v>76</v>
      </c>
      <c r="U73" s="12"/>
      <c r="V73" s="12">
        <f t="shared" ref="V73:V76" si="21">IF(M73="x",1,0)+IF(N73="x",2,0)+IF(O73="x",3,0)+IF(P73="x",3,0)+IF(Q73="x",2,0)+IF(R73="x",1,0)+IF(S73="x",3,0)+IF(T73="x",2,0)+IF(U73="x",1,0)</f>
        <v>5</v>
      </c>
      <c r="W73" s="13" t="s">
        <v>80</v>
      </c>
    </row>
    <row r="74" spans="1:23" ht="51" x14ac:dyDescent="0.2">
      <c r="A74" s="8">
        <f t="shared" si="3"/>
        <v>64</v>
      </c>
      <c r="B74" s="8" t="s">
        <v>245</v>
      </c>
      <c r="C74" s="8">
        <v>100</v>
      </c>
      <c r="D74" s="8">
        <v>100.1</v>
      </c>
      <c r="E74" s="32" t="s">
        <v>257</v>
      </c>
      <c r="F74" s="32" t="s">
        <v>257</v>
      </c>
      <c r="G74" s="35" t="s">
        <v>71</v>
      </c>
      <c r="H74" s="35" t="s">
        <v>159</v>
      </c>
      <c r="I74" s="35" t="s">
        <v>242</v>
      </c>
      <c r="J74" s="36"/>
      <c r="K74" s="33" t="s">
        <v>243</v>
      </c>
      <c r="L74" s="34" t="s">
        <v>244</v>
      </c>
      <c r="M74" s="12" t="s">
        <v>76</v>
      </c>
      <c r="N74" s="12"/>
      <c r="O74" s="12"/>
      <c r="P74" s="12"/>
      <c r="Q74" s="12" t="s">
        <v>116</v>
      </c>
      <c r="R74" s="12"/>
      <c r="S74" s="12"/>
      <c r="T74" s="12" t="s">
        <v>76</v>
      </c>
      <c r="U74" s="12"/>
      <c r="V74" s="12">
        <f t="shared" si="21"/>
        <v>5</v>
      </c>
      <c r="W74" s="13" t="s">
        <v>80</v>
      </c>
    </row>
    <row r="75" spans="1:23" ht="51" x14ac:dyDescent="0.2">
      <c r="A75" s="8">
        <f t="shared" si="3"/>
        <v>65</v>
      </c>
      <c r="B75" s="8" t="s">
        <v>245</v>
      </c>
      <c r="C75" s="8">
        <v>100</v>
      </c>
      <c r="D75" s="8">
        <v>100.1</v>
      </c>
      <c r="E75" s="32" t="s">
        <v>258</v>
      </c>
      <c r="F75" s="32" t="s">
        <v>258</v>
      </c>
      <c r="G75" s="35" t="s">
        <v>71</v>
      </c>
      <c r="H75" s="35" t="s">
        <v>159</v>
      </c>
      <c r="I75" s="35" t="s">
        <v>242</v>
      </c>
      <c r="J75" s="36"/>
      <c r="K75" s="33" t="s">
        <v>243</v>
      </c>
      <c r="L75" s="34" t="s">
        <v>244</v>
      </c>
      <c r="M75" s="12" t="s">
        <v>76</v>
      </c>
      <c r="N75" s="12"/>
      <c r="O75" s="12"/>
      <c r="P75" s="12"/>
      <c r="Q75" s="12" t="s">
        <v>116</v>
      </c>
      <c r="R75" s="12"/>
      <c r="S75" s="12"/>
      <c r="T75" s="12" t="s">
        <v>76</v>
      </c>
      <c r="U75" s="12"/>
      <c r="V75" s="12">
        <f t="shared" si="21"/>
        <v>5</v>
      </c>
      <c r="W75" s="13" t="s">
        <v>80</v>
      </c>
    </row>
    <row r="76" spans="1:23" ht="51" x14ac:dyDescent="0.2">
      <c r="A76" s="8">
        <f t="shared" si="3"/>
        <v>66</v>
      </c>
      <c r="B76" s="8" t="s">
        <v>245</v>
      </c>
      <c r="C76" s="8">
        <v>100</v>
      </c>
      <c r="D76" s="8">
        <v>100.1</v>
      </c>
      <c r="E76" s="32" t="s">
        <v>259</v>
      </c>
      <c r="F76" s="32" t="s">
        <v>259</v>
      </c>
      <c r="G76" s="35" t="s">
        <v>71</v>
      </c>
      <c r="H76" s="35" t="s">
        <v>159</v>
      </c>
      <c r="I76" s="35" t="s">
        <v>242</v>
      </c>
      <c r="J76" s="36"/>
      <c r="K76" s="33" t="s">
        <v>243</v>
      </c>
      <c r="L76" s="34" t="s">
        <v>244</v>
      </c>
      <c r="M76" s="12" t="s">
        <v>76</v>
      </c>
      <c r="N76" s="12"/>
      <c r="O76" s="12"/>
      <c r="P76" s="12"/>
      <c r="Q76" s="12" t="s">
        <v>116</v>
      </c>
      <c r="R76" s="12"/>
      <c r="S76" s="12"/>
      <c r="T76" s="12" t="s">
        <v>76</v>
      </c>
      <c r="U76" s="12"/>
      <c r="V76" s="12">
        <f t="shared" si="21"/>
        <v>5</v>
      </c>
      <c r="W76" s="13" t="s">
        <v>80</v>
      </c>
    </row>
    <row r="77" spans="1:23" ht="51" x14ac:dyDescent="0.2">
      <c r="A77" s="8">
        <f t="shared" si="3"/>
        <v>67</v>
      </c>
      <c r="B77" s="8" t="s">
        <v>245</v>
      </c>
      <c r="C77" s="8">
        <v>100</v>
      </c>
      <c r="D77" s="8">
        <v>100.11</v>
      </c>
      <c r="E77" s="32" t="s">
        <v>260</v>
      </c>
      <c r="F77" s="32" t="s">
        <v>260</v>
      </c>
      <c r="G77" s="35" t="s">
        <v>71</v>
      </c>
      <c r="H77" s="35" t="s">
        <v>159</v>
      </c>
      <c r="I77" s="35" t="s">
        <v>242</v>
      </c>
      <c r="J77" s="36"/>
      <c r="K77" s="33" t="s">
        <v>243</v>
      </c>
      <c r="L77" s="34" t="s">
        <v>244</v>
      </c>
      <c r="M77" s="12" t="s">
        <v>76</v>
      </c>
      <c r="N77" s="12"/>
      <c r="O77" s="12"/>
      <c r="P77" s="12"/>
      <c r="Q77" s="12" t="s">
        <v>116</v>
      </c>
      <c r="R77" s="12"/>
      <c r="S77" s="12"/>
      <c r="T77" s="12" t="s">
        <v>76</v>
      </c>
      <c r="U77" s="12"/>
      <c r="V77" s="12">
        <f t="shared" ref="V77" si="22">IF(M77="x",1,0)+IF(N77="x",2,0)+IF(O77="x",3,0)+IF(P77="x",3,0)+IF(Q77="x",2,0)+IF(R77="x",1,0)+IF(S77="x",3,0)+IF(T77="x",2,0)+IF(U77="x",1,0)</f>
        <v>5</v>
      </c>
      <c r="W77" s="13" t="s">
        <v>80</v>
      </c>
    </row>
    <row r="78" spans="1:23" ht="51" x14ac:dyDescent="0.2">
      <c r="A78" s="8">
        <f t="shared" si="3"/>
        <v>68</v>
      </c>
      <c r="B78" s="8" t="s">
        <v>245</v>
      </c>
      <c r="C78" s="8">
        <v>100</v>
      </c>
      <c r="D78" s="8">
        <v>100.12</v>
      </c>
      <c r="E78" s="32" t="s">
        <v>261</v>
      </c>
      <c r="F78" s="32" t="s">
        <v>261</v>
      </c>
      <c r="G78" s="35" t="s">
        <v>71</v>
      </c>
      <c r="H78" s="35" t="s">
        <v>159</v>
      </c>
      <c r="I78" s="35" t="s">
        <v>242</v>
      </c>
      <c r="J78" s="36"/>
      <c r="K78" s="33" t="s">
        <v>243</v>
      </c>
      <c r="L78" s="34" t="s">
        <v>244</v>
      </c>
      <c r="M78" s="12" t="s">
        <v>76</v>
      </c>
      <c r="N78" s="12"/>
      <c r="O78" s="12"/>
      <c r="P78" s="12"/>
      <c r="Q78" s="12" t="s">
        <v>116</v>
      </c>
      <c r="R78" s="12"/>
      <c r="S78" s="12"/>
      <c r="T78" s="12" t="s">
        <v>76</v>
      </c>
      <c r="U78" s="12"/>
      <c r="V78" s="12">
        <f t="shared" ref="V78" si="23">IF(M78="x",1,0)+IF(N78="x",2,0)+IF(O78="x",3,0)+IF(P78="x",3,0)+IF(Q78="x",2,0)+IF(R78="x",1,0)+IF(S78="x",3,0)+IF(T78="x",2,0)+IF(U78="x",1,0)</f>
        <v>5</v>
      </c>
      <c r="W78" s="13" t="s">
        <v>80</v>
      </c>
    </row>
    <row r="79" spans="1:23" ht="51" x14ac:dyDescent="0.2">
      <c r="A79" s="8">
        <f t="shared" si="3"/>
        <v>69</v>
      </c>
      <c r="B79" s="8" t="s">
        <v>245</v>
      </c>
      <c r="C79" s="8">
        <v>100</v>
      </c>
      <c r="D79" s="8">
        <v>100.13</v>
      </c>
      <c r="E79" s="32" t="s">
        <v>262</v>
      </c>
      <c r="F79" s="32" t="s">
        <v>262</v>
      </c>
      <c r="G79" s="35" t="s">
        <v>71</v>
      </c>
      <c r="H79" s="35" t="s">
        <v>159</v>
      </c>
      <c r="I79" s="35" t="s">
        <v>242</v>
      </c>
      <c r="J79" s="36"/>
      <c r="K79" s="33" t="s">
        <v>243</v>
      </c>
      <c r="L79" s="34" t="s">
        <v>244</v>
      </c>
      <c r="M79" s="12" t="s">
        <v>76</v>
      </c>
      <c r="N79" s="12"/>
      <c r="O79" s="12"/>
      <c r="P79" s="12"/>
      <c r="Q79" s="12" t="s">
        <v>116</v>
      </c>
      <c r="R79" s="12"/>
      <c r="S79" s="12"/>
      <c r="T79" s="12" t="s">
        <v>76</v>
      </c>
      <c r="U79" s="12"/>
      <c r="V79" s="12">
        <f t="shared" ref="V79" si="24">IF(M79="x",1,0)+IF(N79="x",2,0)+IF(O79="x",3,0)+IF(P79="x",3,0)+IF(Q79="x",2,0)+IF(R79="x",1,0)+IF(S79="x",3,0)+IF(T79="x",2,0)+IF(U79="x",1,0)</f>
        <v>5</v>
      </c>
      <c r="W79" s="13" t="s">
        <v>80</v>
      </c>
    </row>
    <row r="80" spans="1:23" ht="51" x14ac:dyDescent="0.2">
      <c r="A80" s="8">
        <f t="shared" si="3"/>
        <v>70</v>
      </c>
      <c r="B80" s="8" t="s">
        <v>288</v>
      </c>
      <c r="C80" s="33">
        <v>102</v>
      </c>
      <c r="D80" s="40" t="s">
        <v>70</v>
      </c>
      <c r="E80" s="32" t="s">
        <v>263</v>
      </c>
      <c r="F80" s="32" t="s">
        <v>264</v>
      </c>
      <c r="G80" s="35" t="s">
        <v>71</v>
      </c>
      <c r="H80" s="35" t="s">
        <v>159</v>
      </c>
      <c r="I80" s="11" t="s">
        <v>265</v>
      </c>
      <c r="J80" s="18"/>
      <c r="K80" s="33" t="s">
        <v>266</v>
      </c>
      <c r="L80" s="33" t="s">
        <v>266</v>
      </c>
      <c r="M80" s="12" t="s">
        <v>76</v>
      </c>
      <c r="N80" s="12"/>
      <c r="O80" s="12"/>
      <c r="P80" s="12"/>
      <c r="Q80" s="12"/>
      <c r="R80" s="12" t="s">
        <v>116</v>
      </c>
      <c r="S80" s="12"/>
      <c r="T80" s="12"/>
      <c r="U80" s="12" t="s">
        <v>116</v>
      </c>
      <c r="V80" s="12">
        <f t="shared" ref="V80" si="25">IF(M80="x",1,0)+IF(N80="x",2,0)+IF(O80="x",3,0)+IF(P80="x",3,0)+IF(Q80="x",2,0)+IF(R80="x",1,0)+IF(S80="x",3,0)+IF(T80="x",2,0)+IF(U80="x",1,0)</f>
        <v>3</v>
      </c>
      <c r="W80" s="13" t="s">
        <v>80</v>
      </c>
    </row>
    <row r="81" spans="1:23" ht="51" x14ac:dyDescent="0.2">
      <c r="A81" s="8">
        <f t="shared" si="3"/>
        <v>71</v>
      </c>
      <c r="B81" s="8" t="s">
        <v>288</v>
      </c>
      <c r="C81" s="33">
        <v>102</v>
      </c>
      <c r="D81" s="40" t="s">
        <v>70</v>
      </c>
      <c r="E81" s="32" t="s">
        <v>267</v>
      </c>
      <c r="F81" s="32" t="s">
        <v>268</v>
      </c>
      <c r="G81" s="35" t="s">
        <v>71</v>
      </c>
      <c r="H81" s="35" t="s">
        <v>159</v>
      </c>
      <c r="I81" s="11" t="s">
        <v>265</v>
      </c>
      <c r="J81" s="18"/>
      <c r="K81" s="33" t="s">
        <v>269</v>
      </c>
      <c r="L81" s="33" t="s">
        <v>269</v>
      </c>
      <c r="M81" s="12" t="s">
        <v>76</v>
      </c>
      <c r="N81" s="12"/>
      <c r="O81" s="12"/>
      <c r="P81" s="12"/>
      <c r="Q81" s="12"/>
      <c r="R81" s="12" t="s">
        <v>116</v>
      </c>
      <c r="S81" s="12"/>
      <c r="T81" s="12"/>
      <c r="U81" s="12" t="s">
        <v>116</v>
      </c>
      <c r="V81" s="12">
        <f t="shared" ref="V81:V87" si="26">IF(M81="x",1,0)+IF(N81="x",2,0)+IF(O81="x",3,0)+IF(P81="x",3,0)+IF(Q81="x",2,0)+IF(R81="x",1,0)+IF(S81="x",3,0)+IF(T81="x",2,0)+IF(U81="x",1,0)</f>
        <v>3</v>
      </c>
      <c r="W81" s="13" t="s">
        <v>80</v>
      </c>
    </row>
    <row r="82" spans="1:23" ht="63.75" x14ac:dyDescent="0.2">
      <c r="A82" s="8">
        <f t="shared" si="3"/>
        <v>72</v>
      </c>
      <c r="B82" s="8" t="s">
        <v>288</v>
      </c>
      <c r="C82" s="33">
        <v>102</v>
      </c>
      <c r="D82" s="40" t="s">
        <v>279</v>
      </c>
      <c r="E82" s="32" t="s">
        <v>270</v>
      </c>
      <c r="F82" s="32" t="s">
        <v>271</v>
      </c>
      <c r="G82" s="35" t="s">
        <v>71</v>
      </c>
      <c r="H82" s="35" t="s">
        <v>159</v>
      </c>
      <c r="I82" s="11" t="s">
        <v>272</v>
      </c>
      <c r="J82" s="18"/>
      <c r="K82" s="33" t="s">
        <v>273</v>
      </c>
      <c r="L82" s="33" t="s">
        <v>273</v>
      </c>
      <c r="M82" s="12" t="s">
        <v>76</v>
      </c>
      <c r="N82" s="12"/>
      <c r="O82" s="12"/>
      <c r="P82" s="12"/>
      <c r="Q82" s="12"/>
      <c r="R82" s="12" t="s">
        <v>116</v>
      </c>
      <c r="S82" s="12"/>
      <c r="T82" s="12"/>
      <c r="U82" s="12" t="s">
        <v>116</v>
      </c>
      <c r="V82" s="12">
        <f t="shared" si="26"/>
        <v>3</v>
      </c>
      <c r="W82" s="13" t="s">
        <v>80</v>
      </c>
    </row>
    <row r="83" spans="1:23" ht="51" x14ac:dyDescent="0.2">
      <c r="A83" s="8">
        <f t="shared" si="3"/>
        <v>73</v>
      </c>
      <c r="B83" s="8" t="s">
        <v>288</v>
      </c>
      <c r="C83" s="33">
        <v>102</v>
      </c>
      <c r="D83" s="40" t="s">
        <v>280</v>
      </c>
      <c r="E83" s="32" t="s">
        <v>274</v>
      </c>
      <c r="F83" s="32" t="s">
        <v>275</v>
      </c>
      <c r="G83" s="35" t="s">
        <v>71</v>
      </c>
      <c r="H83" s="35" t="s">
        <v>159</v>
      </c>
      <c r="I83" s="39" t="s">
        <v>272</v>
      </c>
      <c r="J83" s="18"/>
      <c r="K83" s="33" t="s">
        <v>276</v>
      </c>
      <c r="L83" s="33" t="s">
        <v>276</v>
      </c>
      <c r="M83" s="12" t="s">
        <v>76</v>
      </c>
      <c r="N83" s="12"/>
      <c r="O83" s="12"/>
      <c r="P83" s="12"/>
      <c r="Q83" s="12"/>
      <c r="R83" s="12" t="s">
        <v>116</v>
      </c>
      <c r="S83" s="12"/>
      <c r="T83" s="12"/>
      <c r="U83" s="12" t="s">
        <v>116</v>
      </c>
      <c r="V83" s="12">
        <f t="shared" si="26"/>
        <v>3</v>
      </c>
      <c r="W83" s="13" t="s">
        <v>80</v>
      </c>
    </row>
    <row r="84" spans="1:23" ht="51" x14ac:dyDescent="0.2">
      <c r="A84" s="8">
        <f t="shared" si="3"/>
        <v>74</v>
      </c>
      <c r="B84" s="8" t="s">
        <v>288</v>
      </c>
      <c r="C84" s="33">
        <v>102</v>
      </c>
      <c r="D84" s="40" t="s">
        <v>281</v>
      </c>
      <c r="E84" s="32" t="s">
        <v>251</v>
      </c>
      <c r="F84" s="32" t="s">
        <v>277</v>
      </c>
      <c r="G84" s="35" t="s">
        <v>71</v>
      </c>
      <c r="H84" s="35" t="s">
        <v>159</v>
      </c>
      <c r="I84" s="39" t="s">
        <v>278</v>
      </c>
      <c r="J84" s="18"/>
      <c r="K84" s="33" t="s">
        <v>266</v>
      </c>
      <c r="L84" s="33" t="s">
        <v>266</v>
      </c>
      <c r="M84" s="12" t="s">
        <v>76</v>
      </c>
      <c r="N84" s="12"/>
      <c r="O84" s="12"/>
      <c r="P84" s="12"/>
      <c r="Q84" s="12"/>
      <c r="R84" s="12" t="s">
        <v>116</v>
      </c>
      <c r="S84" s="12"/>
      <c r="T84" s="12"/>
      <c r="U84" s="12" t="s">
        <v>116</v>
      </c>
      <c r="V84" s="12">
        <f t="shared" si="26"/>
        <v>3</v>
      </c>
      <c r="W84" s="13" t="s">
        <v>80</v>
      </c>
    </row>
    <row r="85" spans="1:23" ht="51" x14ac:dyDescent="0.2">
      <c r="A85" s="8">
        <f t="shared" si="3"/>
        <v>75</v>
      </c>
      <c r="B85" s="8" t="s">
        <v>288</v>
      </c>
      <c r="C85" s="33">
        <v>102</v>
      </c>
      <c r="D85" s="40" t="s">
        <v>282</v>
      </c>
      <c r="E85" s="32" t="s">
        <v>283</v>
      </c>
      <c r="F85" s="32" t="s">
        <v>283</v>
      </c>
      <c r="G85" s="35" t="s">
        <v>71</v>
      </c>
      <c r="H85" s="35" t="s">
        <v>159</v>
      </c>
      <c r="I85" s="39" t="s">
        <v>278</v>
      </c>
      <c r="J85" s="18"/>
      <c r="K85" s="33" t="s">
        <v>284</v>
      </c>
      <c r="L85" s="33" t="s">
        <v>284</v>
      </c>
      <c r="M85" s="12" t="s">
        <v>76</v>
      </c>
      <c r="N85" s="12"/>
      <c r="O85" s="12"/>
      <c r="P85" s="12"/>
      <c r="Q85" s="12"/>
      <c r="R85" s="12" t="s">
        <v>116</v>
      </c>
      <c r="S85" s="12"/>
      <c r="T85" s="12"/>
      <c r="U85" s="12" t="s">
        <v>116</v>
      </c>
      <c r="V85" s="12">
        <f t="shared" si="26"/>
        <v>3</v>
      </c>
      <c r="W85" s="13" t="s">
        <v>80</v>
      </c>
    </row>
    <row r="86" spans="1:23" ht="51" x14ac:dyDescent="0.2">
      <c r="A86" s="8">
        <f t="shared" si="3"/>
        <v>76</v>
      </c>
      <c r="B86" s="8" t="s">
        <v>288</v>
      </c>
      <c r="C86" s="33">
        <v>102</v>
      </c>
      <c r="D86" s="40" t="s">
        <v>282</v>
      </c>
      <c r="E86" s="32" t="s">
        <v>285</v>
      </c>
      <c r="F86" s="32" t="s">
        <v>285</v>
      </c>
      <c r="G86" s="35" t="s">
        <v>71</v>
      </c>
      <c r="H86" s="35" t="s">
        <v>159</v>
      </c>
      <c r="I86" s="39" t="s">
        <v>278</v>
      </c>
      <c r="J86" s="18"/>
      <c r="K86" s="33" t="s">
        <v>266</v>
      </c>
      <c r="L86" s="33" t="s">
        <v>266</v>
      </c>
      <c r="M86" s="12" t="s">
        <v>76</v>
      </c>
      <c r="N86" s="12"/>
      <c r="O86" s="12"/>
      <c r="P86" s="12"/>
      <c r="Q86" s="12"/>
      <c r="R86" s="12" t="s">
        <v>116</v>
      </c>
      <c r="S86" s="12"/>
      <c r="T86" s="12"/>
      <c r="U86" s="12" t="s">
        <v>116</v>
      </c>
      <c r="V86" s="12">
        <f t="shared" si="26"/>
        <v>3</v>
      </c>
      <c r="W86" s="13" t="s">
        <v>80</v>
      </c>
    </row>
    <row r="87" spans="1:23" ht="51" x14ac:dyDescent="0.2">
      <c r="A87" s="8">
        <f t="shared" si="3"/>
        <v>77</v>
      </c>
      <c r="B87" s="8" t="s">
        <v>288</v>
      </c>
      <c r="C87" s="33">
        <v>102</v>
      </c>
      <c r="D87" s="40"/>
      <c r="E87" s="32" t="s">
        <v>286</v>
      </c>
      <c r="F87" s="32" t="s">
        <v>287</v>
      </c>
      <c r="G87" s="35" t="s">
        <v>71</v>
      </c>
      <c r="H87" s="35" t="s">
        <v>159</v>
      </c>
      <c r="I87" s="39" t="s">
        <v>278</v>
      </c>
      <c r="J87" s="18"/>
      <c r="K87" s="33" t="s">
        <v>269</v>
      </c>
      <c r="L87" s="33" t="s">
        <v>269</v>
      </c>
      <c r="M87" s="12" t="s">
        <v>76</v>
      </c>
      <c r="N87" s="12"/>
      <c r="O87" s="12"/>
      <c r="P87" s="12"/>
      <c r="Q87" s="12"/>
      <c r="R87" s="12" t="s">
        <v>116</v>
      </c>
      <c r="S87" s="12"/>
      <c r="T87" s="12"/>
      <c r="U87" s="12" t="s">
        <v>116</v>
      </c>
      <c r="V87" s="12">
        <f t="shared" si="26"/>
        <v>3</v>
      </c>
      <c r="W87" s="13" t="s">
        <v>80</v>
      </c>
    </row>
    <row r="88" spans="1:23" ht="25.5" x14ac:dyDescent="0.2">
      <c r="A88" s="8">
        <f t="shared" ref="A88:A151" si="27">A87+1</f>
        <v>78</v>
      </c>
      <c r="B88" s="8" t="s">
        <v>289</v>
      </c>
      <c r="C88" s="41">
        <v>36</v>
      </c>
      <c r="D88" s="41" t="s">
        <v>290</v>
      </c>
      <c r="E88" s="44" t="s">
        <v>291</v>
      </c>
      <c r="F88" s="44" t="s">
        <v>292</v>
      </c>
      <c r="G88" s="35" t="s">
        <v>71</v>
      </c>
      <c r="H88" s="35" t="s">
        <v>159</v>
      </c>
      <c r="I88" s="46" t="s">
        <v>278</v>
      </c>
      <c r="J88" s="18"/>
      <c r="K88" s="8" t="s">
        <v>289</v>
      </c>
      <c r="L88" s="8" t="s">
        <v>289</v>
      </c>
      <c r="M88" s="12" t="s">
        <v>76</v>
      </c>
      <c r="N88" s="12"/>
      <c r="O88" s="12"/>
      <c r="P88" s="12" t="s">
        <v>116</v>
      </c>
      <c r="Q88" s="12"/>
      <c r="R88" s="12"/>
      <c r="S88" s="12" t="s">
        <v>116</v>
      </c>
      <c r="T88" s="12"/>
      <c r="U88" s="12"/>
      <c r="V88" s="12">
        <f t="shared" ref="V88" si="28">IF(M88="x",1,0)+IF(N88="x",2,0)+IF(O88="x",3,0)+IF(P88="x",3,0)+IF(Q88="x",2,0)+IF(R88="x",1,0)+IF(S88="x",3,0)+IF(T88="x",2,0)+IF(U88="x",1,0)</f>
        <v>7</v>
      </c>
      <c r="W88" s="13" t="s">
        <v>80</v>
      </c>
    </row>
    <row r="89" spans="1:23" ht="25.5" x14ac:dyDescent="0.2">
      <c r="A89" s="8">
        <f t="shared" si="27"/>
        <v>79</v>
      </c>
      <c r="B89" s="8" t="s">
        <v>293</v>
      </c>
      <c r="C89" s="8" t="s">
        <v>80</v>
      </c>
      <c r="D89" s="8" t="s">
        <v>80</v>
      </c>
      <c r="E89" s="44" t="s">
        <v>294</v>
      </c>
      <c r="F89" s="42" t="s">
        <v>295</v>
      </c>
      <c r="G89" s="44" t="s">
        <v>71</v>
      </c>
      <c r="H89" s="45" t="s">
        <v>296</v>
      </c>
      <c r="I89" s="45" t="s">
        <v>297</v>
      </c>
      <c r="J89" s="18"/>
      <c r="K89" s="47" t="s">
        <v>298</v>
      </c>
      <c r="L89" s="47" t="s">
        <v>298</v>
      </c>
      <c r="M89" s="12" t="s">
        <v>76</v>
      </c>
      <c r="N89" s="12"/>
      <c r="O89" s="12"/>
      <c r="P89" s="12" t="s">
        <v>116</v>
      </c>
      <c r="Q89" s="12"/>
      <c r="R89" s="12"/>
      <c r="S89" s="12"/>
      <c r="T89" s="12" t="s">
        <v>116</v>
      </c>
      <c r="U89" s="12"/>
      <c r="V89" s="12">
        <f t="shared" ref="V89:V90" si="29">IF(M89="x",1,0)+IF(N89="x",2,0)+IF(O89="x",3,0)+IF(P89="x",3,0)+IF(Q89="x",2,0)+IF(R89="x",1,0)+IF(S89="x",3,0)+IF(T89="x",2,0)+IF(U89="x",1,0)</f>
        <v>6</v>
      </c>
      <c r="W89" s="13" t="s">
        <v>80</v>
      </c>
    </row>
    <row r="90" spans="1:23" ht="25.5" x14ac:dyDescent="0.2">
      <c r="A90" s="95">
        <f t="shared" si="27"/>
        <v>80</v>
      </c>
      <c r="B90" s="95" t="s">
        <v>293</v>
      </c>
      <c r="C90" s="95" t="s">
        <v>80</v>
      </c>
      <c r="D90" s="95" t="s">
        <v>80</v>
      </c>
      <c r="E90" s="92" t="s">
        <v>314</v>
      </c>
      <c r="F90" s="48" t="s">
        <v>299</v>
      </c>
      <c r="G90" s="44" t="s">
        <v>71</v>
      </c>
      <c r="H90" s="45" t="s">
        <v>296</v>
      </c>
      <c r="I90" s="45" t="s">
        <v>297</v>
      </c>
      <c r="J90" s="46" t="s">
        <v>76</v>
      </c>
      <c r="K90" s="43"/>
      <c r="L90" s="47" t="s">
        <v>298</v>
      </c>
      <c r="M90" s="12" t="s">
        <v>76</v>
      </c>
      <c r="N90" s="12"/>
      <c r="O90" s="12"/>
      <c r="P90" s="12" t="s">
        <v>116</v>
      </c>
      <c r="Q90" s="12"/>
      <c r="R90" s="12"/>
      <c r="S90" s="12" t="s">
        <v>116</v>
      </c>
      <c r="T90" s="12"/>
      <c r="U90" s="12"/>
      <c r="V90" s="12">
        <f t="shared" si="29"/>
        <v>7</v>
      </c>
      <c r="W90" s="13" t="s">
        <v>80</v>
      </c>
    </row>
    <row r="91" spans="1:23" ht="25.5" x14ac:dyDescent="0.2">
      <c r="A91" s="96"/>
      <c r="B91" s="96"/>
      <c r="C91" s="96"/>
      <c r="D91" s="96"/>
      <c r="E91" s="93"/>
      <c r="F91" s="48" t="s">
        <v>300</v>
      </c>
      <c r="G91" s="44" t="s">
        <v>71</v>
      </c>
      <c r="H91" s="45" t="s">
        <v>296</v>
      </c>
      <c r="I91" s="45" t="s">
        <v>297</v>
      </c>
      <c r="J91" s="46" t="s">
        <v>76</v>
      </c>
      <c r="K91" s="43"/>
      <c r="L91" s="47" t="s">
        <v>298</v>
      </c>
      <c r="M91" s="12" t="s">
        <v>76</v>
      </c>
      <c r="N91" s="12"/>
      <c r="O91" s="12"/>
      <c r="P91" s="12" t="s">
        <v>116</v>
      </c>
      <c r="Q91" s="12"/>
      <c r="R91" s="12"/>
      <c r="S91" s="12" t="s">
        <v>116</v>
      </c>
      <c r="T91" s="12"/>
      <c r="U91" s="12"/>
      <c r="V91" s="12">
        <f t="shared" ref="V91:V104" si="30">IF(M91="x",1,0)+IF(N91="x",2,0)+IF(O91="x",3,0)+IF(P91="x",3,0)+IF(Q91="x",2,0)+IF(R91="x",1,0)+IF(S91="x",3,0)+IF(T91="x",2,0)+IF(U91="x",1,0)</f>
        <v>7</v>
      </c>
      <c r="W91" s="13" t="s">
        <v>80</v>
      </c>
    </row>
    <row r="92" spans="1:23" ht="25.5" x14ac:dyDescent="0.2">
      <c r="A92" s="96"/>
      <c r="B92" s="96"/>
      <c r="C92" s="96"/>
      <c r="D92" s="96"/>
      <c r="E92" s="93"/>
      <c r="F92" s="48" t="s">
        <v>301</v>
      </c>
      <c r="G92" s="44" t="s">
        <v>71</v>
      </c>
      <c r="H92" s="45" t="s">
        <v>296</v>
      </c>
      <c r="I92" s="45" t="s">
        <v>297</v>
      </c>
      <c r="J92" s="46" t="s">
        <v>76</v>
      </c>
      <c r="K92" s="43"/>
      <c r="L92" s="47" t="s">
        <v>298</v>
      </c>
      <c r="M92" s="12" t="s">
        <v>76</v>
      </c>
      <c r="N92" s="12"/>
      <c r="O92" s="12"/>
      <c r="P92" s="12" t="s">
        <v>116</v>
      </c>
      <c r="Q92" s="12"/>
      <c r="R92" s="12"/>
      <c r="S92" s="12" t="s">
        <v>116</v>
      </c>
      <c r="T92" s="12"/>
      <c r="U92" s="12"/>
      <c r="V92" s="12">
        <f t="shared" si="30"/>
        <v>7</v>
      </c>
      <c r="W92" s="13" t="s">
        <v>80</v>
      </c>
    </row>
    <row r="93" spans="1:23" ht="25.5" x14ac:dyDescent="0.2">
      <c r="A93" s="96"/>
      <c r="B93" s="96"/>
      <c r="C93" s="96"/>
      <c r="D93" s="96"/>
      <c r="E93" s="93"/>
      <c r="F93" s="48" t="s">
        <v>302</v>
      </c>
      <c r="G93" s="44" t="s">
        <v>71</v>
      </c>
      <c r="H93" s="45" t="s">
        <v>296</v>
      </c>
      <c r="I93" s="45" t="s">
        <v>315</v>
      </c>
      <c r="J93" s="46" t="s">
        <v>76</v>
      </c>
      <c r="K93" s="43"/>
      <c r="L93" s="47" t="s">
        <v>298</v>
      </c>
      <c r="M93" s="12" t="s">
        <v>76</v>
      </c>
      <c r="N93" s="12"/>
      <c r="O93" s="12"/>
      <c r="P93" s="12" t="s">
        <v>116</v>
      </c>
      <c r="Q93" s="12"/>
      <c r="R93" s="12"/>
      <c r="S93" s="12" t="s">
        <v>116</v>
      </c>
      <c r="T93" s="12"/>
      <c r="U93" s="12"/>
      <c r="V93" s="12">
        <f t="shared" si="30"/>
        <v>7</v>
      </c>
      <c r="W93" s="13" t="s">
        <v>80</v>
      </c>
    </row>
    <row r="94" spans="1:23" ht="25.5" x14ac:dyDescent="0.2">
      <c r="A94" s="96"/>
      <c r="B94" s="96"/>
      <c r="C94" s="96"/>
      <c r="D94" s="96"/>
      <c r="E94" s="93"/>
      <c r="F94" s="48" t="s">
        <v>303</v>
      </c>
      <c r="G94" s="44" t="s">
        <v>71</v>
      </c>
      <c r="H94" s="45" t="s">
        <v>296</v>
      </c>
      <c r="I94" s="45" t="s">
        <v>297</v>
      </c>
      <c r="J94" s="46" t="s">
        <v>76</v>
      </c>
      <c r="K94" s="43"/>
      <c r="L94" s="47" t="s">
        <v>298</v>
      </c>
      <c r="M94" s="12" t="s">
        <v>76</v>
      </c>
      <c r="N94" s="12"/>
      <c r="O94" s="12"/>
      <c r="P94" s="12" t="s">
        <v>116</v>
      </c>
      <c r="Q94" s="12"/>
      <c r="R94" s="12"/>
      <c r="S94" s="12" t="s">
        <v>116</v>
      </c>
      <c r="T94" s="12"/>
      <c r="U94" s="12"/>
      <c r="V94" s="12">
        <f t="shared" si="30"/>
        <v>7</v>
      </c>
      <c r="W94" s="13" t="s">
        <v>80</v>
      </c>
    </row>
    <row r="95" spans="1:23" ht="25.5" x14ac:dyDescent="0.2">
      <c r="A95" s="96"/>
      <c r="B95" s="96"/>
      <c r="C95" s="96"/>
      <c r="D95" s="96"/>
      <c r="E95" s="93"/>
      <c r="F95" s="48" t="s">
        <v>304</v>
      </c>
      <c r="G95" s="44" t="s">
        <v>71</v>
      </c>
      <c r="H95" s="45" t="s">
        <v>296</v>
      </c>
      <c r="I95" s="45" t="s">
        <v>297</v>
      </c>
      <c r="J95" s="46" t="s">
        <v>76</v>
      </c>
      <c r="K95" s="43"/>
      <c r="L95" s="47" t="s">
        <v>298</v>
      </c>
      <c r="M95" s="12" t="s">
        <v>76</v>
      </c>
      <c r="N95" s="12"/>
      <c r="O95" s="12"/>
      <c r="P95" s="12" t="s">
        <v>116</v>
      </c>
      <c r="Q95" s="12"/>
      <c r="R95" s="12"/>
      <c r="S95" s="12" t="s">
        <v>116</v>
      </c>
      <c r="T95" s="12"/>
      <c r="U95" s="12"/>
      <c r="V95" s="12">
        <f t="shared" si="30"/>
        <v>7</v>
      </c>
      <c r="W95" s="13" t="s">
        <v>80</v>
      </c>
    </row>
    <row r="96" spans="1:23" ht="25.5" x14ac:dyDescent="0.2">
      <c r="A96" s="96"/>
      <c r="B96" s="96"/>
      <c r="C96" s="96"/>
      <c r="D96" s="96"/>
      <c r="E96" s="93"/>
      <c r="F96" s="48" t="s">
        <v>305</v>
      </c>
      <c r="G96" s="44" t="s">
        <v>71</v>
      </c>
      <c r="H96" s="45" t="s">
        <v>296</v>
      </c>
      <c r="I96" s="45" t="s">
        <v>297</v>
      </c>
      <c r="J96" s="46" t="s">
        <v>76</v>
      </c>
      <c r="K96" s="43"/>
      <c r="L96" s="47" t="s">
        <v>298</v>
      </c>
      <c r="M96" s="12" t="s">
        <v>76</v>
      </c>
      <c r="N96" s="12"/>
      <c r="O96" s="12"/>
      <c r="P96" s="12" t="s">
        <v>116</v>
      </c>
      <c r="Q96" s="12"/>
      <c r="R96" s="12"/>
      <c r="S96" s="12" t="s">
        <v>116</v>
      </c>
      <c r="T96" s="12"/>
      <c r="U96" s="12"/>
      <c r="V96" s="12">
        <f t="shared" si="30"/>
        <v>7</v>
      </c>
      <c r="W96" s="13" t="s">
        <v>80</v>
      </c>
    </row>
    <row r="97" spans="1:23" ht="25.5" x14ac:dyDescent="0.2">
      <c r="A97" s="96"/>
      <c r="B97" s="96"/>
      <c r="C97" s="96"/>
      <c r="D97" s="96"/>
      <c r="E97" s="93"/>
      <c r="F97" s="48" t="s">
        <v>306</v>
      </c>
      <c r="G97" s="44" t="s">
        <v>71</v>
      </c>
      <c r="H97" s="45" t="s">
        <v>296</v>
      </c>
      <c r="I97" s="45" t="s">
        <v>297</v>
      </c>
      <c r="J97" s="46" t="s">
        <v>76</v>
      </c>
      <c r="K97" s="43"/>
      <c r="L97" s="47" t="s">
        <v>298</v>
      </c>
      <c r="M97" s="12" t="s">
        <v>76</v>
      </c>
      <c r="N97" s="12"/>
      <c r="O97" s="12"/>
      <c r="P97" s="12" t="s">
        <v>116</v>
      </c>
      <c r="Q97" s="12"/>
      <c r="R97" s="12"/>
      <c r="S97" s="12" t="s">
        <v>116</v>
      </c>
      <c r="T97" s="12"/>
      <c r="U97" s="12"/>
      <c r="V97" s="12">
        <f t="shared" si="30"/>
        <v>7</v>
      </c>
      <c r="W97" s="13" t="s">
        <v>80</v>
      </c>
    </row>
    <row r="98" spans="1:23" ht="25.5" x14ac:dyDescent="0.2">
      <c r="A98" s="96"/>
      <c r="B98" s="96"/>
      <c r="C98" s="96"/>
      <c r="D98" s="96"/>
      <c r="E98" s="93"/>
      <c r="F98" s="48" t="s">
        <v>307</v>
      </c>
      <c r="G98" s="44" t="s">
        <v>71</v>
      </c>
      <c r="H98" s="45" t="s">
        <v>296</v>
      </c>
      <c r="I98" s="45" t="s">
        <v>297</v>
      </c>
      <c r="J98" s="46" t="s">
        <v>76</v>
      </c>
      <c r="K98" s="43"/>
      <c r="L98" s="47" t="s">
        <v>298</v>
      </c>
      <c r="M98" s="12" t="s">
        <v>76</v>
      </c>
      <c r="N98" s="12"/>
      <c r="O98" s="12"/>
      <c r="P98" s="12" t="s">
        <v>116</v>
      </c>
      <c r="Q98" s="12"/>
      <c r="R98" s="12"/>
      <c r="S98" s="12" t="s">
        <v>116</v>
      </c>
      <c r="T98" s="12"/>
      <c r="U98" s="12"/>
      <c r="V98" s="12">
        <f t="shared" si="30"/>
        <v>7</v>
      </c>
      <c r="W98" s="13" t="s">
        <v>80</v>
      </c>
    </row>
    <row r="99" spans="1:23" ht="25.5" x14ac:dyDescent="0.2">
      <c r="A99" s="96"/>
      <c r="B99" s="96"/>
      <c r="C99" s="96"/>
      <c r="D99" s="96"/>
      <c r="E99" s="93"/>
      <c r="F99" s="48" t="s">
        <v>308</v>
      </c>
      <c r="G99" s="44" t="s">
        <v>71</v>
      </c>
      <c r="H99" s="45" t="s">
        <v>296</v>
      </c>
      <c r="I99" s="45" t="s">
        <v>297</v>
      </c>
      <c r="J99" s="46" t="s">
        <v>76</v>
      </c>
      <c r="K99" s="43"/>
      <c r="L99" s="47" t="s">
        <v>298</v>
      </c>
      <c r="M99" s="12" t="s">
        <v>76</v>
      </c>
      <c r="N99" s="12"/>
      <c r="O99" s="12"/>
      <c r="P99" s="12" t="s">
        <v>116</v>
      </c>
      <c r="Q99" s="12"/>
      <c r="R99" s="12"/>
      <c r="S99" s="12" t="s">
        <v>116</v>
      </c>
      <c r="T99" s="12"/>
      <c r="U99" s="12"/>
      <c r="V99" s="12">
        <f t="shared" si="30"/>
        <v>7</v>
      </c>
      <c r="W99" s="13" t="s">
        <v>80</v>
      </c>
    </row>
    <row r="100" spans="1:23" ht="25.5" x14ac:dyDescent="0.2">
      <c r="A100" s="96"/>
      <c r="B100" s="96"/>
      <c r="C100" s="96"/>
      <c r="D100" s="96"/>
      <c r="E100" s="93"/>
      <c r="F100" s="48" t="s">
        <v>309</v>
      </c>
      <c r="G100" s="44" t="s">
        <v>71</v>
      </c>
      <c r="H100" s="45" t="s">
        <v>296</v>
      </c>
      <c r="I100" s="45" t="s">
        <v>297</v>
      </c>
      <c r="J100" s="46" t="s">
        <v>76</v>
      </c>
      <c r="K100" s="46"/>
      <c r="L100" s="47" t="s">
        <v>298</v>
      </c>
      <c r="M100" s="12" t="s">
        <v>76</v>
      </c>
      <c r="N100" s="12"/>
      <c r="O100" s="12"/>
      <c r="P100" s="12" t="s">
        <v>116</v>
      </c>
      <c r="Q100" s="12"/>
      <c r="R100" s="12"/>
      <c r="S100" s="12" t="s">
        <v>116</v>
      </c>
      <c r="T100" s="12"/>
      <c r="U100" s="12"/>
      <c r="V100" s="12">
        <f t="shared" si="30"/>
        <v>7</v>
      </c>
      <c r="W100" s="13" t="s">
        <v>80</v>
      </c>
    </row>
    <row r="101" spans="1:23" ht="25.5" x14ac:dyDescent="0.2">
      <c r="A101" s="96"/>
      <c r="B101" s="96"/>
      <c r="C101" s="96"/>
      <c r="D101" s="96"/>
      <c r="E101" s="93"/>
      <c r="F101" s="48" t="s">
        <v>310</v>
      </c>
      <c r="G101" s="44" t="s">
        <v>71</v>
      </c>
      <c r="H101" s="45" t="s">
        <v>296</v>
      </c>
      <c r="I101" s="45" t="s">
        <v>297</v>
      </c>
      <c r="J101" s="46" t="s">
        <v>76</v>
      </c>
      <c r="K101" s="46"/>
      <c r="L101" s="47" t="s">
        <v>298</v>
      </c>
      <c r="M101" s="12" t="s">
        <v>76</v>
      </c>
      <c r="N101" s="12"/>
      <c r="O101" s="12"/>
      <c r="P101" s="12" t="s">
        <v>116</v>
      </c>
      <c r="Q101" s="12"/>
      <c r="R101" s="12"/>
      <c r="S101" s="12" t="s">
        <v>116</v>
      </c>
      <c r="T101" s="12"/>
      <c r="U101" s="12"/>
      <c r="V101" s="12">
        <f t="shared" si="30"/>
        <v>7</v>
      </c>
      <c r="W101" s="13" t="s">
        <v>80</v>
      </c>
    </row>
    <row r="102" spans="1:23" ht="25.5" x14ac:dyDescent="0.2">
      <c r="A102" s="96"/>
      <c r="B102" s="96"/>
      <c r="C102" s="96"/>
      <c r="D102" s="96"/>
      <c r="E102" s="93"/>
      <c r="F102" s="48" t="s">
        <v>311</v>
      </c>
      <c r="G102" s="44" t="s">
        <v>71</v>
      </c>
      <c r="H102" s="45" t="s">
        <v>296</v>
      </c>
      <c r="I102" s="45" t="s">
        <v>297</v>
      </c>
      <c r="J102" s="46" t="s">
        <v>76</v>
      </c>
      <c r="K102" s="43"/>
      <c r="L102" s="47" t="s">
        <v>298</v>
      </c>
      <c r="M102" s="12" t="s">
        <v>76</v>
      </c>
      <c r="N102" s="12"/>
      <c r="O102" s="12"/>
      <c r="P102" s="12" t="s">
        <v>116</v>
      </c>
      <c r="Q102" s="12"/>
      <c r="R102" s="12"/>
      <c r="S102" s="12" t="s">
        <v>116</v>
      </c>
      <c r="T102" s="12"/>
      <c r="U102" s="12"/>
      <c r="V102" s="12">
        <f t="shared" si="30"/>
        <v>7</v>
      </c>
      <c r="W102" s="13" t="s">
        <v>80</v>
      </c>
    </row>
    <row r="103" spans="1:23" ht="25.5" x14ac:dyDescent="0.2">
      <c r="A103" s="96"/>
      <c r="B103" s="96"/>
      <c r="C103" s="96"/>
      <c r="D103" s="96"/>
      <c r="E103" s="93"/>
      <c r="F103" s="48" t="s">
        <v>312</v>
      </c>
      <c r="G103" s="44" t="s">
        <v>71</v>
      </c>
      <c r="H103" s="45" t="s">
        <v>296</v>
      </c>
      <c r="I103" s="45" t="s">
        <v>297</v>
      </c>
      <c r="J103" s="46" t="s">
        <v>76</v>
      </c>
      <c r="K103" s="43"/>
      <c r="L103" s="47" t="s">
        <v>298</v>
      </c>
      <c r="M103" s="12" t="s">
        <v>76</v>
      </c>
      <c r="N103" s="12"/>
      <c r="O103" s="12"/>
      <c r="P103" s="12" t="s">
        <v>116</v>
      </c>
      <c r="Q103" s="12"/>
      <c r="R103" s="12"/>
      <c r="S103" s="12" t="s">
        <v>116</v>
      </c>
      <c r="T103" s="12"/>
      <c r="U103" s="12"/>
      <c r="V103" s="12">
        <f t="shared" si="30"/>
        <v>7</v>
      </c>
      <c r="W103" s="13" t="s">
        <v>80</v>
      </c>
    </row>
    <row r="104" spans="1:23" ht="25.5" x14ac:dyDescent="0.2">
      <c r="A104" s="97"/>
      <c r="B104" s="97"/>
      <c r="C104" s="97"/>
      <c r="D104" s="97"/>
      <c r="E104" s="94"/>
      <c r="F104" s="48" t="s">
        <v>313</v>
      </c>
      <c r="G104" s="44" t="s">
        <v>71</v>
      </c>
      <c r="H104" s="45" t="s">
        <v>296</v>
      </c>
      <c r="I104" s="45" t="s">
        <v>297</v>
      </c>
      <c r="J104" s="46" t="s">
        <v>76</v>
      </c>
      <c r="K104" s="43"/>
      <c r="L104" s="47" t="s">
        <v>298</v>
      </c>
      <c r="M104" s="12" t="s">
        <v>76</v>
      </c>
      <c r="N104" s="12"/>
      <c r="O104" s="12"/>
      <c r="P104" s="12" t="s">
        <v>116</v>
      </c>
      <c r="Q104" s="12"/>
      <c r="R104" s="12"/>
      <c r="S104" s="12" t="s">
        <v>116</v>
      </c>
      <c r="T104" s="12"/>
      <c r="U104" s="12"/>
      <c r="V104" s="12">
        <f t="shared" si="30"/>
        <v>7</v>
      </c>
      <c r="W104" s="13" t="s">
        <v>80</v>
      </c>
    </row>
    <row r="105" spans="1:23" ht="25.5" x14ac:dyDescent="0.2">
      <c r="A105" s="8">
        <f>A90+1</f>
        <v>81</v>
      </c>
      <c r="B105" s="8" t="s">
        <v>293</v>
      </c>
      <c r="C105" s="8" t="s">
        <v>80</v>
      </c>
      <c r="D105" s="8" t="s">
        <v>80</v>
      </c>
      <c r="E105" s="44" t="s">
        <v>316</v>
      </c>
      <c r="F105" s="44" t="s">
        <v>317</v>
      </c>
      <c r="G105" s="44" t="s">
        <v>71</v>
      </c>
      <c r="H105" s="45" t="s">
        <v>296</v>
      </c>
      <c r="I105" s="46" t="s">
        <v>154</v>
      </c>
      <c r="J105" s="46" t="s">
        <v>76</v>
      </c>
      <c r="K105" s="43" t="s">
        <v>76</v>
      </c>
      <c r="L105" s="47" t="s">
        <v>298</v>
      </c>
      <c r="M105" s="12" t="s">
        <v>76</v>
      </c>
      <c r="N105" s="12"/>
      <c r="O105" s="12"/>
      <c r="P105" s="12" t="s">
        <v>116</v>
      </c>
      <c r="Q105" s="12"/>
      <c r="R105" s="12"/>
      <c r="S105" s="12" t="s">
        <v>116</v>
      </c>
      <c r="T105" s="12"/>
      <c r="U105" s="12"/>
      <c r="V105" s="12">
        <f t="shared" ref="V105" si="31">IF(M105="x",1,0)+IF(N105="x",2,0)+IF(O105="x",3,0)+IF(P105="x",3,0)+IF(Q105="x",2,0)+IF(R105="x",1,0)+IF(S105="x",3,0)+IF(T105="x",2,0)+IF(U105="x",1,0)</f>
        <v>7</v>
      </c>
      <c r="W105" s="13" t="s">
        <v>80</v>
      </c>
    </row>
    <row r="106" spans="1:23" ht="25.5" x14ac:dyDescent="0.2">
      <c r="A106" s="8">
        <f t="shared" si="27"/>
        <v>82</v>
      </c>
      <c r="B106" s="8" t="s">
        <v>293</v>
      </c>
      <c r="C106" s="8" t="s">
        <v>80</v>
      </c>
      <c r="D106" s="8" t="s">
        <v>80</v>
      </c>
      <c r="E106" s="44" t="s">
        <v>318</v>
      </c>
      <c r="F106" s="44" t="s">
        <v>319</v>
      </c>
      <c r="G106" s="44" t="s">
        <v>71</v>
      </c>
      <c r="H106" s="45" t="s">
        <v>296</v>
      </c>
      <c r="I106" s="46" t="s">
        <v>322</v>
      </c>
      <c r="J106" s="46" t="s">
        <v>76</v>
      </c>
      <c r="K106" s="43"/>
      <c r="L106" s="47" t="s">
        <v>298</v>
      </c>
      <c r="M106" s="12" t="s">
        <v>76</v>
      </c>
      <c r="N106" s="12"/>
      <c r="O106" s="12"/>
      <c r="P106" s="12" t="s">
        <v>116</v>
      </c>
      <c r="Q106" s="12"/>
      <c r="R106" s="12"/>
      <c r="S106" s="12" t="s">
        <v>116</v>
      </c>
      <c r="T106" s="12"/>
      <c r="U106" s="12"/>
      <c r="V106" s="12">
        <f t="shared" ref="V106:V107" si="32">IF(M106="x",1,0)+IF(N106="x",2,0)+IF(O106="x",3,0)+IF(P106="x",3,0)+IF(Q106="x",2,0)+IF(R106="x",1,0)+IF(S106="x",3,0)+IF(T106="x",2,0)+IF(U106="x",1,0)</f>
        <v>7</v>
      </c>
      <c r="W106" s="13" t="s">
        <v>80</v>
      </c>
    </row>
    <row r="107" spans="1:23" ht="25.5" x14ac:dyDescent="0.2">
      <c r="A107" s="8">
        <f t="shared" si="27"/>
        <v>83</v>
      </c>
      <c r="B107" s="8" t="s">
        <v>293</v>
      </c>
      <c r="C107" s="8" t="s">
        <v>80</v>
      </c>
      <c r="D107" s="8" t="s">
        <v>80</v>
      </c>
      <c r="E107" s="44" t="s">
        <v>320</v>
      </c>
      <c r="F107" s="44" t="s">
        <v>321</v>
      </c>
      <c r="G107" s="44" t="s">
        <v>71</v>
      </c>
      <c r="H107" s="45" t="s">
        <v>296</v>
      </c>
      <c r="I107" s="46" t="s">
        <v>322</v>
      </c>
      <c r="J107" s="46"/>
      <c r="K107" s="43" t="s">
        <v>76</v>
      </c>
      <c r="L107" s="47" t="s">
        <v>298</v>
      </c>
      <c r="M107" s="12" t="s">
        <v>76</v>
      </c>
      <c r="N107" s="12"/>
      <c r="O107" s="12"/>
      <c r="P107" s="12" t="s">
        <v>116</v>
      </c>
      <c r="Q107" s="12"/>
      <c r="R107" s="12"/>
      <c r="S107" s="12" t="s">
        <v>116</v>
      </c>
      <c r="T107" s="12"/>
      <c r="U107" s="12"/>
      <c r="V107" s="12">
        <f t="shared" si="32"/>
        <v>7</v>
      </c>
      <c r="W107" s="13" t="s">
        <v>80</v>
      </c>
    </row>
    <row r="108" spans="1:23" ht="25.5" x14ac:dyDescent="0.2">
      <c r="A108" s="8">
        <f t="shared" si="27"/>
        <v>84</v>
      </c>
      <c r="B108" s="8" t="s">
        <v>293</v>
      </c>
      <c r="C108" s="8" t="s">
        <v>80</v>
      </c>
      <c r="D108" s="8" t="s">
        <v>80</v>
      </c>
      <c r="E108" s="44" t="s">
        <v>323</v>
      </c>
      <c r="F108" s="44" t="s">
        <v>323</v>
      </c>
      <c r="G108" s="44" t="s">
        <v>71</v>
      </c>
      <c r="H108" s="45" t="s">
        <v>296</v>
      </c>
      <c r="I108" s="45" t="s">
        <v>297</v>
      </c>
      <c r="J108" s="49"/>
      <c r="K108" s="43" t="s">
        <v>76</v>
      </c>
      <c r="L108" s="47" t="s">
        <v>298</v>
      </c>
      <c r="M108" s="12" t="s">
        <v>76</v>
      </c>
      <c r="N108" s="12"/>
      <c r="O108" s="12"/>
      <c r="P108" s="12"/>
      <c r="Q108" s="12"/>
      <c r="R108" s="12" t="s">
        <v>116</v>
      </c>
      <c r="S108" s="12"/>
      <c r="T108" s="12"/>
      <c r="U108" s="12" t="s">
        <v>116</v>
      </c>
      <c r="V108" s="12">
        <f t="shared" ref="V108" si="33">IF(M108="x",1,0)+IF(N108="x",2,0)+IF(O108="x",3,0)+IF(P108="x",3,0)+IF(Q108="x",2,0)+IF(R108="x",1,0)+IF(S108="x",3,0)+IF(T108="x",2,0)+IF(U108="x",1,0)</f>
        <v>3</v>
      </c>
      <c r="W108" s="13" t="s">
        <v>80</v>
      </c>
    </row>
    <row r="109" spans="1:23" ht="25.5" x14ac:dyDescent="0.2">
      <c r="A109" s="8">
        <f t="shared" si="27"/>
        <v>85</v>
      </c>
      <c r="B109" s="8" t="s">
        <v>293</v>
      </c>
      <c r="C109" s="8" t="s">
        <v>80</v>
      </c>
      <c r="D109" s="8" t="s">
        <v>80</v>
      </c>
      <c r="E109" s="44" t="s">
        <v>324</v>
      </c>
      <c r="F109" s="44" t="s">
        <v>324</v>
      </c>
      <c r="G109" s="44" t="s">
        <v>71</v>
      </c>
      <c r="H109" s="45" t="s">
        <v>296</v>
      </c>
      <c r="I109" s="45" t="s">
        <v>297</v>
      </c>
      <c r="J109" s="49"/>
      <c r="K109" s="43" t="s">
        <v>76</v>
      </c>
      <c r="L109" s="47" t="s">
        <v>298</v>
      </c>
      <c r="M109" s="12" t="s">
        <v>76</v>
      </c>
      <c r="N109" s="12"/>
      <c r="O109" s="12"/>
      <c r="P109" s="12"/>
      <c r="Q109" s="12"/>
      <c r="R109" s="12" t="s">
        <v>116</v>
      </c>
      <c r="S109" s="12"/>
      <c r="T109" s="12"/>
      <c r="U109" s="12" t="s">
        <v>116</v>
      </c>
      <c r="V109" s="12">
        <f t="shared" ref="V109:V112" si="34">IF(M109="x",1,0)+IF(N109="x",2,0)+IF(O109="x",3,0)+IF(P109="x",3,0)+IF(Q109="x",2,0)+IF(R109="x",1,0)+IF(S109="x",3,0)+IF(T109="x",2,0)+IF(U109="x",1,0)</f>
        <v>3</v>
      </c>
      <c r="W109" s="13" t="s">
        <v>80</v>
      </c>
    </row>
    <row r="110" spans="1:23" ht="25.5" x14ac:dyDescent="0.2">
      <c r="A110" s="8">
        <f t="shared" si="27"/>
        <v>86</v>
      </c>
      <c r="B110" s="8" t="s">
        <v>293</v>
      </c>
      <c r="C110" s="8" t="s">
        <v>80</v>
      </c>
      <c r="D110" s="8" t="s">
        <v>80</v>
      </c>
      <c r="E110" s="44" t="s">
        <v>325</v>
      </c>
      <c r="F110" s="44" t="s">
        <v>325</v>
      </c>
      <c r="G110" s="44" t="s">
        <v>71</v>
      </c>
      <c r="H110" s="45" t="s">
        <v>296</v>
      </c>
      <c r="I110" s="45" t="s">
        <v>297</v>
      </c>
      <c r="J110" s="49"/>
      <c r="K110" s="43" t="s">
        <v>76</v>
      </c>
      <c r="L110" s="47" t="s">
        <v>298</v>
      </c>
      <c r="M110" s="12" t="s">
        <v>76</v>
      </c>
      <c r="N110" s="12"/>
      <c r="O110" s="12"/>
      <c r="P110" s="12"/>
      <c r="Q110" s="12"/>
      <c r="R110" s="12" t="s">
        <v>116</v>
      </c>
      <c r="S110" s="12"/>
      <c r="T110" s="12"/>
      <c r="U110" s="12" t="s">
        <v>116</v>
      </c>
      <c r="V110" s="12">
        <f t="shared" si="34"/>
        <v>3</v>
      </c>
      <c r="W110" s="13" t="s">
        <v>80</v>
      </c>
    </row>
    <row r="111" spans="1:23" ht="25.5" x14ac:dyDescent="0.2">
      <c r="A111" s="8">
        <f t="shared" si="27"/>
        <v>87</v>
      </c>
      <c r="B111" s="8" t="s">
        <v>293</v>
      </c>
      <c r="C111" s="8" t="s">
        <v>80</v>
      </c>
      <c r="D111" s="8" t="s">
        <v>80</v>
      </c>
      <c r="E111" s="44" t="s">
        <v>326</v>
      </c>
      <c r="F111" s="44" t="s">
        <v>326</v>
      </c>
      <c r="G111" s="44" t="s">
        <v>71</v>
      </c>
      <c r="H111" s="45" t="s">
        <v>296</v>
      </c>
      <c r="I111" s="45" t="s">
        <v>297</v>
      </c>
      <c r="J111" s="49"/>
      <c r="K111" s="43" t="s">
        <v>76</v>
      </c>
      <c r="L111" s="47" t="s">
        <v>298</v>
      </c>
      <c r="M111" s="12" t="s">
        <v>76</v>
      </c>
      <c r="N111" s="12"/>
      <c r="O111" s="12"/>
      <c r="P111" s="12"/>
      <c r="Q111" s="12"/>
      <c r="R111" s="12" t="s">
        <v>116</v>
      </c>
      <c r="S111" s="12"/>
      <c r="T111" s="12"/>
      <c r="U111" s="12" t="s">
        <v>116</v>
      </c>
      <c r="V111" s="12">
        <f t="shared" si="34"/>
        <v>3</v>
      </c>
      <c r="W111" s="13" t="s">
        <v>80</v>
      </c>
    </row>
    <row r="112" spans="1:23" ht="25.5" x14ac:dyDescent="0.2">
      <c r="A112" s="8">
        <f t="shared" si="27"/>
        <v>88</v>
      </c>
      <c r="B112" s="8" t="s">
        <v>293</v>
      </c>
      <c r="C112" s="8" t="s">
        <v>80</v>
      </c>
      <c r="D112" s="8" t="s">
        <v>80</v>
      </c>
      <c r="E112" s="44" t="s">
        <v>327</v>
      </c>
      <c r="F112" s="44" t="s">
        <v>327</v>
      </c>
      <c r="G112" s="44" t="s">
        <v>71</v>
      </c>
      <c r="H112" s="45" t="s">
        <v>296</v>
      </c>
      <c r="I112" s="45" t="s">
        <v>297</v>
      </c>
      <c r="J112" s="49"/>
      <c r="K112" s="43" t="s">
        <v>76</v>
      </c>
      <c r="L112" s="47" t="s">
        <v>298</v>
      </c>
      <c r="M112" s="12" t="s">
        <v>76</v>
      </c>
      <c r="N112" s="12"/>
      <c r="O112" s="12"/>
      <c r="P112" s="12"/>
      <c r="Q112" s="12"/>
      <c r="R112" s="12" t="s">
        <v>116</v>
      </c>
      <c r="S112" s="12"/>
      <c r="T112" s="12"/>
      <c r="U112" s="12" t="s">
        <v>116</v>
      </c>
      <c r="V112" s="12">
        <f t="shared" si="34"/>
        <v>3</v>
      </c>
      <c r="W112" s="13" t="s">
        <v>80</v>
      </c>
    </row>
    <row r="113" spans="1:23" ht="102" x14ac:dyDescent="0.2">
      <c r="A113" s="8">
        <f t="shared" si="27"/>
        <v>89</v>
      </c>
      <c r="B113" s="8" t="s">
        <v>329</v>
      </c>
      <c r="C113" s="53">
        <v>14</v>
      </c>
      <c r="D113" s="53" t="s">
        <v>330</v>
      </c>
      <c r="E113" s="54" t="s">
        <v>331</v>
      </c>
      <c r="F113" s="58" t="s">
        <v>332</v>
      </c>
      <c r="G113" s="55" t="s">
        <v>71</v>
      </c>
      <c r="H113" s="57" t="s">
        <v>333</v>
      </c>
      <c r="I113" s="56" t="s">
        <v>334</v>
      </c>
      <c r="J113" s="56" t="s">
        <v>75</v>
      </c>
      <c r="K113" s="53" t="s">
        <v>335</v>
      </c>
      <c r="L113" s="60" t="s">
        <v>336</v>
      </c>
      <c r="M113" s="12" t="s">
        <v>76</v>
      </c>
      <c r="N113" s="12"/>
      <c r="O113" s="12"/>
      <c r="P113" s="12" t="s">
        <v>76</v>
      </c>
      <c r="Q113" s="12"/>
      <c r="R113" s="12"/>
      <c r="S113" s="12" t="s">
        <v>76</v>
      </c>
      <c r="T113" s="12"/>
      <c r="U113" s="12"/>
      <c r="V113" s="12">
        <f t="shared" ref="V113" si="35">IF(M113="x",1,0)+IF(N113="x",2,0)+IF(O113="x",3,0)+IF(P113="x",3,0)+IF(Q113="x",2,0)+IF(R113="x",1,0)+IF(S113="x",3,0)+IF(T113="x",2,0)+IF(U113="x",1,0)</f>
        <v>7</v>
      </c>
      <c r="W113" s="13" t="s">
        <v>80</v>
      </c>
    </row>
    <row r="114" spans="1:23" ht="102" x14ac:dyDescent="0.2">
      <c r="A114" s="8">
        <f t="shared" si="27"/>
        <v>90</v>
      </c>
      <c r="B114" s="8" t="s">
        <v>329</v>
      </c>
      <c r="C114" s="61">
        <v>14</v>
      </c>
      <c r="D114" s="61" t="s">
        <v>337</v>
      </c>
      <c r="E114" s="62" t="s">
        <v>338</v>
      </c>
      <c r="F114" s="67" t="s">
        <v>339</v>
      </c>
      <c r="G114" s="63" t="s">
        <v>71</v>
      </c>
      <c r="H114" s="66" t="s">
        <v>333</v>
      </c>
      <c r="I114" s="64" t="s">
        <v>340</v>
      </c>
      <c r="J114" s="65" t="s">
        <v>341</v>
      </c>
      <c r="K114" s="61" t="s">
        <v>335</v>
      </c>
      <c r="L114" s="68" t="s">
        <v>336</v>
      </c>
      <c r="M114" s="12" t="s">
        <v>76</v>
      </c>
      <c r="N114" s="12"/>
      <c r="O114" s="12"/>
      <c r="P114" s="12" t="s">
        <v>76</v>
      </c>
      <c r="Q114" s="12"/>
      <c r="R114" s="12"/>
      <c r="S114" s="12" t="s">
        <v>76</v>
      </c>
      <c r="T114" s="12"/>
      <c r="U114" s="12"/>
      <c r="V114" s="12">
        <f t="shared" ref="V114" si="36">IF(M114="x",1,0)+IF(N114="x",2,0)+IF(O114="x",3,0)+IF(P114="x",3,0)+IF(Q114="x",2,0)+IF(R114="x",1,0)+IF(S114="x",3,0)+IF(T114="x",2,0)+IF(U114="x",1,0)</f>
        <v>7</v>
      </c>
      <c r="W114" s="13" t="s">
        <v>80</v>
      </c>
    </row>
    <row r="115" spans="1:23" ht="38.25" x14ac:dyDescent="0.2">
      <c r="A115" s="8">
        <f t="shared" si="27"/>
        <v>91</v>
      </c>
      <c r="B115" s="8" t="s">
        <v>441</v>
      </c>
      <c r="C115" s="70">
        <v>2</v>
      </c>
      <c r="D115" s="70" t="s">
        <v>342</v>
      </c>
      <c r="E115" s="71" t="s">
        <v>343</v>
      </c>
      <c r="F115" s="76" t="s">
        <v>344</v>
      </c>
      <c r="G115" s="72" t="s">
        <v>71</v>
      </c>
      <c r="H115" s="75" t="s">
        <v>333</v>
      </c>
      <c r="I115" s="73" t="s">
        <v>340</v>
      </c>
      <c r="J115" s="18"/>
      <c r="K115" s="8" t="s">
        <v>116</v>
      </c>
      <c r="L115" s="8" t="s">
        <v>441</v>
      </c>
      <c r="M115" s="12" t="s">
        <v>76</v>
      </c>
      <c r="N115" s="12"/>
      <c r="O115" s="12"/>
      <c r="P115" s="12" t="s">
        <v>76</v>
      </c>
      <c r="Q115" s="12"/>
      <c r="R115" s="12"/>
      <c r="S115" s="12" t="s">
        <v>76</v>
      </c>
      <c r="T115" s="12"/>
      <c r="U115" s="12"/>
      <c r="V115" s="12">
        <f t="shared" ref="V115" si="37">IF(M115="x",1,0)+IF(N115="x",2,0)+IF(O115="x",3,0)+IF(P115="x",3,0)+IF(Q115="x",2,0)+IF(R115="x",1,0)+IF(S115="x",3,0)+IF(T115="x",2,0)+IF(U115="x",1,0)</f>
        <v>7</v>
      </c>
      <c r="W115" s="13" t="s">
        <v>80</v>
      </c>
    </row>
    <row r="116" spans="1:23" ht="38.25" x14ac:dyDescent="0.2">
      <c r="A116" s="8">
        <f t="shared" si="27"/>
        <v>92</v>
      </c>
      <c r="B116" s="8" t="s">
        <v>441</v>
      </c>
      <c r="C116" s="70">
        <v>2</v>
      </c>
      <c r="D116" s="70" t="s">
        <v>345</v>
      </c>
      <c r="E116" s="71" t="s">
        <v>346</v>
      </c>
      <c r="F116" s="76" t="s">
        <v>347</v>
      </c>
      <c r="G116" s="72" t="s">
        <v>71</v>
      </c>
      <c r="H116" s="75" t="s">
        <v>333</v>
      </c>
      <c r="I116" s="73" t="s">
        <v>340</v>
      </c>
      <c r="J116" s="18"/>
      <c r="K116" s="8" t="s">
        <v>116</v>
      </c>
      <c r="L116" s="8" t="s">
        <v>441</v>
      </c>
      <c r="M116" s="12" t="s">
        <v>76</v>
      </c>
      <c r="N116" s="12"/>
      <c r="O116" s="12"/>
      <c r="P116" s="12" t="s">
        <v>76</v>
      </c>
      <c r="Q116" s="12"/>
      <c r="R116" s="12"/>
      <c r="S116" s="12" t="s">
        <v>76</v>
      </c>
      <c r="T116" s="12"/>
      <c r="U116" s="12"/>
      <c r="V116" s="12">
        <f t="shared" ref="V116:V123" si="38">IF(M116="x",1,0)+IF(N116="x",2,0)+IF(O116="x",3,0)+IF(P116="x",3,0)+IF(Q116="x",2,0)+IF(R116="x",1,0)+IF(S116="x",3,0)+IF(T116="x",2,0)+IF(U116="x",1,0)</f>
        <v>7</v>
      </c>
      <c r="W116" s="13" t="s">
        <v>80</v>
      </c>
    </row>
    <row r="117" spans="1:23" ht="38.25" x14ac:dyDescent="0.2">
      <c r="A117" s="8">
        <f t="shared" si="27"/>
        <v>93</v>
      </c>
      <c r="B117" s="8" t="s">
        <v>441</v>
      </c>
      <c r="C117" s="70">
        <v>2</v>
      </c>
      <c r="D117" s="70" t="s">
        <v>348</v>
      </c>
      <c r="E117" s="71" t="s">
        <v>349</v>
      </c>
      <c r="F117" s="76" t="s">
        <v>350</v>
      </c>
      <c r="G117" s="72" t="s">
        <v>71</v>
      </c>
      <c r="H117" s="75" t="s">
        <v>333</v>
      </c>
      <c r="I117" s="73" t="s">
        <v>340</v>
      </c>
      <c r="J117" s="18"/>
      <c r="K117" s="8" t="s">
        <v>116</v>
      </c>
      <c r="L117" s="8" t="s">
        <v>441</v>
      </c>
      <c r="M117" s="12" t="s">
        <v>76</v>
      </c>
      <c r="N117" s="12"/>
      <c r="O117" s="12"/>
      <c r="P117" s="12" t="s">
        <v>76</v>
      </c>
      <c r="Q117" s="12"/>
      <c r="R117" s="12"/>
      <c r="S117" s="12" t="s">
        <v>76</v>
      </c>
      <c r="T117" s="12"/>
      <c r="U117" s="12"/>
      <c r="V117" s="12">
        <f t="shared" si="38"/>
        <v>7</v>
      </c>
      <c r="W117" s="13" t="s">
        <v>80</v>
      </c>
    </row>
    <row r="118" spans="1:23" ht="38.25" x14ac:dyDescent="0.2">
      <c r="A118" s="8">
        <f t="shared" si="27"/>
        <v>94</v>
      </c>
      <c r="B118" s="8" t="s">
        <v>441</v>
      </c>
      <c r="C118" s="70">
        <v>2</v>
      </c>
      <c r="D118" s="70" t="s">
        <v>351</v>
      </c>
      <c r="E118" s="71" t="s">
        <v>352</v>
      </c>
      <c r="F118" s="76" t="s">
        <v>353</v>
      </c>
      <c r="G118" s="72" t="s">
        <v>71</v>
      </c>
      <c r="H118" s="75" t="s">
        <v>333</v>
      </c>
      <c r="I118" s="73" t="s">
        <v>340</v>
      </c>
      <c r="J118" s="18"/>
      <c r="K118" s="8" t="s">
        <v>116</v>
      </c>
      <c r="L118" s="8" t="s">
        <v>441</v>
      </c>
      <c r="M118" s="12" t="s">
        <v>76</v>
      </c>
      <c r="N118" s="12"/>
      <c r="O118" s="12"/>
      <c r="P118" s="12" t="s">
        <v>76</v>
      </c>
      <c r="Q118" s="12"/>
      <c r="R118" s="12"/>
      <c r="S118" s="12" t="s">
        <v>76</v>
      </c>
      <c r="T118" s="12"/>
      <c r="U118" s="12"/>
      <c r="V118" s="12">
        <f t="shared" si="38"/>
        <v>7</v>
      </c>
      <c r="W118" s="13" t="s">
        <v>80</v>
      </c>
    </row>
    <row r="119" spans="1:23" ht="38.25" x14ac:dyDescent="0.2">
      <c r="A119" s="8">
        <f t="shared" si="27"/>
        <v>95</v>
      </c>
      <c r="B119" s="8" t="s">
        <v>441</v>
      </c>
      <c r="C119" s="70">
        <v>2</v>
      </c>
      <c r="D119" s="70" t="s">
        <v>354</v>
      </c>
      <c r="E119" s="71" t="s">
        <v>355</v>
      </c>
      <c r="F119" s="76" t="s">
        <v>356</v>
      </c>
      <c r="G119" s="72" t="s">
        <v>71</v>
      </c>
      <c r="H119" s="75" t="s">
        <v>333</v>
      </c>
      <c r="I119" s="73" t="s">
        <v>340</v>
      </c>
      <c r="J119" s="18"/>
      <c r="K119" s="8" t="s">
        <v>116</v>
      </c>
      <c r="L119" s="8" t="s">
        <v>441</v>
      </c>
      <c r="M119" s="12" t="s">
        <v>76</v>
      </c>
      <c r="N119" s="12"/>
      <c r="O119" s="12"/>
      <c r="P119" s="12" t="s">
        <v>76</v>
      </c>
      <c r="Q119" s="12"/>
      <c r="R119" s="12"/>
      <c r="S119" s="12" t="s">
        <v>76</v>
      </c>
      <c r="T119" s="12"/>
      <c r="U119" s="12"/>
      <c r="V119" s="12">
        <f t="shared" si="38"/>
        <v>7</v>
      </c>
      <c r="W119" s="13" t="s">
        <v>80</v>
      </c>
    </row>
    <row r="120" spans="1:23" ht="38.25" x14ac:dyDescent="0.2">
      <c r="A120" s="8">
        <f t="shared" si="27"/>
        <v>96</v>
      </c>
      <c r="B120" s="8" t="s">
        <v>441</v>
      </c>
      <c r="C120" s="70">
        <v>2</v>
      </c>
      <c r="D120" s="70" t="s">
        <v>357</v>
      </c>
      <c r="E120" s="71" t="s">
        <v>358</v>
      </c>
      <c r="F120" s="76" t="s">
        <v>359</v>
      </c>
      <c r="G120" s="72" t="s">
        <v>71</v>
      </c>
      <c r="H120" s="75" t="s">
        <v>333</v>
      </c>
      <c r="I120" s="73" t="s">
        <v>340</v>
      </c>
      <c r="J120" s="18"/>
      <c r="K120" s="8" t="s">
        <v>116</v>
      </c>
      <c r="L120" s="8" t="s">
        <v>441</v>
      </c>
      <c r="M120" s="12" t="s">
        <v>76</v>
      </c>
      <c r="N120" s="12"/>
      <c r="O120" s="12"/>
      <c r="P120" s="12" t="s">
        <v>76</v>
      </c>
      <c r="Q120" s="12"/>
      <c r="R120" s="12"/>
      <c r="S120" s="12" t="s">
        <v>76</v>
      </c>
      <c r="T120" s="12"/>
      <c r="U120" s="12"/>
      <c r="V120" s="12">
        <f t="shared" si="38"/>
        <v>7</v>
      </c>
      <c r="W120" s="13" t="s">
        <v>80</v>
      </c>
    </row>
    <row r="121" spans="1:23" ht="63.75" x14ac:dyDescent="0.2">
      <c r="A121" s="8">
        <f t="shared" si="27"/>
        <v>97</v>
      </c>
      <c r="B121" s="8" t="s">
        <v>441</v>
      </c>
      <c r="C121" s="70">
        <v>4</v>
      </c>
      <c r="D121" s="70"/>
      <c r="E121" s="71" t="s">
        <v>360</v>
      </c>
      <c r="F121" s="76" t="s">
        <v>361</v>
      </c>
      <c r="G121" s="72" t="s">
        <v>71</v>
      </c>
      <c r="H121" s="75" t="s">
        <v>333</v>
      </c>
      <c r="I121" s="73" t="s">
        <v>340</v>
      </c>
      <c r="J121" s="18"/>
      <c r="K121" s="8" t="s">
        <v>116</v>
      </c>
      <c r="L121" s="8" t="s">
        <v>441</v>
      </c>
      <c r="M121" s="12" t="s">
        <v>76</v>
      </c>
      <c r="N121" s="12"/>
      <c r="O121" s="12"/>
      <c r="P121" s="12" t="s">
        <v>76</v>
      </c>
      <c r="Q121" s="12"/>
      <c r="R121" s="12"/>
      <c r="S121" s="12" t="s">
        <v>76</v>
      </c>
      <c r="T121" s="12"/>
      <c r="U121" s="12"/>
      <c r="V121" s="12">
        <f t="shared" si="38"/>
        <v>7</v>
      </c>
      <c r="W121" s="13" t="s">
        <v>80</v>
      </c>
    </row>
    <row r="122" spans="1:23" ht="76.5" x14ac:dyDescent="0.2">
      <c r="A122" s="8">
        <f t="shared" si="27"/>
        <v>98</v>
      </c>
      <c r="B122" s="8" t="s">
        <v>441</v>
      </c>
      <c r="C122" s="70">
        <v>6</v>
      </c>
      <c r="D122" s="70"/>
      <c r="E122" s="71" t="s">
        <v>362</v>
      </c>
      <c r="F122" s="76" t="s">
        <v>363</v>
      </c>
      <c r="G122" s="72" t="s">
        <v>71</v>
      </c>
      <c r="H122" s="75" t="s">
        <v>333</v>
      </c>
      <c r="I122" s="73" t="s">
        <v>340</v>
      </c>
      <c r="J122" s="18"/>
      <c r="K122" s="8" t="s">
        <v>116</v>
      </c>
      <c r="L122" s="8" t="s">
        <v>441</v>
      </c>
      <c r="M122" s="12" t="s">
        <v>76</v>
      </c>
      <c r="N122" s="12"/>
      <c r="O122" s="12"/>
      <c r="P122" s="12" t="s">
        <v>76</v>
      </c>
      <c r="Q122" s="12"/>
      <c r="R122" s="12"/>
      <c r="S122" s="12" t="s">
        <v>76</v>
      </c>
      <c r="T122" s="12"/>
      <c r="U122" s="12"/>
      <c r="V122" s="12">
        <f t="shared" si="38"/>
        <v>7</v>
      </c>
      <c r="W122" s="13" t="s">
        <v>80</v>
      </c>
    </row>
    <row r="123" spans="1:23" ht="38.25" x14ac:dyDescent="0.2">
      <c r="A123" s="8">
        <f t="shared" si="27"/>
        <v>99</v>
      </c>
      <c r="B123" s="8" t="s">
        <v>441</v>
      </c>
      <c r="C123" s="74">
        <v>10</v>
      </c>
      <c r="D123" s="74"/>
      <c r="E123" s="71" t="s">
        <v>132</v>
      </c>
      <c r="F123" s="76" t="s">
        <v>364</v>
      </c>
      <c r="G123" s="72" t="s">
        <v>71</v>
      </c>
      <c r="H123" s="75" t="s">
        <v>333</v>
      </c>
      <c r="I123" s="73" t="s">
        <v>340</v>
      </c>
      <c r="J123" s="18"/>
      <c r="K123" s="8" t="s">
        <v>116</v>
      </c>
      <c r="L123" s="8" t="s">
        <v>441</v>
      </c>
      <c r="M123" s="12" t="s">
        <v>76</v>
      </c>
      <c r="N123" s="12"/>
      <c r="O123" s="12"/>
      <c r="P123" s="12" t="s">
        <v>76</v>
      </c>
      <c r="Q123" s="12"/>
      <c r="R123" s="12"/>
      <c r="S123" s="12" t="s">
        <v>76</v>
      </c>
      <c r="T123" s="12"/>
      <c r="U123" s="12"/>
      <c r="V123" s="12">
        <f t="shared" si="38"/>
        <v>7</v>
      </c>
      <c r="W123" s="13" t="s">
        <v>80</v>
      </c>
    </row>
    <row r="124" spans="1:23" ht="409.5" x14ac:dyDescent="0.2">
      <c r="A124" s="8">
        <f t="shared" si="27"/>
        <v>100</v>
      </c>
      <c r="B124" s="8" t="s">
        <v>441</v>
      </c>
      <c r="C124" s="74">
        <v>18</v>
      </c>
      <c r="D124" s="70" t="s">
        <v>365</v>
      </c>
      <c r="E124" s="71" t="s">
        <v>366</v>
      </c>
      <c r="F124" s="76" t="s">
        <v>367</v>
      </c>
      <c r="G124" s="72" t="s">
        <v>71</v>
      </c>
      <c r="H124" s="75" t="s">
        <v>333</v>
      </c>
      <c r="I124" s="73" t="s">
        <v>340</v>
      </c>
      <c r="J124" s="18"/>
      <c r="K124" s="8" t="s">
        <v>116</v>
      </c>
      <c r="L124" s="8" t="s">
        <v>441</v>
      </c>
      <c r="M124" s="12"/>
      <c r="N124" s="12" t="s">
        <v>116</v>
      </c>
      <c r="O124" s="12"/>
      <c r="P124" s="12" t="s">
        <v>76</v>
      </c>
      <c r="Q124" s="12"/>
      <c r="R124" s="12"/>
      <c r="S124" s="12" t="s">
        <v>76</v>
      </c>
      <c r="T124" s="12"/>
      <c r="U124" s="12"/>
      <c r="V124" s="12">
        <f t="shared" ref="V124:V125" si="39">IF(M124="x",1,0)+IF(N124="x",2,0)+IF(O124="x",3,0)+IF(P124="x",3,0)+IF(Q124="x",2,0)+IF(R124="x",1,0)+IF(S124="x",3,0)+IF(T124="x",2,0)+IF(U124="x",1,0)</f>
        <v>8</v>
      </c>
      <c r="W124" s="79" t="s">
        <v>190</v>
      </c>
    </row>
    <row r="125" spans="1:23" ht="102" x14ac:dyDescent="0.2">
      <c r="A125" s="8">
        <f t="shared" si="27"/>
        <v>101</v>
      </c>
      <c r="B125" s="8" t="s">
        <v>441</v>
      </c>
      <c r="C125" s="70">
        <v>16</v>
      </c>
      <c r="D125" s="70"/>
      <c r="E125" s="71" t="s">
        <v>368</v>
      </c>
      <c r="F125" s="76" t="s">
        <v>369</v>
      </c>
      <c r="G125" s="72" t="s">
        <v>71</v>
      </c>
      <c r="H125" s="75" t="s">
        <v>333</v>
      </c>
      <c r="I125" s="73" t="s">
        <v>340</v>
      </c>
      <c r="J125" s="18"/>
      <c r="K125" s="8" t="s">
        <v>116</v>
      </c>
      <c r="L125" s="8" t="s">
        <v>441</v>
      </c>
      <c r="M125" s="12" t="s">
        <v>76</v>
      </c>
      <c r="N125" s="12"/>
      <c r="O125" s="12"/>
      <c r="P125" s="12" t="s">
        <v>76</v>
      </c>
      <c r="Q125" s="12"/>
      <c r="R125" s="12"/>
      <c r="S125" s="12" t="s">
        <v>76</v>
      </c>
      <c r="T125" s="12"/>
      <c r="U125" s="12"/>
      <c r="V125" s="12">
        <f t="shared" si="39"/>
        <v>7</v>
      </c>
      <c r="W125" s="13" t="s">
        <v>80</v>
      </c>
    </row>
    <row r="126" spans="1:23" ht="25.5" x14ac:dyDescent="0.2">
      <c r="A126" s="8">
        <f t="shared" si="27"/>
        <v>102</v>
      </c>
      <c r="B126" s="8" t="s">
        <v>441</v>
      </c>
      <c r="C126" s="70">
        <v>19</v>
      </c>
      <c r="D126" s="70" t="s">
        <v>370</v>
      </c>
      <c r="E126" s="71" t="s">
        <v>252</v>
      </c>
      <c r="F126" s="76" t="s">
        <v>371</v>
      </c>
      <c r="G126" s="72" t="s">
        <v>71</v>
      </c>
      <c r="H126" s="75" t="s">
        <v>333</v>
      </c>
      <c r="I126" s="73" t="s">
        <v>340</v>
      </c>
      <c r="J126" s="18"/>
      <c r="K126" s="8" t="s">
        <v>116</v>
      </c>
      <c r="L126" s="8" t="s">
        <v>441</v>
      </c>
      <c r="M126" s="12" t="s">
        <v>76</v>
      </c>
      <c r="N126" s="12"/>
      <c r="O126" s="12"/>
      <c r="P126" s="12" t="s">
        <v>76</v>
      </c>
      <c r="Q126" s="12"/>
      <c r="R126" s="12"/>
      <c r="S126" s="12" t="s">
        <v>76</v>
      </c>
      <c r="T126" s="12"/>
      <c r="U126" s="12"/>
      <c r="V126" s="12">
        <f t="shared" ref="V126:V152" si="40">IF(M126="x",1,0)+IF(N126="x",2,0)+IF(O126="x",3,0)+IF(P126="x",3,0)+IF(Q126="x",2,0)+IF(R126="x",1,0)+IF(S126="x",3,0)+IF(T126="x",2,0)+IF(U126="x",1,0)</f>
        <v>7</v>
      </c>
      <c r="W126" s="13" t="s">
        <v>80</v>
      </c>
    </row>
    <row r="127" spans="1:23" ht="25.5" x14ac:dyDescent="0.2">
      <c r="A127" s="8">
        <f t="shared" si="27"/>
        <v>103</v>
      </c>
      <c r="B127" s="8" t="s">
        <v>441</v>
      </c>
      <c r="C127" s="70">
        <v>19</v>
      </c>
      <c r="D127" s="70" t="s">
        <v>372</v>
      </c>
      <c r="E127" s="71" t="s">
        <v>373</v>
      </c>
      <c r="F127" s="76" t="s">
        <v>371</v>
      </c>
      <c r="G127" s="72" t="s">
        <v>71</v>
      </c>
      <c r="H127" s="75" t="s">
        <v>333</v>
      </c>
      <c r="I127" s="73" t="s">
        <v>340</v>
      </c>
      <c r="J127" s="18"/>
      <c r="K127" s="8" t="s">
        <v>116</v>
      </c>
      <c r="L127" s="8" t="s">
        <v>441</v>
      </c>
      <c r="M127" s="12" t="s">
        <v>76</v>
      </c>
      <c r="N127" s="12"/>
      <c r="O127" s="12"/>
      <c r="P127" s="12" t="s">
        <v>76</v>
      </c>
      <c r="Q127" s="12"/>
      <c r="R127" s="12"/>
      <c r="S127" s="12" t="s">
        <v>76</v>
      </c>
      <c r="T127" s="12"/>
      <c r="U127" s="12"/>
      <c r="V127" s="12">
        <f t="shared" si="40"/>
        <v>7</v>
      </c>
      <c r="W127" s="13" t="s">
        <v>80</v>
      </c>
    </row>
    <row r="128" spans="1:23" ht="25.5" x14ac:dyDescent="0.2">
      <c r="A128" s="8">
        <f t="shared" si="27"/>
        <v>104</v>
      </c>
      <c r="B128" s="8" t="s">
        <v>441</v>
      </c>
      <c r="C128" s="70">
        <v>19</v>
      </c>
      <c r="D128" s="70" t="s">
        <v>374</v>
      </c>
      <c r="E128" s="71" t="s">
        <v>134</v>
      </c>
      <c r="F128" s="76"/>
      <c r="G128" s="72" t="s">
        <v>71</v>
      </c>
      <c r="H128" s="75" t="s">
        <v>333</v>
      </c>
      <c r="I128" s="73" t="s">
        <v>340</v>
      </c>
      <c r="J128" s="18"/>
      <c r="K128" s="8" t="s">
        <v>116</v>
      </c>
      <c r="L128" s="8" t="s">
        <v>441</v>
      </c>
      <c r="M128" s="12" t="s">
        <v>76</v>
      </c>
      <c r="N128" s="12"/>
      <c r="O128" s="12"/>
      <c r="P128" s="12" t="s">
        <v>76</v>
      </c>
      <c r="Q128" s="12"/>
      <c r="R128" s="12"/>
      <c r="S128" s="12" t="s">
        <v>76</v>
      </c>
      <c r="T128" s="12"/>
      <c r="U128" s="12"/>
      <c r="V128" s="12">
        <f t="shared" si="40"/>
        <v>7</v>
      </c>
      <c r="W128" s="13" t="s">
        <v>80</v>
      </c>
    </row>
    <row r="129" spans="1:23" ht="25.5" x14ac:dyDescent="0.2">
      <c r="A129" s="8">
        <f t="shared" si="27"/>
        <v>105</v>
      </c>
      <c r="B129" s="8" t="s">
        <v>441</v>
      </c>
      <c r="C129" s="70">
        <v>24</v>
      </c>
      <c r="D129" s="70" t="s">
        <v>375</v>
      </c>
      <c r="E129" s="71" t="s">
        <v>376</v>
      </c>
      <c r="F129" s="76" t="s">
        <v>377</v>
      </c>
      <c r="G129" s="72" t="s">
        <v>71</v>
      </c>
      <c r="H129" s="75" t="s">
        <v>333</v>
      </c>
      <c r="I129" s="73" t="s">
        <v>340</v>
      </c>
      <c r="J129" s="18"/>
      <c r="K129" s="8" t="s">
        <v>116</v>
      </c>
      <c r="L129" s="8" t="s">
        <v>441</v>
      </c>
      <c r="M129" s="12" t="s">
        <v>76</v>
      </c>
      <c r="N129" s="12"/>
      <c r="O129" s="12"/>
      <c r="P129" s="12" t="s">
        <v>76</v>
      </c>
      <c r="Q129" s="12"/>
      <c r="R129" s="12"/>
      <c r="S129" s="12" t="s">
        <v>76</v>
      </c>
      <c r="T129" s="12"/>
      <c r="U129" s="12"/>
      <c r="V129" s="12">
        <f t="shared" si="40"/>
        <v>7</v>
      </c>
      <c r="W129" s="13" t="s">
        <v>80</v>
      </c>
    </row>
    <row r="130" spans="1:23" ht="38.25" x14ac:dyDescent="0.2">
      <c r="A130" s="8">
        <f t="shared" si="27"/>
        <v>106</v>
      </c>
      <c r="B130" s="8" t="s">
        <v>441</v>
      </c>
      <c r="C130" s="70">
        <v>24</v>
      </c>
      <c r="D130" s="70" t="s">
        <v>378</v>
      </c>
      <c r="E130" s="71" t="s">
        <v>379</v>
      </c>
      <c r="F130" s="76" t="s">
        <v>380</v>
      </c>
      <c r="G130" s="72" t="s">
        <v>71</v>
      </c>
      <c r="H130" s="75" t="s">
        <v>333</v>
      </c>
      <c r="I130" s="73" t="s">
        <v>340</v>
      </c>
      <c r="J130" s="18"/>
      <c r="K130" s="8" t="s">
        <v>116</v>
      </c>
      <c r="L130" s="8" t="s">
        <v>441</v>
      </c>
      <c r="M130" s="12" t="s">
        <v>76</v>
      </c>
      <c r="N130" s="12"/>
      <c r="O130" s="12"/>
      <c r="P130" s="12" t="s">
        <v>76</v>
      </c>
      <c r="Q130" s="12"/>
      <c r="R130" s="12"/>
      <c r="S130" s="12" t="s">
        <v>76</v>
      </c>
      <c r="T130" s="12"/>
      <c r="U130" s="12"/>
      <c r="V130" s="12">
        <f t="shared" si="40"/>
        <v>7</v>
      </c>
      <c r="W130" s="13" t="s">
        <v>80</v>
      </c>
    </row>
    <row r="131" spans="1:23" ht="25.5" x14ac:dyDescent="0.2">
      <c r="A131" s="8">
        <f t="shared" si="27"/>
        <v>107</v>
      </c>
      <c r="B131" s="8" t="s">
        <v>441</v>
      </c>
      <c r="C131" s="70">
        <v>24</v>
      </c>
      <c r="D131" s="70" t="s">
        <v>381</v>
      </c>
      <c r="E131" s="71" t="s">
        <v>382</v>
      </c>
      <c r="F131" s="76" t="s">
        <v>383</v>
      </c>
      <c r="G131" s="72" t="s">
        <v>71</v>
      </c>
      <c r="H131" s="75" t="s">
        <v>333</v>
      </c>
      <c r="I131" s="73" t="s">
        <v>340</v>
      </c>
      <c r="J131" s="18"/>
      <c r="K131" s="8" t="s">
        <v>116</v>
      </c>
      <c r="L131" s="8" t="s">
        <v>441</v>
      </c>
      <c r="M131" s="12" t="s">
        <v>76</v>
      </c>
      <c r="N131" s="12"/>
      <c r="O131" s="12"/>
      <c r="P131" s="12" t="s">
        <v>76</v>
      </c>
      <c r="Q131" s="12"/>
      <c r="R131" s="12"/>
      <c r="S131" s="12" t="s">
        <v>76</v>
      </c>
      <c r="T131" s="12"/>
      <c r="U131" s="12"/>
      <c r="V131" s="12">
        <f t="shared" si="40"/>
        <v>7</v>
      </c>
      <c r="W131" s="13" t="s">
        <v>80</v>
      </c>
    </row>
    <row r="132" spans="1:23" ht="25.5" x14ac:dyDescent="0.2">
      <c r="A132" s="8">
        <f t="shared" si="27"/>
        <v>108</v>
      </c>
      <c r="B132" s="8" t="s">
        <v>441</v>
      </c>
      <c r="C132" s="70">
        <v>27</v>
      </c>
      <c r="D132" s="70" t="s">
        <v>384</v>
      </c>
      <c r="E132" s="71" t="s">
        <v>385</v>
      </c>
      <c r="F132" s="76" t="s">
        <v>386</v>
      </c>
      <c r="G132" s="72" t="s">
        <v>71</v>
      </c>
      <c r="H132" s="75" t="s">
        <v>333</v>
      </c>
      <c r="I132" s="73" t="s">
        <v>340</v>
      </c>
      <c r="J132" s="18"/>
      <c r="K132" s="8" t="s">
        <v>116</v>
      </c>
      <c r="L132" s="8" t="s">
        <v>441</v>
      </c>
      <c r="M132" s="12" t="s">
        <v>76</v>
      </c>
      <c r="N132" s="12"/>
      <c r="O132" s="12"/>
      <c r="P132" s="12" t="s">
        <v>76</v>
      </c>
      <c r="Q132" s="12"/>
      <c r="R132" s="12"/>
      <c r="S132" s="12" t="s">
        <v>76</v>
      </c>
      <c r="T132" s="12"/>
      <c r="U132" s="12"/>
      <c r="V132" s="12">
        <f t="shared" si="40"/>
        <v>7</v>
      </c>
      <c r="W132" s="13" t="s">
        <v>80</v>
      </c>
    </row>
    <row r="133" spans="1:23" ht="25.5" x14ac:dyDescent="0.2">
      <c r="A133" s="8">
        <f t="shared" si="27"/>
        <v>109</v>
      </c>
      <c r="B133" s="8" t="s">
        <v>441</v>
      </c>
      <c r="C133" s="70">
        <v>27</v>
      </c>
      <c r="D133" s="70" t="s">
        <v>387</v>
      </c>
      <c r="E133" s="71" t="s">
        <v>388</v>
      </c>
      <c r="F133" s="76" t="s">
        <v>389</v>
      </c>
      <c r="G133" s="72" t="s">
        <v>71</v>
      </c>
      <c r="H133" s="75" t="s">
        <v>333</v>
      </c>
      <c r="I133" s="73" t="s">
        <v>340</v>
      </c>
      <c r="J133" s="18"/>
      <c r="K133" s="8" t="s">
        <v>116</v>
      </c>
      <c r="L133" s="8" t="s">
        <v>441</v>
      </c>
      <c r="M133" s="12" t="s">
        <v>76</v>
      </c>
      <c r="N133" s="12"/>
      <c r="O133" s="12"/>
      <c r="P133" s="12" t="s">
        <v>76</v>
      </c>
      <c r="Q133" s="12"/>
      <c r="R133" s="12"/>
      <c r="S133" s="12" t="s">
        <v>76</v>
      </c>
      <c r="T133" s="12"/>
      <c r="U133" s="12"/>
      <c r="V133" s="12">
        <f t="shared" si="40"/>
        <v>7</v>
      </c>
      <c r="W133" s="13" t="s">
        <v>80</v>
      </c>
    </row>
    <row r="134" spans="1:23" ht="38.25" x14ac:dyDescent="0.2">
      <c r="A134" s="8">
        <f t="shared" si="27"/>
        <v>110</v>
      </c>
      <c r="B134" s="8" t="s">
        <v>441</v>
      </c>
      <c r="C134" s="70">
        <v>27</v>
      </c>
      <c r="D134" s="70" t="s">
        <v>390</v>
      </c>
      <c r="E134" s="71" t="s">
        <v>391</v>
      </c>
      <c r="F134" s="76" t="s">
        <v>392</v>
      </c>
      <c r="G134" s="72" t="s">
        <v>71</v>
      </c>
      <c r="H134" s="75" t="s">
        <v>333</v>
      </c>
      <c r="I134" s="73" t="s">
        <v>340</v>
      </c>
      <c r="J134" s="18"/>
      <c r="K134" s="8" t="s">
        <v>116</v>
      </c>
      <c r="L134" s="8" t="s">
        <v>441</v>
      </c>
      <c r="M134" s="12" t="s">
        <v>76</v>
      </c>
      <c r="N134" s="12"/>
      <c r="O134" s="12"/>
      <c r="P134" s="12" t="s">
        <v>76</v>
      </c>
      <c r="Q134" s="12"/>
      <c r="R134" s="12"/>
      <c r="S134" s="12" t="s">
        <v>76</v>
      </c>
      <c r="T134" s="12"/>
      <c r="U134" s="12"/>
      <c r="V134" s="12">
        <f t="shared" si="40"/>
        <v>7</v>
      </c>
      <c r="W134" s="13" t="s">
        <v>80</v>
      </c>
    </row>
    <row r="135" spans="1:23" ht="38.25" x14ac:dyDescent="0.2">
      <c r="A135" s="8">
        <f t="shared" si="27"/>
        <v>111</v>
      </c>
      <c r="B135" s="8" t="s">
        <v>441</v>
      </c>
      <c r="C135" s="70">
        <v>27</v>
      </c>
      <c r="D135" s="70" t="s">
        <v>393</v>
      </c>
      <c r="E135" s="71" t="s">
        <v>394</v>
      </c>
      <c r="F135" s="76" t="s">
        <v>395</v>
      </c>
      <c r="G135" s="72" t="s">
        <v>71</v>
      </c>
      <c r="H135" s="75" t="s">
        <v>333</v>
      </c>
      <c r="I135" s="73" t="s">
        <v>340</v>
      </c>
      <c r="J135" s="18"/>
      <c r="K135" s="8" t="s">
        <v>116</v>
      </c>
      <c r="L135" s="8" t="s">
        <v>441</v>
      </c>
      <c r="M135" s="12" t="s">
        <v>76</v>
      </c>
      <c r="N135" s="12"/>
      <c r="O135" s="12"/>
      <c r="P135" s="12" t="s">
        <v>76</v>
      </c>
      <c r="Q135" s="12"/>
      <c r="R135" s="12"/>
      <c r="S135" s="12" t="s">
        <v>76</v>
      </c>
      <c r="T135" s="12"/>
      <c r="U135" s="12"/>
      <c r="V135" s="12">
        <f t="shared" si="40"/>
        <v>7</v>
      </c>
      <c r="W135" s="13" t="s">
        <v>80</v>
      </c>
    </row>
    <row r="136" spans="1:23" ht="25.5" x14ac:dyDescent="0.2">
      <c r="A136" s="8">
        <f t="shared" si="27"/>
        <v>112</v>
      </c>
      <c r="B136" s="8" t="s">
        <v>441</v>
      </c>
      <c r="C136" s="70">
        <v>27</v>
      </c>
      <c r="D136" s="70" t="s">
        <v>396</v>
      </c>
      <c r="E136" s="71" t="s">
        <v>397</v>
      </c>
      <c r="F136" s="76" t="s">
        <v>442</v>
      </c>
      <c r="G136" s="72" t="s">
        <v>71</v>
      </c>
      <c r="H136" s="75" t="s">
        <v>333</v>
      </c>
      <c r="I136" s="73" t="s">
        <v>340</v>
      </c>
      <c r="J136" s="18"/>
      <c r="K136" s="8" t="s">
        <v>116</v>
      </c>
      <c r="L136" s="8" t="s">
        <v>441</v>
      </c>
      <c r="M136" s="12" t="s">
        <v>76</v>
      </c>
      <c r="N136" s="12"/>
      <c r="O136" s="12"/>
      <c r="P136" s="12" t="s">
        <v>76</v>
      </c>
      <c r="Q136" s="12"/>
      <c r="R136" s="12"/>
      <c r="S136" s="12" t="s">
        <v>76</v>
      </c>
      <c r="T136" s="12"/>
      <c r="U136" s="12"/>
      <c r="V136" s="12">
        <f t="shared" si="40"/>
        <v>7</v>
      </c>
      <c r="W136" s="13" t="s">
        <v>80</v>
      </c>
    </row>
    <row r="137" spans="1:23" ht="25.5" x14ac:dyDescent="0.2">
      <c r="A137" s="8">
        <f t="shared" si="27"/>
        <v>113</v>
      </c>
      <c r="B137" s="8" t="s">
        <v>441</v>
      </c>
      <c r="C137" s="70">
        <v>27</v>
      </c>
      <c r="D137" s="70" t="s">
        <v>398</v>
      </c>
      <c r="E137" s="71" t="s">
        <v>399</v>
      </c>
      <c r="F137" s="76" t="s">
        <v>400</v>
      </c>
      <c r="G137" s="72" t="s">
        <v>71</v>
      </c>
      <c r="H137" s="75" t="s">
        <v>333</v>
      </c>
      <c r="I137" s="73" t="s">
        <v>340</v>
      </c>
      <c r="J137" s="18"/>
      <c r="K137" s="8" t="s">
        <v>116</v>
      </c>
      <c r="L137" s="8" t="s">
        <v>441</v>
      </c>
      <c r="M137" s="12" t="s">
        <v>76</v>
      </c>
      <c r="N137" s="12"/>
      <c r="O137" s="12"/>
      <c r="P137" s="12" t="s">
        <v>76</v>
      </c>
      <c r="Q137" s="12"/>
      <c r="R137" s="12"/>
      <c r="S137" s="12" t="s">
        <v>76</v>
      </c>
      <c r="T137" s="12"/>
      <c r="U137" s="12"/>
      <c r="V137" s="12">
        <f t="shared" si="40"/>
        <v>7</v>
      </c>
      <c r="W137" s="13" t="s">
        <v>80</v>
      </c>
    </row>
    <row r="138" spans="1:23" ht="25.5" x14ac:dyDescent="0.2">
      <c r="A138" s="8">
        <f t="shared" si="27"/>
        <v>114</v>
      </c>
      <c r="B138" s="8" t="s">
        <v>441</v>
      </c>
      <c r="C138" s="70">
        <v>27</v>
      </c>
      <c r="D138" s="70" t="s">
        <v>401</v>
      </c>
      <c r="E138" s="71" t="s">
        <v>402</v>
      </c>
      <c r="F138" s="76" t="s">
        <v>402</v>
      </c>
      <c r="G138" s="72" t="s">
        <v>71</v>
      </c>
      <c r="H138" s="75" t="s">
        <v>333</v>
      </c>
      <c r="I138" s="73" t="s">
        <v>340</v>
      </c>
      <c r="J138" s="18"/>
      <c r="K138" s="8" t="s">
        <v>116</v>
      </c>
      <c r="L138" s="8" t="s">
        <v>441</v>
      </c>
      <c r="M138" s="12" t="s">
        <v>76</v>
      </c>
      <c r="N138" s="12"/>
      <c r="O138" s="12"/>
      <c r="P138" s="12" t="s">
        <v>76</v>
      </c>
      <c r="Q138" s="12"/>
      <c r="R138" s="12"/>
      <c r="S138" s="12" t="s">
        <v>76</v>
      </c>
      <c r="T138" s="12"/>
      <c r="U138" s="12"/>
      <c r="V138" s="12">
        <f t="shared" si="40"/>
        <v>7</v>
      </c>
      <c r="W138" s="13" t="s">
        <v>80</v>
      </c>
    </row>
    <row r="139" spans="1:23" ht="38.25" x14ac:dyDescent="0.2">
      <c r="A139" s="8">
        <f t="shared" si="27"/>
        <v>115</v>
      </c>
      <c r="B139" s="8" t="s">
        <v>441</v>
      </c>
      <c r="C139" s="70">
        <v>27</v>
      </c>
      <c r="D139" s="70" t="s">
        <v>403</v>
      </c>
      <c r="E139" s="71" t="s">
        <v>404</v>
      </c>
      <c r="F139" s="76" t="s">
        <v>405</v>
      </c>
      <c r="G139" s="72" t="s">
        <v>71</v>
      </c>
      <c r="H139" s="75" t="s">
        <v>333</v>
      </c>
      <c r="I139" s="73" t="s">
        <v>340</v>
      </c>
      <c r="J139" s="18"/>
      <c r="K139" s="8" t="s">
        <v>116</v>
      </c>
      <c r="L139" s="8" t="s">
        <v>441</v>
      </c>
      <c r="M139" s="12" t="s">
        <v>76</v>
      </c>
      <c r="N139" s="12"/>
      <c r="O139" s="12"/>
      <c r="P139" s="12" t="s">
        <v>76</v>
      </c>
      <c r="Q139" s="12"/>
      <c r="R139" s="12"/>
      <c r="S139" s="12" t="s">
        <v>76</v>
      </c>
      <c r="T139" s="12"/>
      <c r="U139" s="12"/>
      <c r="V139" s="12">
        <f t="shared" si="40"/>
        <v>7</v>
      </c>
      <c r="W139" s="13" t="s">
        <v>80</v>
      </c>
    </row>
    <row r="140" spans="1:23" ht="38.25" x14ac:dyDescent="0.2">
      <c r="A140" s="8">
        <f t="shared" si="27"/>
        <v>116</v>
      </c>
      <c r="B140" s="8" t="s">
        <v>441</v>
      </c>
      <c r="C140" s="70">
        <v>27</v>
      </c>
      <c r="D140" s="70" t="s">
        <v>406</v>
      </c>
      <c r="E140" s="71" t="s">
        <v>407</v>
      </c>
      <c r="F140" s="76" t="s">
        <v>408</v>
      </c>
      <c r="G140" s="72" t="s">
        <v>71</v>
      </c>
      <c r="H140" s="75" t="s">
        <v>333</v>
      </c>
      <c r="I140" s="73" t="s">
        <v>340</v>
      </c>
      <c r="J140" s="18"/>
      <c r="K140" s="8" t="s">
        <v>116</v>
      </c>
      <c r="L140" s="8" t="s">
        <v>441</v>
      </c>
      <c r="M140" s="12" t="s">
        <v>76</v>
      </c>
      <c r="N140" s="12"/>
      <c r="O140" s="12"/>
      <c r="P140" s="12" t="s">
        <v>76</v>
      </c>
      <c r="Q140" s="12"/>
      <c r="R140" s="12"/>
      <c r="S140" s="12" t="s">
        <v>76</v>
      </c>
      <c r="T140" s="12"/>
      <c r="U140" s="12"/>
      <c r="V140" s="12">
        <f t="shared" si="40"/>
        <v>7</v>
      </c>
      <c r="W140" s="13" t="s">
        <v>80</v>
      </c>
    </row>
    <row r="141" spans="1:23" ht="38.25" x14ac:dyDescent="0.2">
      <c r="A141" s="8">
        <f t="shared" si="27"/>
        <v>117</v>
      </c>
      <c r="B141" s="8" t="s">
        <v>441</v>
      </c>
      <c r="C141" s="70">
        <v>27</v>
      </c>
      <c r="D141" s="70" t="s">
        <v>409</v>
      </c>
      <c r="E141" s="71" t="s">
        <v>410</v>
      </c>
      <c r="F141" s="76" t="s">
        <v>410</v>
      </c>
      <c r="G141" s="72" t="s">
        <v>71</v>
      </c>
      <c r="H141" s="75" t="s">
        <v>333</v>
      </c>
      <c r="I141" s="73" t="s">
        <v>340</v>
      </c>
      <c r="J141" s="18"/>
      <c r="K141" s="8" t="s">
        <v>116</v>
      </c>
      <c r="L141" s="8" t="s">
        <v>441</v>
      </c>
      <c r="M141" s="12" t="s">
        <v>76</v>
      </c>
      <c r="N141" s="12"/>
      <c r="O141" s="12"/>
      <c r="P141" s="12" t="s">
        <v>76</v>
      </c>
      <c r="Q141" s="12"/>
      <c r="R141" s="12"/>
      <c r="S141" s="12" t="s">
        <v>76</v>
      </c>
      <c r="T141" s="12"/>
      <c r="U141" s="12"/>
      <c r="V141" s="12">
        <f t="shared" si="40"/>
        <v>7</v>
      </c>
      <c r="W141" s="13" t="s">
        <v>80</v>
      </c>
    </row>
    <row r="142" spans="1:23" ht="38.25" x14ac:dyDescent="0.2">
      <c r="A142" s="8">
        <f t="shared" si="27"/>
        <v>118</v>
      </c>
      <c r="B142" s="8" t="s">
        <v>441</v>
      </c>
      <c r="C142" s="70">
        <v>27</v>
      </c>
      <c r="D142" s="70" t="s">
        <v>411</v>
      </c>
      <c r="E142" s="71" t="s">
        <v>391</v>
      </c>
      <c r="F142" s="76" t="s">
        <v>391</v>
      </c>
      <c r="G142" s="72" t="s">
        <v>71</v>
      </c>
      <c r="H142" s="75" t="s">
        <v>333</v>
      </c>
      <c r="I142" s="73" t="s">
        <v>340</v>
      </c>
      <c r="J142" s="18"/>
      <c r="K142" s="8" t="s">
        <v>116</v>
      </c>
      <c r="L142" s="8" t="s">
        <v>441</v>
      </c>
      <c r="M142" s="12" t="s">
        <v>76</v>
      </c>
      <c r="N142" s="12"/>
      <c r="O142" s="12"/>
      <c r="P142" s="12" t="s">
        <v>76</v>
      </c>
      <c r="Q142" s="12"/>
      <c r="R142" s="12"/>
      <c r="S142" s="12" t="s">
        <v>76</v>
      </c>
      <c r="T142" s="12"/>
      <c r="U142" s="12"/>
      <c r="V142" s="12">
        <f t="shared" si="40"/>
        <v>7</v>
      </c>
      <c r="W142" s="13" t="s">
        <v>80</v>
      </c>
    </row>
    <row r="143" spans="1:23" ht="25.5" x14ac:dyDescent="0.2">
      <c r="A143" s="8">
        <f t="shared" si="27"/>
        <v>119</v>
      </c>
      <c r="B143" s="8" t="s">
        <v>441</v>
      </c>
      <c r="C143" s="70">
        <v>32</v>
      </c>
      <c r="D143" s="70" t="s">
        <v>412</v>
      </c>
      <c r="E143" s="71" t="s">
        <v>413</v>
      </c>
      <c r="F143" s="76" t="s">
        <v>414</v>
      </c>
      <c r="G143" s="72" t="s">
        <v>71</v>
      </c>
      <c r="H143" s="75" t="s">
        <v>333</v>
      </c>
      <c r="I143" s="73" t="s">
        <v>340</v>
      </c>
      <c r="J143" s="18"/>
      <c r="K143" s="8" t="s">
        <v>116</v>
      </c>
      <c r="L143" s="8" t="s">
        <v>441</v>
      </c>
      <c r="M143" s="12" t="s">
        <v>76</v>
      </c>
      <c r="N143" s="12"/>
      <c r="O143" s="12"/>
      <c r="P143" s="12" t="s">
        <v>76</v>
      </c>
      <c r="Q143" s="12"/>
      <c r="R143" s="12"/>
      <c r="S143" s="12" t="s">
        <v>76</v>
      </c>
      <c r="T143" s="12"/>
      <c r="U143" s="12"/>
      <c r="V143" s="12">
        <f t="shared" si="40"/>
        <v>7</v>
      </c>
      <c r="W143" s="13" t="s">
        <v>80</v>
      </c>
    </row>
    <row r="144" spans="1:23" ht="25.5" x14ac:dyDescent="0.2">
      <c r="A144" s="8">
        <f t="shared" si="27"/>
        <v>120</v>
      </c>
      <c r="B144" s="8" t="s">
        <v>441</v>
      </c>
      <c r="C144" s="70">
        <v>32</v>
      </c>
      <c r="D144" s="70" t="s">
        <v>415</v>
      </c>
      <c r="E144" s="71" t="s">
        <v>416</v>
      </c>
      <c r="F144" s="76" t="s">
        <v>417</v>
      </c>
      <c r="G144" s="72" t="s">
        <v>71</v>
      </c>
      <c r="H144" s="75" t="s">
        <v>333</v>
      </c>
      <c r="I144" s="73" t="s">
        <v>340</v>
      </c>
      <c r="J144" s="18"/>
      <c r="K144" s="8" t="s">
        <v>116</v>
      </c>
      <c r="L144" s="8" t="s">
        <v>441</v>
      </c>
      <c r="M144" s="12" t="s">
        <v>76</v>
      </c>
      <c r="N144" s="12"/>
      <c r="O144" s="12"/>
      <c r="P144" s="12" t="s">
        <v>76</v>
      </c>
      <c r="Q144" s="12"/>
      <c r="R144" s="12"/>
      <c r="S144" s="12" t="s">
        <v>76</v>
      </c>
      <c r="T144" s="12"/>
      <c r="U144" s="12"/>
      <c r="V144" s="12">
        <f t="shared" si="40"/>
        <v>7</v>
      </c>
      <c r="W144" s="13" t="s">
        <v>80</v>
      </c>
    </row>
    <row r="145" spans="1:23" ht="38.25" x14ac:dyDescent="0.2">
      <c r="A145" s="8">
        <f t="shared" si="27"/>
        <v>121</v>
      </c>
      <c r="B145" s="8" t="s">
        <v>441</v>
      </c>
      <c r="C145" s="70">
        <v>32</v>
      </c>
      <c r="D145" s="70" t="s">
        <v>418</v>
      </c>
      <c r="E145" s="71" t="s">
        <v>419</v>
      </c>
      <c r="F145" s="76" t="s">
        <v>420</v>
      </c>
      <c r="G145" s="72" t="s">
        <v>71</v>
      </c>
      <c r="H145" s="75" t="s">
        <v>333</v>
      </c>
      <c r="I145" s="73" t="s">
        <v>340</v>
      </c>
      <c r="J145" s="18"/>
      <c r="K145" s="8" t="s">
        <v>116</v>
      </c>
      <c r="L145" s="8" t="s">
        <v>441</v>
      </c>
      <c r="M145" s="12" t="s">
        <v>76</v>
      </c>
      <c r="N145" s="12"/>
      <c r="O145" s="12"/>
      <c r="P145" s="12" t="s">
        <v>76</v>
      </c>
      <c r="Q145" s="12"/>
      <c r="R145" s="12"/>
      <c r="S145" s="12" t="s">
        <v>76</v>
      </c>
      <c r="T145" s="12"/>
      <c r="U145" s="12"/>
      <c r="V145" s="12">
        <f t="shared" si="40"/>
        <v>7</v>
      </c>
      <c r="W145" s="13" t="s">
        <v>80</v>
      </c>
    </row>
    <row r="146" spans="1:23" ht="25.5" x14ac:dyDescent="0.2">
      <c r="A146" s="8">
        <f t="shared" si="27"/>
        <v>122</v>
      </c>
      <c r="B146" s="8" t="s">
        <v>441</v>
      </c>
      <c r="C146" s="70">
        <v>32</v>
      </c>
      <c r="D146" s="70" t="s">
        <v>421</v>
      </c>
      <c r="E146" s="71" t="s">
        <v>422</v>
      </c>
      <c r="F146" s="76" t="s">
        <v>423</v>
      </c>
      <c r="G146" s="72" t="s">
        <v>71</v>
      </c>
      <c r="H146" s="75" t="s">
        <v>333</v>
      </c>
      <c r="I146" s="73" t="s">
        <v>340</v>
      </c>
      <c r="J146" s="18"/>
      <c r="K146" s="8" t="s">
        <v>116</v>
      </c>
      <c r="L146" s="8" t="s">
        <v>441</v>
      </c>
      <c r="M146" s="12" t="s">
        <v>76</v>
      </c>
      <c r="N146" s="12"/>
      <c r="O146" s="12"/>
      <c r="P146" s="12" t="s">
        <v>76</v>
      </c>
      <c r="Q146" s="12"/>
      <c r="R146" s="12"/>
      <c r="S146" s="12" t="s">
        <v>76</v>
      </c>
      <c r="T146" s="12"/>
      <c r="U146" s="12"/>
      <c r="V146" s="12">
        <f t="shared" si="40"/>
        <v>7</v>
      </c>
      <c r="W146" s="13" t="s">
        <v>80</v>
      </c>
    </row>
    <row r="147" spans="1:23" ht="25.5" x14ac:dyDescent="0.2">
      <c r="A147" s="8">
        <f t="shared" si="27"/>
        <v>123</v>
      </c>
      <c r="B147" s="8" t="s">
        <v>441</v>
      </c>
      <c r="C147" s="70">
        <v>32</v>
      </c>
      <c r="D147" s="70" t="s">
        <v>424</v>
      </c>
      <c r="E147" s="71" t="s">
        <v>425</v>
      </c>
      <c r="F147" s="76" t="s">
        <v>425</v>
      </c>
      <c r="G147" s="72" t="s">
        <v>71</v>
      </c>
      <c r="H147" s="75" t="s">
        <v>333</v>
      </c>
      <c r="I147" s="73" t="s">
        <v>340</v>
      </c>
      <c r="J147" s="18"/>
      <c r="K147" s="8" t="s">
        <v>116</v>
      </c>
      <c r="L147" s="8" t="s">
        <v>441</v>
      </c>
      <c r="M147" s="12" t="s">
        <v>76</v>
      </c>
      <c r="N147" s="12"/>
      <c r="O147" s="12"/>
      <c r="P147" s="12" t="s">
        <v>76</v>
      </c>
      <c r="Q147" s="12"/>
      <c r="R147" s="12"/>
      <c r="S147" s="12" t="s">
        <v>76</v>
      </c>
      <c r="T147" s="12"/>
      <c r="U147" s="12"/>
      <c r="V147" s="12">
        <f t="shared" si="40"/>
        <v>7</v>
      </c>
      <c r="W147" s="13" t="s">
        <v>80</v>
      </c>
    </row>
    <row r="148" spans="1:23" ht="38.25" x14ac:dyDescent="0.2">
      <c r="A148" s="8">
        <f t="shared" si="27"/>
        <v>124</v>
      </c>
      <c r="B148" s="8" t="s">
        <v>441</v>
      </c>
      <c r="C148" s="70">
        <v>32</v>
      </c>
      <c r="D148" s="78" t="s">
        <v>426</v>
      </c>
      <c r="E148" s="71" t="s">
        <v>427</v>
      </c>
      <c r="F148" s="76" t="s">
        <v>428</v>
      </c>
      <c r="G148" s="72" t="s">
        <v>71</v>
      </c>
      <c r="H148" s="75" t="s">
        <v>333</v>
      </c>
      <c r="I148" s="73" t="s">
        <v>340</v>
      </c>
      <c r="J148" s="18"/>
      <c r="K148" s="8" t="s">
        <v>116</v>
      </c>
      <c r="L148" s="8" t="s">
        <v>441</v>
      </c>
      <c r="M148" s="12" t="s">
        <v>76</v>
      </c>
      <c r="N148" s="12"/>
      <c r="O148" s="12"/>
      <c r="P148" s="12" t="s">
        <v>76</v>
      </c>
      <c r="Q148" s="12"/>
      <c r="R148" s="12"/>
      <c r="S148" s="12" t="s">
        <v>76</v>
      </c>
      <c r="T148" s="12"/>
      <c r="U148" s="12"/>
      <c r="V148" s="12">
        <f t="shared" si="40"/>
        <v>7</v>
      </c>
      <c r="W148" s="13" t="s">
        <v>80</v>
      </c>
    </row>
    <row r="149" spans="1:23" ht="25.5" x14ac:dyDescent="0.2">
      <c r="A149" s="8">
        <f t="shared" si="27"/>
        <v>125</v>
      </c>
      <c r="B149" s="8" t="s">
        <v>441</v>
      </c>
      <c r="C149" s="70">
        <v>32</v>
      </c>
      <c r="D149" s="70" t="s">
        <v>429</v>
      </c>
      <c r="E149" s="71" t="s">
        <v>430</v>
      </c>
      <c r="F149" s="76" t="s">
        <v>431</v>
      </c>
      <c r="G149" s="72" t="s">
        <v>71</v>
      </c>
      <c r="H149" s="75" t="s">
        <v>333</v>
      </c>
      <c r="I149" s="73" t="s">
        <v>340</v>
      </c>
      <c r="J149" s="18"/>
      <c r="K149" s="8" t="s">
        <v>116</v>
      </c>
      <c r="L149" s="8" t="s">
        <v>441</v>
      </c>
      <c r="M149" s="12" t="s">
        <v>76</v>
      </c>
      <c r="N149" s="12"/>
      <c r="O149" s="12"/>
      <c r="P149" s="12" t="s">
        <v>76</v>
      </c>
      <c r="Q149" s="12"/>
      <c r="R149" s="12"/>
      <c r="S149" s="12" t="s">
        <v>76</v>
      </c>
      <c r="T149" s="12"/>
      <c r="U149" s="12"/>
      <c r="V149" s="12">
        <f t="shared" si="40"/>
        <v>7</v>
      </c>
      <c r="W149" s="13" t="s">
        <v>80</v>
      </c>
    </row>
    <row r="150" spans="1:23" ht="25.5" x14ac:dyDescent="0.2">
      <c r="A150" s="8">
        <f t="shared" si="27"/>
        <v>126</v>
      </c>
      <c r="B150" s="8" t="s">
        <v>441</v>
      </c>
      <c r="C150" s="70">
        <v>32</v>
      </c>
      <c r="D150" s="70" t="s">
        <v>432</v>
      </c>
      <c r="E150" s="71" t="s">
        <v>433</v>
      </c>
      <c r="F150" s="76" t="s">
        <v>434</v>
      </c>
      <c r="G150" s="72" t="s">
        <v>71</v>
      </c>
      <c r="H150" s="75" t="s">
        <v>333</v>
      </c>
      <c r="I150" s="73" t="s">
        <v>340</v>
      </c>
      <c r="J150" s="18"/>
      <c r="K150" s="8" t="s">
        <v>116</v>
      </c>
      <c r="L150" s="8" t="s">
        <v>441</v>
      </c>
      <c r="M150" s="12" t="s">
        <v>76</v>
      </c>
      <c r="N150" s="12"/>
      <c r="O150" s="12"/>
      <c r="P150" s="12" t="s">
        <v>76</v>
      </c>
      <c r="Q150" s="12"/>
      <c r="R150" s="12"/>
      <c r="S150" s="12" t="s">
        <v>76</v>
      </c>
      <c r="T150" s="12"/>
      <c r="U150" s="12"/>
      <c r="V150" s="12">
        <f t="shared" si="40"/>
        <v>7</v>
      </c>
      <c r="W150" s="13" t="s">
        <v>80</v>
      </c>
    </row>
    <row r="151" spans="1:23" ht="25.5" x14ac:dyDescent="0.2">
      <c r="A151" s="8">
        <f t="shared" si="27"/>
        <v>127</v>
      </c>
      <c r="B151" s="8" t="s">
        <v>441</v>
      </c>
      <c r="C151" s="70">
        <v>36</v>
      </c>
      <c r="D151" s="70" t="s">
        <v>435</v>
      </c>
      <c r="E151" s="71" t="s">
        <v>436</v>
      </c>
      <c r="F151" s="76" t="s">
        <v>437</v>
      </c>
      <c r="G151" s="72" t="s">
        <v>71</v>
      </c>
      <c r="H151" s="75" t="s">
        <v>333</v>
      </c>
      <c r="I151" s="73" t="s">
        <v>340</v>
      </c>
      <c r="J151" s="18"/>
      <c r="K151" s="8" t="s">
        <v>116</v>
      </c>
      <c r="L151" s="8" t="s">
        <v>441</v>
      </c>
      <c r="M151" s="12" t="s">
        <v>76</v>
      </c>
      <c r="N151" s="12"/>
      <c r="O151" s="12"/>
      <c r="P151" s="12" t="s">
        <v>76</v>
      </c>
      <c r="Q151" s="12"/>
      <c r="R151" s="12"/>
      <c r="S151" s="12" t="s">
        <v>76</v>
      </c>
      <c r="T151" s="12"/>
      <c r="U151" s="12"/>
      <c r="V151" s="12">
        <f t="shared" si="40"/>
        <v>7</v>
      </c>
      <c r="W151" s="13" t="s">
        <v>80</v>
      </c>
    </row>
    <row r="152" spans="1:23" ht="191.25" x14ac:dyDescent="0.2">
      <c r="A152" s="8">
        <f t="shared" ref="A152:A215" si="41">A151+1</f>
        <v>128</v>
      </c>
      <c r="B152" s="8" t="s">
        <v>441</v>
      </c>
      <c r="C152" s="70">
        <v>18</v>
      </c>
      <c r="D152" s="70" t="s">
        <v>438</v>
      </c>
      <c r="E152" s="71" t="s">
        <v>439</v>
      </c>
      <c r="F152" s="76" t="s">
        <v>440</v>
      </c>
      <c r="G152" s="72" t="s">
        <v>71</v>
      </c>
      <c r="H152" s="75" t="s">
        <v>333</v>
      </c>
      <c r="I152" s="73" t="s">
        <v>340</v>
      </c>
      <c r="J152" s="18"/>
      <c r="K152" s="8" t="s">
        <v>116</v>
      </c>
      <c r="L152" s="8" t="s">
        <v>441</v>
      </c>
      <c r="M152" s="12"/>
      <c r="N152" s="12" t="s">
        <v>116</v>
      </c>
      <c r="O152" s="12"/>
      <c r="P152" s="12" t="s">
        <v>76</v>
      </c>
      <c r="Q152" s="12"/>
      <c r="R152" s="12"/>
      <c r="S152" s="12" t="s">
        <v>76</v>
      </c>
      <c r="T152" s="12"/>
      <c r="U152" s="12"/>
      <c r="V152" s="12">
        <f t="shared" si="40"/>
        <v>8</v>
      </c>
      <c r="W152" s="79" t="s">
        <v>190</v>
      </c>
    </row>
    <row r="153" spans="1:23" ht="89.25" x14ac:dyDescent="0.2">
      <c r="A153" s="8">
        <f t="shared" si="41"/>
        <v>129</v>
      </c>
      <c r="B153" s="71" t="s">
        <v>443</v>
      </c>
      <c r="C153" s="71" t="s">
        <v>80</v>
      </c>
      <c r="D153" s="71" t="s">
        <v>80</v>
      </c>
      <c r="E153" s="71" t="s">
        <v>444</v>
      </c>
      <c r="F153" s="71" t="s">
        <v>445</v>
      </c>
      <c r="G153" s="71" t="s">
        <v>71</v>
      </c>
      <c r="H153" s="71" t="s">
        <v>333</v>
      </c>
      <c r="I153" s="71" t="s">
        <v>340</v>
      </c>
      <c r="J153" s="71" t="s">
        <v>116</v>
      </c>
      <c r="K153" s="71" t="s">
        <v>443</v>
      </c>
      <c r="L153" s="71" t="s">
        <v>560</v>
      </c>
      <c r="M153" s="71" t="s">
        <v>76</v>
      </c>
      <c r="N153" s="71"/>
      <c r="O153" s="71"/>
      <c r="P153" s="71"/>
      <c r="Q153" s="71" t="s">
        <v>116</v>
      </c>
      <c r="R153" s="71"/>
      <c r="S153" s="71"/>
      <c r="T153" s="12" t="s">
        <v>116</v>
      </c>
      <c r="U153" s="12"/>
      <c r="V153" s="12">
        <f t="shared" ref="V153" si="42">IF(M153="x",1,0)+IF(N153="x",2,0)+IF(O153="x",3,0)+IF(P153="x",3,0)+IF(Q153="x",2,0)+IF(R153="x",1,0)+IF(S153="x",3,0)+IF(T153="x",2,0)+IF(U153="x",1,0)</f>
        <v>5</v>
      </c>
      <c r="W153" s="13" t="s">
        <v>80</v>
      </c>
    </row>
    <row r="154" spans="1:23" ht="89.25" x14ac:dyDescent="0.2">
      <c r="A154" s="8">
        <f t="shared" si="41"/>
        <v>130</v>
      </c>
      <c r="B154" s="71" t="s">
        <v>443</v>
      </c>
      <c r="C154" s="71" t="s">
        <v>80</v>
      </c>
      <c r="D154" s="71" t="s">
        <v>80</v>
      </c>
      <c r="E154" s="71" t="s">
        <v>446</v>
      </c>
      <c r="F154" s="71" t="s">
        <v>447</v>
      </c>
      <c r="G154" s="71" t="s">
        <v>71</v>
      </c>
      <c r="H154" s="71" t="s">
        <v>333</v>
      </c>
      <c r="I154" s="71" t="s">
        <v>340</v>
      </c>
      <c r="J154" s="71" t="s">
        <v>116</v>
      </c>
      <c r="K154" s="71" t="s">
        <v>443</v>
      </c>
      <c r="L154" s="71" t="s">
        <v>560</v>
      </c>
      <c r="M154" s="71" t="s">
        <v>76</v>
      </c>
      <c r="N154" s="71"/>
      <c r="O154" s="71"/>
      <c r="P154" s="71"/>
      <c r="Q154" s="71" t="s">
        <v>116</v>
      </c>
      <c r="R154" s="71"/>
      <c r="S154" s="71"/>
      <c r="T154" s="12" t="s">
        <v>116</v>
      </c>
      <c r="U154" s="12"/>
      <c r="V154" s="12">
        <f t="shared" ref="V154:V197" si="43">IF(M154="x",1,0)+IF(N154="x",2,0)+IF(O154="x",3,0)+IF(P154="x",3,0)+IF(Q154="x",2,0)+IF(R154="x",1,0)+IF(S154="x",3,0)+IF(T154="x",2,0)+IF(U154="x",1,0)</f>
        <v>5</v>
      </c>
      <c r="W154" s="13" t="s">
        <v>80</v>
      </c>
    </row>
    <row r="155" spans="1:23" ht="89.25" x14ac:dyDescent="0.2">
      <c r="A155" s="8">
        <f t="shared" si="41"/>
        <v>131</v>
      </c>
      <c r="B155" s="71" t="s">
        <v>443</v>
      </c>
      <c r="C155" s="71" t="s">
        <v>80</v>
      </c>
      <c r="D155" s="71" t="s">
        <v>80</v>
      </c>
      <c r="E155" s="71" t="s">
        <v>448</v>
      </c>
      <c r="F155" s="71" t="s">
        <v>449</v>
      </c>
      <c r="G155" s="71" t="s">
        <v>71</v>
      </c>
      <c r="H155" s="71" t="s">
        <v>333</v>
      </c>
      <c r="I155" s="71" t="s">
        <v>340</v>
      </c>
      <c r="J155" s="71" t="s">
        <v>116</v>
      </c>
      <c r="K155" s="71" t="s">
        <v>443</v>
      </c>
      <c r="L155" s="71" t="s">
        <v>560</v>
      </c>
      <c r="M155" s="71" t="s">
        <v>76</v>
      </c>
      <c r="N155" s="71"/>
      <c r="O155" s="71"/>
      <c r="P155" s="71"/>
      <c r="Q155" s="71" t="s">
        <v>116</v>
      </c>
      <c r="R155" s="71"/>
      <c r="S155" s="71"/>
      <c r="T155" s="12" t="s">
        <v>116</v>
      </c>
      <c r="U155" s="12"/>
      <c r="V155" s="12">
        <f t="shared" si="43"/>
        <v>5</v>
      </c>
      <c r="W155" s="13" t="s">
        <v>80</v>
      </c>
    </row>
    <row r="156" spans="1:23" ht="89.25" x14ac:dyDescent="0.2">
      <c r="A156" s="8">
        <f t="shared" si="41"/>
        <v>132</v>
      </c>
      <c r="B156" s="71" t="s">
        <v>443</v>
      </c>
      <c r="C156" s="71" t="s">
        <v>80</v>
      </c>
      <c r="D156" s="71" t="s">
        <v>80</v>
      </c>
      <c r="E156" s="71" t="s">
        <v>450</v>
      </c>
      <c r="F156" s="71" t="s">
        <v>451</v>
      </c>
      <c r="G156" s="71" t="s">
        <v>71</v>
      </c>
      <c r="H156" s="71" t="s">
        <v>333</v>
      </c>
      <c r="I156" s="71" t="s">
        <v>340</v>
      </c>
      <c r="J156" s="71" t="s">
        <v>116</v>
      </c>
      <c r="K156" s="71" t="s">
        <v>443</v>
      </c>
      <c r="L156" s="71" t="s">
        <v>560</v>
      </c>
      <c r="M156" s="71" t="s">
        <v>76</v>
      </c>
      <c r="N156" s="71"/>
      <c r="O156" s="71"/>
      <c r="P156" s="71"/>
      <c r="Q156" s="71" t="s">
        <v>116</v>
      </c>
      <c r="R156" s="71"/>
      <c r="S156" s="71"/>
      <c r="T156" s="12" t="s">
        <v>116</v>
      </c>
      <c r="U156" s="12"/>
      <c r="V156" s="12">
        <f t="shared" si="43"/>
        <v>5</v>
      </c>
      <c r="W156" s="13" t="s">
        <v>80</v>
      </c>
    </row>
    <row r="157" spans="1:23" ht="89.25" x14ac:dyDescent="0.2">
      <c r="A157" s="8">
        <f t="shared" si="41"/>
        <v>133</v>
      </c>
      <c r="B157" s="71" t="s">
        <v>443</v>
      </c>
      <c r="C157" s="71" t="s">
        <v>80</v>
      </c>
      <c r="D157" s="71" t="s">
        <v>80</v>
      </c>
      <c r="E157" s="71" t="s">
        <v>452</v>
      </c>
      <c r="F157" s="71" t="s">
        <v>452</v>
      </c>
      <c r="G157" s="71" t="s">
        <v>71</v>
      </c>
      <c r="H157" s="71" t="s">
        <v>333</v>
      </c>
      <c r="I157" s="71" t="s">
        <v>340</v>
      </c>
      <c r="J157" s="71" t="s">
        <v>116</v>
      </c>
      <c r="K157" s="71" t="s">
        <v>443</v>
      </c>
      <c r="L157" s="71" t="s">
        <v>560</v>
      </c>
      <c r="M157" s="71" t="s">
        <v>76</v>
      </c>
      <c r="N157" s="71"/>
      <c r="O157" s="71"/>
      <c r="P157" s="71"/>
      <c r="Q157" s="71" t="s">
        <v>116</v>
      </c>
      <c r="R157" s="71"/>
      <c r="S157" s="71"/>
      <c r="T157" s="12" t="s">
        <v>116</v>
      </c>
      <c r="U157" s="12"/>
      <c r="V157" s="12">
        <f t="shared" si="43"/>
        <v>5</v>
      </c>
      <c r="W157" s="13" t="s">
        <v>80</v>
      </c>
    </row>
    <row r="158" spans="1:23" ht="89.25" x14ac:dyDescent="0.2">
      <c r="A158" s="8">
        <f t="shared" si="41"/>
        <v>134</v>
      </c>
      <c r="B158" s="71" t="s">
        <v>443</v>
      </c>
      <c r="C158" s="71" t="s">
        <v>80</v>
      </c>
      <c r="D158" s="71" t="s">
        <v>80</v>
      </c>
      <c r="E158" s="71" t="s">
        <v>453</v>
      </c>
      <c r="F158" s="71" t="s">
        <v>453</v>
      </c>
      <c r="G158" s="71" t="s">
        <v>71</v>
      </c>
      <c r="H158" s="71" t="s">
        <v>333</v>
      </c>
      <c r="I158" s="71" t="s">
        <v>340</v>
      </c>
      <c r="J158" s="71" t="s">
        <v>116</v>
      </c>
      <c r="K158" s="71" t="s">
        <v>443</v>
      </c>
      <c r="L158" s="71" t="s">
        <v>560</v>
      </c>
      <c r="M158" s="71" t="s">
        <v>76</v>
      </c>
      <c r="N158" s="71"/>
      <c r="O158" s="71"/>
      <c r="P158" s="71"/>
      <c r="Q158" s="71" t="s">
        <v>116</v>
      </c>
      <c r="R158" s="71"/>
      <c r="S158" s="71"/>
      <c r="T158" s="12" t="s">
        <v>116</v>
      </c>
      <c r="U158" s="12"/>
      <c r="V158" s="12">
        <f t="shared" si="43"/>
        <v>5</v>
      </c>
      <c r="W158" s="13" t="s">
        <v>80</v>
      </c>
    </row>
    <row r="159" spans="1:23" ht="89.25" x14ac:dyDescent="0.2">
      <c r="A159" s="8">
        <f t="shared" si="41"/>
        <v>135</v>
      </c>
      <c r="B159" s="71" t="s">
        <v>443</v>
      </c>
      <c r="C159" s="71" t="s">
        <v>80</v>
      </c>
      <c r="D159" s="71" t="s">
        <v>80</v>
      </c>
      <c r="E159" s="71" t="s">
        <v>454</v>
      </c>
      <c r="F159" s="71" t="s">
        <v>454</v>
      </c>
      <c r="G159" s="71" t="s">
        <v>71</v>
      </c>
      <c r="H159" s="71" t="s">
        <v>333</v>
      </c>
      <c r="I159" s="71" t="s">
        <v>340</v>
      </c>
      <c r="J159" s="71" t="s">
        <v>116</v>
      </c>
      <c r="K159" s="71" t="s">
        <v>443</v>
      </c>
      <c r="L159" s="71" t="s">
        <v>560</v>
      </c>
      <c r="M159" s="71" t="s">
        <v>76</v>
      </c>
      <c r="N159" s="71"/>
      <c r="O159" s="71"/>
      <c r="P159" s="71"/>
      <c r="Q159" s="71" t="s">
        <v>116</v>
      </c>
      <c r="R159" s="71"/>
      <c r="S159" s="71"/>
      <c r="T159" s="12" t="s">
        <v>116</v>
      </c>
      <c r="U159" s="12"/>
      <c r="V159" s="12">
        <f t="shared" si="43"/>
        <v>5</v>
      </c>
      <c r="W159" s="13" t="s">
        <v>80</v>
      </c>
    </row>
    <row r="160" spans="1:23" ht="89.25" x14ac:dyDescent="0.2">
      <c r="A160" s="8">
        <f t="shared" si="41"/>
        <v>136</v>
      </c>
      <c r="B160" s="71" t="s">
        <v>443</v>
      </c>
      <c r="C160" s="71" t="s">
        <v>80</v>
      </c>
      <c r="D160" s="71" t="s">
        <v>80</v>
      </c>
      <c r="E160" s="71" t="s">
        <v>455</v>
      </c>
      <c r="F160" s="71" t="s">
        <v>455</v>
      </c>
      <c r="G160" s="71" t="s">
        <v>71</v>
      </c>
      <c r="H160" s="71" t="s">
        <v>333</v>
      </c>
      <c r="I160" s="71" t="s">
        <v>340</v>
      </c>
      <c r="J160" s="71" t="s">
        <v>116</v>
      </c>
      <c r="K160" s="71" t="s">
        <v>443</v>
      </c>
      <c r="L160" s="71" t="s">
        <v>560</v>
      </c>
      <c r="M160" s="71" t="s">
        <v>76</v>
      </c>
      <c r="N160" s="71"/>
      <c r="O160" s="71"/>
      <c r="P160" s="71"/>
      <c r="Q160" s="71" t="s">
        <v>116</v>
      </c>
      <c r="R160" s="71"/>
      <c r="S160" s="71"/>
      <c r="T160" s="12" t="s">
        <v>116</v>
      </c>
      <c r="U160" s="12"/>
      <c r="V160" s="12">
        <f t="shared" si="43"/>
        <v>5</v>
      </c>
      <c r="W160" s="13" t="s">
        <v>80</v>
      </c>
    </row>
    <row r="161" spans="1:23" ht="89.25" x14ac:dyDescent="0.2">
      <c r="A161" s="8">
        <f t="shared" si="41"/>
        <v>137</v>
      </c>
      <c r="B161" s="71" t="s">
        <v>443</v>
      </c>
      <c r="C161" s="71" t="s">
        <v>80</v>
      </c>
      <c r="D161" s="71" t="s">
        <v>80</v>
      </c>
      <c r="E161" s="71" t="s">
        <v>456</v>
      </c>
      <c r="F161" s="71" t="s">
        <v>456</v>
      </c>
      <c r="G161" s="71" t="s">
        <v>71</v>
      </c>
      <c r="H161" s="71" t="s">
        <v>333</v>
      </c>
      <c r="I161" s="71" t="s">
        <v>340</v>
      </c>
      <c r="J161" s="71" t="s">
        <v>116</v>
      </c>
      <c r="K161" s="71" t="s">
        <v>443</v>
      </c>
      <c r="L161" s="71" t="s">
        <v>560</v>
      </c>
      <c r="M161" s="71" t="s">
        <v>76</v>
      </c>
      <c r="N161" s="71"/>
      <c r="O161" s="71"/>
      <c r="P161" s="71"/>
      <c r="Q161" s="71" t="s">
        <v>116</v>
      </c>
      <c r="R161" s="71"/>
      <c r="S161" s="71"/>
      <c r="T161" s="12" t="s">
        <v>116</v>
      </c>
      <c r="U161" s="12"/>
      <c r="V161" s="12">
        <f t="shared" si="43"/>
        <v>5</v>
      </c>
      <c r="W161" s="13" t="s">
        <v>80</v>
      </c>
    </row>
    <row r="162" spans="1:23" ht="89.25" x14ac:dyDescent="0.2">
      <c r="A162" s="8">
        <f t="shared" si="41"/>
        <v>138</v>
      </c>
      <c r="B162" s="71" t="s">
        <v>443</v>
      </c>
      <c r="C162" s="71" t="s">
        <v>80</v>
      </c>
      <c r="D162" s="71" t="s">
        <v>80</v>
      </c>
      <c r="E162" s="71" t="s">
        <v>457</v>
      </c>
      <c r="F162" s="71" t="s">
        <v>457</v>
      </c>
      <c r="G162" s="71" t="s">
        <v>71</v>
      </c>
      <c r="H162" s="71" t="s">
        <v>333</v>
      </c>
      <c r="I162" s="71" t="s">
        <v>340</v>
      </c>
      <c r="J162" s="71" t="s">
        <v>116</v>
      </c>
      <c r="K162" s="71" t="s">
        <v>443</v>
      </c>
      <c r="L162" s="71" t="s">
        <v>560</v>
      </c>
      <c r="M162" s="71" t="s">
        <v>76</v>
      </c>
      <c r="N162" s="71"/>
      <c r="O162" s="71"/>
      <c r="P162" s="71"/>
      <c r="Q162" s="71" t="s">
        <v>116</v>
      </c>
      <c r="R162" s="71"/>
      <c r="S162" s="71"/>
      <c r="T162" s="12" t="s">
        <v>116</v>
      </c>
      <c r="U162" s="12"/>
      <c r="V162" s="12">
        <f t="shared" si="43"/>
        <v>5</v>
      </c>
      <c r="W162" s="13" t="s">
        <v>80</v>
      </c>
    </row>
    <row r="163" spans="1:23" ht="89.25" x14ac:dyDescent="0.2">
      <c r="A163" s="8">
        <f t="shared" si="41"/>
        <v>139</v>
      </c>
      <c r="B163" s="71" t="s">
        <v>443</v>
      </c>
      <c r="C163" s="71" t="s">
        <v>80</v>
      </c>
      <c r="D163" s="71" t="s">
        <v>80</v>
      </c>
      <c r="E163" s="71" t="s">
        <v>458</v>
      </c>
      <c r="F163" s="71" t="s">
        <v>458</v>
      </c>
      <c r="G163" s="71" t="s">
        <v>71</v>
      </c>
      <c r="H163" s="71" t="s">
        <v>333</v>
      </c>
      <c r="I163" s="71" t="s">
        <v>340</v>
      </c>
      <c r="J163" s="71" t="s">
        <v>116</v>
      </c>
      <c r="K163" s="71" t="s">
        <v>443</v>
      </c>
      <c r="L163" s="71" t="s">
        <v>560</v>
      </c>
      <c r="M163" s="71" t="s">
        <v>76</v>
      </c>
      <c r="N163" s="71"/>
      <c r="O163" s="71"/>
      <c r="P163" s="71"/>
      <c r="Q163" s="71" t="s">
        <v>116</v>
      </c>
      <c r="R163" s="71"/>
      <c r="S163" s="71"/>
      <c r="T163" s="12" t="s">
        <v>116</v>
      </c>
      <c r="U163" s="12"/>
      <c r="V163" s="12">
        <f t="shared" si="43"/>
        <v>5</v>
      </c>
      <c r="W163" s="13" t="s">
        <v>80</v>
      </c>
    </row>
    <row r="164" spans="1:23" ht="89.25" x14ac:dyDescent="0.2">
      <c r="A164" s="8">
        <f t="shared" si="41"/>
        <v>140</v>
      </c>
      <c r="B164" s="71" t="s">
        <v>443</v>
      </c>
      <c r="C164" s="71" t="s">
        <v>80</v>
      </c>
      <c r="D164" s="71" t="s">
        <v>80</v>
      </c>
      <c r="E164" s="71" t="s">
        <v>459</v>
      </c>
      <c r="F164" s="71" t="s">
        <v>459</v>
      </c>
      <c r="G164" s="71" t="s">
        <v>71</v>
      </c>
      <c r="H164" s="71" t="s">
        <v>333</v>
      </c>
      <c r="I164" s="71" t="s">
        <v>340</v>
      </c>
      <c r="J164" s="71" t="s">
        <v>116</v>
      </c>
      <c r="K164" s="71" t="s">
        <v>443</v>
      </c>
      <c r="L164" s="71" t="s">
        <v>560</v>
      </c>
      <c r="M164" s="71" t="s">
        <v>76</v>
      </c>
      <c r="N164" s="71"/>
      <c r="O164" s="71"/>
      <c r="P164" s="71"/>
      <c r="Q164" s="71" t="s">
        <v>116</v>
      </c>
      <c r="R164" s="71"/>
      <c r="S164" s="71"/>
      <c r="T164" s="12" t="s">
        <v>116</v>
      </c>
      <c r="U164" s="12"/>
      <c r="V164" s="12">
        <f t="shared" si="43"/>
        <v>5</v>
      </c>
      <c r="W164" s="13" t="s">
        <v>80</v>
      </c>
    </row>
    <row r="165" spans="1:23" ht="89.25" x14ac:dyDescent="0.2">
      <c r="A165" s="8">
        <f t="shared" si="41"/>
        <v>141</v>
      </c>
      <c r="B165" s="71" t="s">
        <v>443</v>
      </c>
      <c r="C165" s="71" t="s">
        <v>80</v>
      </c>
      <c r="D165" s="71" t="s">
        <v>80</v>
      </c>
      <c r="E165" s="71" t="s">
        <v>460</v>
      </c>
      <c r="F165" s="71" t="s">
        <v>460</v>
      </c>
      <c r="G165" s="71" t="s">
        <v>71</v>
      </c>
      <c r="H165" s="71" t="s">
        <v>333</v>
      </c>
      <c r="I165" s="71" t="s">
        <v>340</v>
      </c>
      <c r="J165" s="71" t="s">
        <v>116</v>
      </c>
      <c r="K165" s="71" t="s">
        <v>443</v>
      </c>
      <c r="L165" s="71" t="s">
        <v>560</v>
      </c>
      <c r="M165" s="71" t="s">
        <v>76</v>
      </c>
      <c r="N165" s="71"/>
      <c r="O165" s="71"/>
      <c r="P165" s="71"/>
      <c r="Q165" s="71" t="s">
        <v>116</v>
      </c>
      <c r="R165" s="71"/>
      <c r="S165" s="71"/>
      <c r="T165" s="12" t="s">
        <v>116</v>
      </c>
      <c r="U165" s="12"/>
      <c r="V165" s="12">
        <f t="shared" si="43"/>
        <v>5</v>
      </c>
      <c r="W165" s="13" t="s">
        <v>80</v>
      </c>
    </row>
    <row r="166" spans="1:23" ht="89.25" x14ac:dyDescent="0.2">
      <c r="A166" s="8">
        <f t="shared" si="41"/>
        <v>142</v>
      </c>
      <c r="B166" s="71" t="s">
        <v>443</v>
      </c>
      <c r="C166" s="71" t="s">
        <v>80</v>
      </c>
      <c r="D166" s="71" t="s">
        <v>80</v>
      </c>
      <c r="E166" s="71" t="s">
        <v>461</v>
      </c>
      <c r="F166" s="71" t="s">
        <v>461</v>
      </c>
      <c r="G166" s="71" t="s">
        <v>71</v>
      </c>
      <c r="H166" s="71" t="s">
        <v>333</v>
      </c>
      <c r="I166" s="71" t="s">
        <v>340</v>
      </c>
      <c r="J166" s="71" t="s">
        <v>116</v>
      </c>
      <c r="K166" s="71" t="s">
        <v>443</v>
      </c>
      <c r="L166" s="71" t="s">
        <v>560</v>
      </c>
      <c r="M166" s="71" t="s">
        <v>76</v>
      </c>
      <c r="N166" s="71"/>
      <c r="O166" s="71"/>
      <c r="P166" s="71"/>
      <c r="Q166" s="71" t="s">
        <v>116</v>
      </c>
      <c r="R166" s="71"/>
      <c r="S166" s="71"/>
      <c r="T166" s="12" t="s">
        <v>116</v>
      </c>
      <c r="U166" s="12"/>
      <c r="V166" s="12">
        <f t="shared" si="43"/>
        <v>5</v>
      </c>
      <c r="W166" s="13" t="s">
        <v>80</v>
      </c>
    </row>
    <row r="167" spans="1:23" ht="89.25" x14ac:dyDescent="0.2">
      <c r="A167" s="8">
        <f t="shared" si="41"/>
        <v>143</v>
      </c>
      <c r="B167" s="71" t="s">
        <v>443</v>
      </c>
      <c r="C167" s="71" t="s">
        <v>80</v>
      </c>
      <c r="D167" s="71" t="s">
        <v>80</v>
      </c>
      <c r="E167" s="71" t="s">
        <v>462</v>
      </c>
      <c r="F167" s="71" t="s">
        <v>462</v>
      </c>
      <c r="G167" s="71" t="s">
        <v>71</v>
      </c>
      <c r="H167" s="71" t="s">
        <v>333</v>
      </c>
      <c r="I167" s="71" t="s">
        <v>340</v>
      </c>
      <c r="J167" s="71" t="s">
        <v>116</v>
      </c>
      <c r="K167" s="71" t="s">
        <v>443</v>
      </c>
      <c r="L167" s="71" t="s">
        <v>560</v>
      </c>
      <c r="M167" s="71" t="s">
        <v>76</v>
      </c>
      <c r="N167" s="71"/>
      <c r="O167" s="71"/>
      <c r="P167" s="71"/>
      <c r="Q167" s="71" t="s">
        <v>116</v>
      </c>
      <c r="R167" s="71"/>
      <c r="S167" s="71"/>
      <c r="T167" s="12" t="s">
        <v>116</v>
      </c>
      <c r="U167" s="12"/>
      <c r="V167" s="12">
        <f t="shared" si="43"/>
        <v>5</v>
      </c>
      <c r="W167" s="13" t="s">
        <v>80</v>
      </c>
    </row>
    <row r="168" spans="1:23" ht="89.25" x14ac:dyDescent="0.2">
      <c r="A168" s="8">
        <f t="shared" si="41"/>
        <v>144</v>
      </c>
      <c r="B168" s="71" t="s">
        <v>443</v>
      </c>
      <c r="C168" s="71" t="s">
        <v>80</v>
      </c>
      <c r="D168" s="71" t="s">
        <v>80</v>
      </c>
      <c r="E168" s="71" t="s">
        <v>463</v>
      </c>
      <c r="F168" s="71" t="s">
        <v>463</v>
      </c>
      <c r="G168" s="71" t="s">
        <v>71</v>
      </c>
      <c r="H168" s="71" t="s">
        <v>333</v>
      </c>
      <c r="I168" s="71" t="s">
        <v>340</v>
      </c>
      <c r="J168" s="71" t="s">
        <v>116</v>
      </c>
      <c r="K168" s="71" t="s">
        <v>443</v>
      </c>
      <c r="L168" s="71" t="s">
        <v>560</v>
      </c>
      <c r="M168" s="71" t="s">
        <v>76</v>
      </c>
      <c r="N168" s="71"/>
      <c r="O168" s="71"/>
      <c r="P168" s="71"/>
      <c r="Q168" s="71" t="s">
        <v>116</v>
      </c>
      <c r="R168" s="71"/>
      <c r="S168" s="71"/>
      <c r="T168" s="12" t="s">
        <v>116</v>
      </c>
      <c r="U168" s="12"/>
      <c r="V168" s="12">
        <f t="shared" si="43"/>
        <v>5</v>
      </c>
      <c r="W168" s="13" t="s">
        <v>80</v>
      </c>
    </row>
    <row r="169" spans="1:23" ht="89.25" x14ac:dyDescent="0.2">
      <c r="A169" s="8">
        <f t="shared" si="41"/>
        <v>145</v>
      </c>
      <c r="B169" s="71" t="s">
        <v>443</v>
      </c>
      <c r="C169" s="71" t="s">
        <v>80</v>
      </c>
      <c r="D169" s="71" t="s">
        <v>80</v>
      </c>
      <c r="E169" s="71" t="s">
        <v>464</v>
      </c>
      <c r="F169" s="71" t="s">
        <v>464</v>
      </c>
      <c r="G169" s="71" t="s">
        <v>71</v>
      </c>
      <c r="H169" s="71" t="s">
        <v>333</v>
      </c>
      <c r="I169" s="71" t="s">
        <v>340</v>
      </c>
      <c r="J169" s="71" t="s">
        <v>116</v>
      </c>
      <c r="K169" s="71" t="s">
        <v>443</v>
      </c>
      <c r="L169" s="71" t="s">
        <v>560</v>
      </c>
      <c r="M169" s="71" t="s">
        <v>76</v>
      </c>
      <c r="N169" s="71"/>
      <c r="O169" s="71"/>
      <c r="P169" s="71"/>
      <c r="Q169" s="71" t="s">
        <v>116</v>
      </c>
      <c r="R169" s="71"/>
      <c r="S169" s="71"/>
      <c r="T169" s="12" t="s">
        <v>116</v>
      </c>
      <c r="U169" s="12"/>
      <c r="V169" s="12">
        <f t="shared" si="43"/>
        <v>5</v>
      </c>
      <c r="W169" s="13" t="s">
        <v>80</v>
      </c>
    </row>
    <row r="170" spans="1:23" ht="89.25" x14ac:dyDescent="0.2">
      <c r="A170" s="8">
        <f t="shared" si="41"/>
        <v>146</v>
      </c>
      <c r="B170" s="71" t="s">
        <v>443</v>
      </c>
      <c r="C170" s="71" t="s">
        <v>80</v>
      </c>
      <c r="D170" s="71" t="s">
        <v>80</v>
      </c>
      <c r="E170" s="71" t="s">
        <v>465</v>
      </c>
      <c r="F170" s="71" t="s">
        <v>465</v>
      </c>
      <c r="G170" s="71" t="s">
        <v>71</v>
      </c>
      <c r="H170" s="71" t="s">
        <v>333</v>
      </c>
      <c r="I170" s="71" t="s">
        <v>340</v>
      </c>
      <c r="J170" s="71" t="s">
        <v>116</v>
      </c>
      <c r="K170" s="71" t="s">
        <v>443</v>
      </c>
      <c r="L170" s="71" t="s">
        <v>560</v>
      </c>
      <c r="M170" s="71" t="s">
        <v>76</v>
      </c>
      <c r="N170" s="71"/>
      <c r="O170" s="71"/>
      <c r="P170" s="71"/>
      <c r="Q170" s="71" t="s">
        <v>116</v>
      </c>
      <c r="R170" s="71"/>
      <c r="S170" s="71"/>
      <c r="T170" s="12" t="s">
        <v>116</v>
      </c>
      <c r="U170" s="12"/>
      <c r="V170" s="12">
        <f t="shared" si="43"/>
        <v>5</v>
      </c>
      <c r="W170" s="13" t="s">
        <v>80</v>
      </c>
    </row>
    <row r="171" spans="1:23" ht="89.25" x14ac:dyDescent="0.2">
      <c r="A171" s="8">
        <f t="shared" si="41"/>
        <v>147</v>
      </c>
      <c r="B171" s="71" t="s">
        <v>443</v>
      </c>
      <c r="C171" s="71" t="s">
        <v>80</v>
      </c>
      <c r="D171" s="71" t="s">
        <v>80</v>
      </c>
      <c r="E171" s="71" t="s">
        <v>466</v>
      </c>
      <c r="F171" s="71" t="s">
        <v>466</v>
      </c>
      <c r="G171" s="71" t="s">
        <v>71</v>
      </c>
      <c r="H171" s="71" t="s">
        <v>333</v>
      </c>
      <c r="I171" s="71" t="s">
        <v>340</v>
      </c>
      <c r="J171" s="71" t="s">
        <v>116</v>
      </c>
      <c r="K171" s="71" t="s">
        <v>443</v>
      </c>
      <c r="L171" s="71" t="s">
        <v>560</v>
      </c>
      <c r="M171" s="71" t="s">
        <v>76</v>
      </c>
      <c r="N171" s="71"/>
      <c r="O171" s="71"/>
      <c r="P171" s="71"/>
      <c r="Q171" s="71" t="s">
        <v>116</v>
      </c>
      <c r="R171" s="71"/>
      <c r="S171" s="71"/>
      <c r="T171" s="12" t="s">
        <v>116</v>
      </c>
      <c r="U171" s="12"/>
      <c r="V171" s="12">
        <f t="shared" si="43"/>
        <v>5</v>
      </c>
      <c r="W171" s="13" t="s">
        <v>80</v>
      </c>
    </row>
    <row r="172" spans="1:23" ht="89.25" x14ac:dyDescent="0.2">
      <c r="A172" s="8">
        <f t="shared" si="41"/>
        <v>148</v>
      </c>
      <c r="B172" s="71" t="s">
        <v>443</v>
      </c>
      <c r="C172" s="71" t="s">
        <v>80</v>
      </c>
      <c r="D172" s="71" t="s">
        <v>80</v>
      </c>
      <c r="E172" s="71" t="s">
        <v>467</v>
      </c>
      <c r="F172" s="71" t="s">
        <v>467</v>
      </c>
      <c r="G172" s="71" t="s">
        <v>71</v>
      </c>
      <c r="H172" s="71" t="s">
        <v>333</v>
      </c>
      <c r="I172" s="71" t="s">
        <v>340</v>
      </c>
      <c r="J172" s="71" t="s">
        <v>116</v>
      </c>
      <c r="K172" s="71" t="s">
        <v>443</v>
      </c>
      <c r="L172" s="71" t="s">
        <v>560</v>
      </c>
      <c r="M172" s="71" t="s">
        <v>76</v>
      </c>
      <c r="N172" s="71"/>
      <c r="O172" s="71"/>
      <c r="P172" s="71"/>
      <c r="Q172" s="71" t="s">
        <v>116</v>
      </c>
      <c r="R172" s="71"/>
      <c r="S172" s="71"/>
      <c r="T172" s="12" t="s">
        <v>116</v>
      </c>
      <c r="U172" s="12"/>
      <c r="V172" s="12">
        <f t="shared" si="43"/>
        <v>5</v>
      </c>
      <c r="W172" s="13" t="s">
        <v>80</v>
      </c>
    </row>
    <row r="173" spans="1:23" ht="89.25" x14ac:dyDescent="0.2">
      <c r="A173" s="8">
        <f t="shared" si="41"/>
        <v>149</v>
      </c>
      <c r="B173" s="71" t="s">
        <v>443</v>
      </c>
      <c r="C173" s="71" t="s">
        <v>80</v>
      </c>
      <c r="D173" s="71" t="s">
        <v>80</v>
      </c>
      <c r="E173" s="71" t="s">
        <v>468</v>
      </c>
      <c r="F173" s="71" t="s">
        <v>468</v>
      </c>
      <c r="G173" s="71" t="s">
        <v>71</v>
      </c>
      <c r="H173" s="71" t="s">
        <v>333</v>
      </c>
      <c r="I173" s="71" t="s">
        <v>340</v>
      </c>
      <c r="J173" s="71" t="s">
        <v>116</v>
      </c>
      <c r="K173" s="71" t="s">
        <v>443</v>
      </c>
      <c r="L173" s="71" t="s">
        <v>560</v>
      </c>
      <c r="M173" s="71" t="s">
        <v>76</v>
      </c>
      <c r="N173" s="71"/>
      <c r="O173" s="71"/>
      <c r="P173" s="71"/>
      <c r="Q173" s="71" t="s">
        <v>116</v>
      </c>
      <c r="R173" s="71"/>
      <c r="S173" s="71"/>
      <c r="T173" s="12" t="s">
        <v>116</v>
      </c>
      <c r="U173" s="12"/>
      <c r="V173" s="12">
        <f t="shared" si="43"/>
        <v>5</v>
      </c>
      <c r="W173" s="13" t="s">
        <v>80</v>
      </c>
    </row>
    <row r="174" spans="1:23" ht="89.25" x14ac:dyDescent="0.2">
      <c r="A174" s="8">
        <f t="shared" si="41"/>
        <v>150</v>
      </c>
      <c r="B174" s="71" t="s">
        <v>443</v>
      </c>
      <c r="C174" s="71" t="s">
        <v>80</v>
      </c>
      <c r="D174" s="71" t="s">
        <v>80</v>
      </c>
      <c r="E174" s="71" t="s">
        <v>469</v>
      </c>
      <c r="F174" s="71" t="s">
        <v>469</v>
      </c>
      <c r="G174" s="71" t="s">
        <v>71</v>
      </c>
      <c r="H174" s="71" t="s">
        <v>333</v>
      </c>
      <c r="I174" s="71" t="s">
        <v>340</v>
      </c>
      <c r="J174" s="71" t="s">
        <v>116</v>
      </c>
      <c r="K174" s="71" t="s">
        <v>443</v>
      </c>
      <c r="L174" s="71" t="s">
        <v>560</v>
      </c>
      <c r="M174" s="71" t="s">
        <v>76</v>
      </c>
      <c r="N174" s="71"/>
      <c r="O174" s="71"/>
      <c r="P174" s="71"/>
      <c r="Q174" s="71" t="s">
        <v>116</v>
      </c>
      <c r="R174" s="71"/>
      <c r="S174" s="71"/>
      <c r="T174" s="12" t="s">
        <v>116</v>
      </c>
      <c r="U174" s="12"/>
      <c r="V174" s="12">
        <f t="shared" si="43"/>
        <v>5</v>
      </c>
      <c r="W174" s="13" t="s">
        <v>80</v>
      </c>
    </row>
    <row r="175" spans="1:23" ht="89.25" x14ac:dyDescent="0.2">
      <c r="A175" s="8">
        <f t="shared" si="41"/>
        <v>151</v>
      </c>
      <c r="B175" s="71" t="s">
        <v>443</v>
      </c>
      <c r="C175" s="71" t="s">
        <v>80</v>
      </c>
      <c r="D175" s="71" t="s">
        <v>80</v>
      </c>
      <c r="E175" s="71" t="s">
        <v>470</v>
      </c>
      <c r="F175" s="71" t="s">
        <v>470</v>
      </c>
      <c r="G175" s="71" t="s">
        <v>71</v>
      </c>
      <c r="H175" s="71" t="s">
        <v>333</v>
      </c>
      <c r="I175" s="71" t="s">
        <v>340</v>
      </c>
      <c r="J175" s="71" t="s">
        <v>116</v>
      </c>
      <c r="K175" s="71" t="s">
        <v>443</v>
      </c>
      <c r="L175" s="71" t="s">
        <v>560</v>
      </c>
      <c r="M175" s="71" t="s">
        <v>76</v>
      </c>
      <c r="N175" s="71"/>
      <c r="O175" s="71"/>
      <c r="P175" s="71"/>
      <c r="Q175" s="71" t="s">
        <v>116</v>
      </c>
      <c r="R175" s="71"/>
      <c r="S175" s="71"/>
      <c r="T175" s="12" t="s">
        <v>116</v>
      </c>
      <c r="U175" s="12"/>
      <c r="V175" s="12">
        <f t="shared" si="43"/>
        <v>5</v>
      </c>
      <c r="W175" s="13" t="s">
        <v>80</v>
      </c>
    </row>
    <row r="176" spans="1:23" ht="89.25" x14ac:dyDescent="0.2">
      <c r="A176" s="8">
        <f t="shared" si="41"/>
        <v>152</v>
      </c>
      <c r="B176" s="71" t="s">
        <v>443</v>
      </c>
      <c r="C176" s="71" t="s">
        <v>80</v>
      </c>
      <c r="D176" s="71" t="s">
        <v>80</v>
      </c>
      <c r="E176" s="71" t="s">
        <v>471</v>
      </c>
      <c r="F176" s="71" t="s">
        <v>471</v>
      </c>
      <c r="G176" s="71" t="s">
        <v>71</v>
      </c>
      <c r="H176" s="71" t="s">
        <v>333</v>
      </c>
      <c r="I176" s="71" t="s">
        <v>340</v>
      </c>
      <c r="J176" s="71" t="s">
        <v>116</v>
      </c>
      <c r="K176" s="71" t="s">
        <v>443</v>
      </c>
      <c r="L176" s="71" t="s">
        <v>560</v>
      </c>
      <c r="M176" s="71" t="s">
        <v>76</v>
      </c>
      <c r="N176" s="71"/>
      <c r="O176" s="71"/>
      <c r="P176" s="71"/>
      <c r="Q176" s="71" t="s">
        <v>116</v>
      </c>
      <c r="R176" s="71"/>
      <c r="S176" s="71"/>
      <c r="T176" s="12" t="s">
        <v>116</v>
      </c>
      <c r="U176" s="12"/>
      <c r="V176" s="12">
        <f t="shared" si="43"/>
        <v>5</v>
      </c>
      <c r="W176" s="13" t="s">
        <v>80</v>
      </c>
    </row>
    <row r="177" spans="1:23" ht="89.25" x14ac:dyDescent="0.2">
      <c r="A177" s="8">
        <f t="shared" si="41"/>
        <v>153</v>
      </c>
      <c r="B177" s="71" t="s">
        <v>443</v>
      </c>
      <c r="C177" s="71" t="s">
        <v>80</v>
      </c>
      <c r="D177" s="71" t="s">
        <v>80</v>
      </c>
      <c r="E177" s="71" t="s">
        <v>472</v>
      </c>
      <c r="F177" s="71" t="s">
        <v>472</v>
      </c>
      <c r="G177" s="71" t="s">
        <v>71</v>
      </c>
      <c r="H177" s="71" t="s">
        <v>333</v>
      </c>
      <c r="I177" s="71" t="s">
        <v>340</v>
      </c>
      <c r="J177" s="71" t="s">
        <v>116</v>
      </c>
      <c r="K177" s="71" t="s">
        <v>443</v>
      </c>
      <c r="L177" s="71" t="s">
        <v>560</v>
      </c>
      <c r="M177" s="71" t="s">
        <v>76</v>
      </c>
      <c r="N177" s="71"/>
      <c r="O177" s="71"/>
      <c r="P177" s="71"/>
      <c r="Q177" s="71" t="s">
        <v>116</v>
      </c>
      <c r="R177" s="71"/>
      <c r="S177" s="71"/>
      <c r="T177" s="12" t="s">
        <v>116</v>
      </c>
      <c r="U177" s="12"/>
      <c r="V177" s="12">
        <f t="shared" si="43"/>
        <v>5</v>
      </c>
      <c r="W177" s="13" t="s">
        <v>80</v>
      </c>
    </row>
    <row r="178" spans="1:23" ht="89.25" x14ac:dyDescent="0.2">
      <c r="A178" s="8">
        <f t="shared" si="41"/>
        <v>154</v>
      </c>
      <c r="B178" s="71" t="s">
        <v>443</v>
      </c>
      <c r="C178" s="71" t="s">
        <v>80</v>
      </c>
      <c r="D178" s="71" t="s">
        <v>80</v>
      </c>
      <c r="E178" s="71" t="s">
        <v>473</v>
      </c>
      <c r="F178" s="71" t="s">
        <v>473</v>
      </c>
      <c r="G178" s="71" t="s">
        <v>71</v>
      </c>
      <c r="H178" s="71" t="s">
        <v>333</v>
      </c>
      <c r="I178" s="71" t="s">
        <v>340</v>
      </c>
      <c r="J178" s="71" t="s">
        <v>116</v>
      </c>
      <c r="K178" s="71" t="s">
        <v>443</v>
      </c>
      <c r="L178" s="71" t="s">
        <v>560</v>
      </c>
      <c r="M178" s="71" t="s">
        <v>76</v>
      </c>
      <c r="N178" s="71"/>
      <c r="O178" s="71"/>
      <c r="P178" s="71"/>
      <c r="Q178" s="71" t="s">
        <v>116</v>
      </c>
      <c r="R178" s="71"/>
      <c r="S178" s="71"/>
      <c r="T178" s="12" t="s">
        <v>116</v>
      </c>
      <c r="U178" s="12"/>
      <c r="V178" s="12">
        <f t="shared" si="43"/>
        <v>5</v>
      </c>
      <c r="W178" s="13" t="s">
        <v>80</v>
      </c>
    </row>
    <row r="179" spans="1:23" ht="89.25" x14ac:dyDescent="0.2">
      <c r="A179" s="8">
        <f t="shared" si="41"/>
        <v>155</v>
      </c>
      <c r="B179" s="71" t="s">
        <v>443</v>
      </c>
      <c r="C179" s="71" t="s">
        <v>80</v>
      </c>
      <c r="D179" s="71" t="s">
        <v>80</v>
      </c>
      <c r="E179" s="71" t="s">
        <v>474</v>
      </c>
      <c r="F179" s="71" t="s">
        <v>474</v>
      </c>
      <c r="G179" s="71" t="s">
        <v>71</v>
      </c>
      <c r="H179" s="71" t="s">
        <v>333</v>
      </c>
      <c r="I179" s="71" t="s">
        <v>340</v>
      </c>
      <c r="J179" s="71" t="s">
        <v>116</v>
      </c>
      <c r="K179" s="71" t="s">
        <v>443</v>
      </c>
      <c r="L179" s="71" t="s">
        <v>560</v>
      </c>
      <c r="M179" s="71" t="s">
        <v>76</v>
      </c>
      <c r="N179" s="71"/>
      <c r="O179" s="71"/>
      <c r="P179" s="71"/>
      <c r="Q179" s="71" t="s">
        <v>116</v>
      </c>
      <c r="R179" s="71"/>
      <c r="S179" s="71"/>
      <c r="T179" s="12" t="s">
        <v>116</v>
      </c>
      <c r="U179" s="12"/>
      <c r="V179" s="12">
        <f t="shared" si="43"/>
        <v>5</v>
      </c>
      <c r="W179" s="13" t="s">
        <v>80</v>
      </c>
    </row>
    <row r="180" spans="1:23" ht="89.25" x14ac:dyDescent="0.2">
      <c r="A180" s="8">
        <f t="shared" si="41"/>
        <v>156</v>
      </c>
      <c r="B180" s="71" t="s">
        <v>443</v>
      </c>
      <c r="C180" s="71" t="s">
        <v>80</v>
      </c>
      <c r="D180" s="71" t="s">
        <v>80</v>
      </c>
      <c r="E180" s="71" t="s">
        <v>475</v>
      </c>
      <c r="F180" s="71" t="s">
        <v>475</v>
      </c>
      <c r="G180" s="71" t="s">
        <v>71</v>
      </c>
      <c r="H180" s="71" t="s">
        <v>333</v>
      </c>
      <c r="I180" s="71" t="s">
        <v>340</v>
      </c>
      <c r="J180" s="71" t="s">
        <v>116</v>
      </c>
      <c r="K180" s="71" t="s">
        <v>443</v>
      </c>
      <c r="L180" s="71" t="s">
        <v>560</v>
      </c>
      <c r="M180" s="71" t="s">
        <v>76</v>
      </c>
      <c r="N180" s="71"/>
      <c r="O180" s="71"/>
      <c r="P180" s="71"/>
      <c r="Q180" s="71" t="s">
        <v>116</v>
      </c>
      <c r="R180" s="71"/>
      <c r="S180" s="71"/>
      <c r="T180" s="12" t="s">
        <v>116</v>
      </c>
      <c r="U180" s="12"/>
      <c r="V180" s="12">
        <f t="shared" si="43"/>
        <v>5</v>
      </c>
      <c r="W180" s="13" t="s">
        <v>80</v>
      </c>
    </row>
    <row r="181" spans="1:23" ht="89.25" x14ac:dyDescent="0.2">
      <c r="A181" s="8">
        <f t="shared" si="41"/>
        <v>157</v>
      </c>
      <c r="B181" s="71" t="s">
        <v>443</v>
      </c>
      <c r="C181" s="71" t="s">
        <v>80</v>
      </c>
      <c r="D181" s="71" t="s">
        <v>80</v>
      </c>
      <c r="E181" s="71" t="s">
        <v>476</v>
      </c>
      <c r="F181" s="71" t="s">
        <v>476</v>
      </c>
      <c r="G181" s="71" t="s">
        <v>71</v>
      </c>
      <c r="H181" s="71" t="s">
        <v>333</v>
      </c>
      <c r="I181" s="71" t="s">
        <v>340</v>
      </c>
      <c r="J181" s="71" t="s">
        <v>116</v>
      </c>
      <c r="K181" s="71" t="s">
        <v>443</v>
      </c>
      <c r="L181" s="71" t="s">
        <v>560</v>
      </c>
      <c r="M181" s="71" t="s">
        <v>76</v>
      </c>
      <c r="N181" s="71"/>
      <c r="O181" s="71"/>
      <c r="P181" s="71"/>
      <c r="Q181" s="71" t="s">
        <v>116</v>
      </c>
      <c r="R181" s="71"/>
      <c r="S181" s="71"/>
      <c r="T181" s="12" t="s">
        <v>116</v>
      </c>
      <c r="U181" s="12"/>
      <c r="V181" s="12">
        <f t="shared" si="43"/>
        <v>5</v>
      </c>
      <c r="W181" s="13" t="s">
        <v>80</v>
      </c>
    </row>
    <row r="182" spans="1:23" ht="89.25" x14ac:dyDescent="0.2">
      <c r="A182" s="8">
        <f t="shared" si="41"/>
        <v>158</v>
      </c>
      <c r="B182" s="71" t="s">
        <v>443</v>
      </c>
      <c r="C182" s="71" t="s">
        <v>80</v>
      </c>
      <c r="D182" s="71" t="s">
        <v>80</v>
      </c>
      <c r="E182" s="71" t="s">
        <v>477</v>
      </c>
      <c r="F182" s="71" t="s">
        <v>477</v>
      </c>
      <c r="G182" s="71" t="s">
        <v>71</v>
      </c>
      <c r="H182" s="71" t="s">
        <v>333</v>
      </c>
      <c r="I182" s="71" t="s">
        <v>340</v>
      </c>
      <c r="J182" s="71" t="s">
        <v>116</v>
      </c>
      <c r="K182" s="71" t="s">
        <v>443</v>
      </c>
      <c r="L182" s="71" t="s">
        <v>560</v>
      </c>
      <c r="M182" s="71" t="s">
        <v>76</v>
      </c>
      <c r="N182" s="71"/>
      <c r="O182" s="71"/>
      <c r="P182" s="71"/>
      <c r="Q182" s="71" t="s">
        <v>116</v>
      </c>
      <c r="R182" s="71"/>
      <c r="S182" s="71"/>
      <c r="T182" s="12" t="s">
        <v>116</v>
      </c>
      <c r="U182" s="12"/>
      <c r="V182" s="12">
        <f t="shared" si="43"/>
        <v>5</v>
      </c>
      <c r="W182" s="13" t="s">
        <v>80</v>
      </c>
    </row>
    <row r="183" spans="1:23" ht="89.25" x14ac:dyDescent="0.2">
      <c r="A183" s="8">
        <f t="shared" si="41"/>
        <v>159</v>
      </c>
      <c r="B183" s="71" t="s">
        <v>443</v>
      </c>
      <c r="C183" s="71" t="s">
        <v>80</v>
      </c>
      <c r="D183" s="71" t="s">
        <v>80</v>
      </c>
      <c r="E183" s="71" t="s">
        <v>478</v>
      </c>
      <c r="F183" s="71" t="s">
        <v>478</v>
      </c>
      <c r="G183" s="71" t="s">
        <v>71</v>
      </c>
      <c r="H183" s="71" t="s">
        <v>333</v>
      </c>
      <c r="I183" s="71" t="s">
        <v>340</v>
      </c>
      <c r="J183" s="71" t="s">
        <v>116</v>
      </c>
      <c r="K183" s="71" t="s">
        <v>443</v>
      </c>
      <c r="L183" s="71" t="s">
        <v>560</v>
      </c>
      <c r="M183" s="71" t="s">
        <v>76</v>
      </c>
      <c r="N183" s="71"/>
      <c r="O183" s="71"/>
      <c r="P183" s="71"/>
      <c r="Q183" s="71" t="s">
        <v>116</v>
      </c>
      <c r="R183" s="71"/>
      <c r="S183" s="71"/>
      <c r="T183" s="12" t="s">
        <v>116</v>
      </c>
      <c r="U183" s="12"/>
      <c r="V183" s="12">
        <f t="shared" si="43"/>
        <v>5</v>
      </c>
      <c r="W183" s="13" t="s">
        <v>80</v>
      </c>
    </row>
    <row r="184" spans="1:23" ht="89.25" x14ac:dyDescent="0.2">
      <c r="A184" s="8">
        <f t="shared" si="41"/>
        <v>160</v>
      </c>
      <c r="B184" s="71" t="s">
        <v>443</v>
      </c>
      <c r="C184" s="71" t="s">
        <v>80</v>
      </c>
      <c r="D184" s="71" t="s">
        <v>80</v>
      </c>
      <c r="E184" s="71" t="s">
        <v>479</v>
      </c>
      <c r="F184" s="71" t="s">
        <v>479</v>
      </c>
      <c r="G184" s="71" t="s">
        <v>71</v>
      </c>
      <c r="H184" s="71" t="s">
        <v>333</v>
      </c>
      <c r="I184" s="71" t="s">
        <v>340</v>
      </c>
      <c r="J184" s="71" t="s">
        <v>116</v>
      </c>
      <c r="K184" s="71" t="s">
        <v>443</v>
      </c>
      <c r="L184" s="71" t="s">
        <v>560</v>
      </c>
      <c r="M184" s="71" t="s">
        <v>76</v>
      </c>
      <c r="N184" s="71"/>
      <c r="O184" s="71"/>
      <c r="P184" s="71"/>
      <c r="Q184" s="71" t="s">
        <v>116</v>
      </c>
      <c r="R184" s="71"/>
      <c r="S184" s="71"/>
      <c r="T184" s="12" t="s">
        <v>116</v>
      </c>
      <c r="U184" s="12"/>
      <c r="V184" s="12">
        <f t="shared" si="43"/>
        <v>5</v>
      </c>
      <c r="W184" s="13" t="s">
        <v>80</v>
      </c>
    </row>
    <row r="185" spans="1:23" ht="89.25" x14ac:dyDescent="0.2">
      <c r="A185" s="8">
        <f t="shared" si="41"/>
        <v>161</v>
      </c>
      <c r="B185" s="71" t="s">
        <v>443</v>
      </c>
      <c r="C185" s="71" t="s">
        <v>80</v>
      </c>
      <c r="D185" s="71" t="s">
        <v>80</v>
      </c>
      <c r="E185" s="71" t="s">
        <v>480</v>
      </c>
      <c r="F185" s="71" t="s">
        <v>480</v>
      </c>
      <c r="G185" s="71" t="s">
        <v>71</v>
      </c>
      <c r="H185" s="71" t="s">
        <v>333</v>
      </c>
      <c r="I185" s="71" t="s">
        <v>340</v>
      </c>
      <c r="J185" s="71" t="s">
        <v>116</v>
      </c>
      <c r="K185" s="71" t="s">
        <v>443</v>
      </c>
      <c r="L185" s="71" t="s">
        <v>560</v>
      </c>
      <c r="M185" s="71" t="s">
        <v>76</v>
      </c>
      <c r="N185" s="71"/>
      <c r="O185" s="71"/>
      <c r="P185" s="71"/>
      <c r="Q185" s="71" t="s">
        <v>116</v>
      </c>
      <c r="R185" s="71"/>
      <c r="S185" s="71"/>
      <c r="T185" s="12" t="s">
        <v>116</v>
      </c>
      <c r="U185" s="12"/>
      <c r="V185" s="12">
        <f t="shared" si="43"/>
        <v>5</v>
      </c>
      <c r="W185" s="13" t="s">
        <v>80</v>
      </c>
    </row>
    <row r="186" spans="1:23" ht="89.25" x14ac:dyDescent="0.2">
      <c r="A186" s="8">
        <f t="shared" si="41"/>
        <v>162</v>
      </c>
      <c r="B186" s="71" t="s">
        <v>443</v>
      </c>
      <c r="C186" s="71" t="s">
        <v>80</v>
      </c>
      <c r="D186" s="71" t="s">
        <v>80</v>
      </c>
      <c r="E186" s="71" t="s">
        <v>481</v>
      </c>
      <c r="F186" s="71" t="s">
        <v>481</v>
      </c>
      <c r="G186" s="71" t="s">
        <v>71</v>
      </c>
      <c r="H186" s="71" t="s">
        <v>333</v>
      </c>
      <c r="I186" s="71" t="s">
        <v>340</v>
      </c>
      <c r="J186" s="71" t="s">
        <v>116</v>
      </c>
      <c r="K186" s="71" t="s">
        <v>443</v>
      </c>
      <c r="L186" s="71" t="s">
        <v>560</v>
      </c>
      <c r="M186" s="71" t="s">
        <v>76</v>
      </c>
      <c r="N186" s="71"/>
      <c r="O186" s="71"/>
      <c r="P186" s="71"/>
      <c r="Q186" s="71" t="s">
        <v>116</v>
      </c>
      <c r="R186" s="71"/>
      <c r="S186" s="71"/>
      <c r="T186" s="12" t="s">
        <v>116</v>
      </c>
      <c r="U186" s="12"/>
      <c r="V186" s="12">
        <f t="shared" si="43"/>
        <v>5</v>
      </c>
      <c r="W186" s="13" t="s">
        <v>80</v>
      </c>
    </row>
    <row r="187" spans="1:23" ht="89.25" x14ac:dyDescent="0.2">
      <c r="A187" s="8">
        <f t="shared" si="41"/>
        <v>163</v>
      </c>
      <c r="B187" s="71" t="s">
        <v>443</v>
      </c>
      <c r="C187" s="71" t="s">
        <v>80</v>
      </c>
      <c r="D187" s="71" t="s">
        <v>80</v>
      </c>
      <c r="E187" s="71" t="s">
        <v>482</v>
      </c>
      <c r="F187" s="71" t="s">
        <v>482</v>
      </c>
      <c r="G187" s="71" t="s">
        <v>71</v>
      </c>
      <c r="H187" s="71" t="s">
        <v>333</v>
      </c>
      <c r="I187" s="71" t="s">
        <v>340</v>
      </c>
      <c r="J187" s="71" t="s">
        <v>116</v>
      </c>
      <c r="K187" s="71" t="s">
        <v>443</v>
      </c>
      <c r="L187" s="71" t="s">
        <v>560</v>
      </c>
      <c r="M187" s="71" t="s">
        <v>76</v>
      </c>
      <c r="N187" s="71"/>
      <c r="O187" s="71"/>
      <c r="P187" s="71"/>
      <c r="Q187" s="71" t="s">
        <v>116</v>
      </c>
      <c r="R187" s="71"/>
      <c r="S187" s="71"/>
      <c r="T187" s="12" t="s">
        <v>116</v>
      </c>
      <c r="U187" s="12"/>
      <c r="V187" s="12">
        <f t="shared" si="43"/>
        <v>5</v>
      </c>
      <c r="W187" s="13" t="s">
        <v>80</v>
      </c>
    </row>
    <row r="188" spans="1:23" ht="89.25" x14ac:dyDescent="0.2">
      <c r="A188" s="8">
        <f t="shared" si="41"/>
        <v>164</v>
      </c>
      <c r="B188" s="71" t="s">
        <v>443</v>
      </c>
      <c r="C188" s="71" t="s">
        <v>80</v>
      </c>
      <c r="D188" s="71" t="s">
        <v>80</v>
      </c>
      <c r="E188" s="71" t="s">
        <v>483</v>
      </c>
      <c r="F188" s="71" t="s">
        <v>483</v>
      </c>
      <c r="G188" s="71" t="s">
        <v>71</v>
      </c>
      <c r="H188" s="71" t="s">
        <v>333</v>
      </c>
      <c r="I188" s="71" t="s">
        <v>340</v>
      </c>
      <c r="J188" s="71" t="s">
        <v>116</v>
      </c>
      <c r="K188" s="71" t="s">
        <v>443</v>
      </c>
      <c r="L188" s="71" t="s">
        <v>560</v>
      </c>
      <c r="M188" s="71" t="s">
        <v>76</v>
      </c>
      <c r="N188" s="71"/>
      <c r="O188" s="71"/>
      <c r="P188" s="71"/>
      <c r="Q188" s="71" t="s">
        <v>116</v>
      </c>
      <c r="R188" s="71"/>
      <c r="S188" s="71"/>
      <c r="T188" s="12" t="s">
        <v>116</v>
      </c>
      <c r="U188" s="12"/>
      <c r="V188" s="12">
        <f t="shared" si="43"/>
        <v>5</v>
      </c>
      <c r="W188" s="13" t="s">
        <v>80</v>
      </c>
    </row>
    <row r="189" spans="1:23" ht="89.25" x14ac:dyDescent="0.2">
      <c r="A189" s="8">
        <f t="shared" si="41"/>
        <v>165</v>
      </c>
      <c r="B189" s="71" t="s">
        <v>443</v>
      </c>
      <c r="C189" s="71" t="s">
        <v>80</v>
      </c>
      <c r="D189" s="71" t="s">
        <v>80</v>
      </c>
      <c r="E189" s="71" t="s">
        <v>484</v>
      </c>
      <c r="F189" s="71" t="s">
        <v>484</v>
      </c>
      <c r="G189" s="71" t="s">
        <v>71</v>
      </c>
      <c r="H189" s="71" t="s">
        <v>333</v>
      </c>
      <c r="I189" s="71" t="s">
        <v>340</v>
      </c>
      <c r="J189" s="71" t="s">
        <v>116</v>
      </c>
      <c r="K189" s="71" t="s">
        <v>443</v>
      </c>
      <c r="L189" s="71" t="s">
        <v>560</v>
      </c>
      <c r="M189" s="71" t="s">
        <v>76</v>
      </c>
      <c r="N189" s="71"/>
      <c r="O189" s="71"/>
      <c r="P189" s="71"/>
      <c r="Q189" s="71" t="s">
        <v>116</v>
      </c>
      <c r="R189" s="71"/>
      <c r="S189" s="71"/>
      <c r="T189" s="12" t="s">
        <v>116</v>
      </c>
      <c r="U189" s="12"/>
      <c r="V189" s="12">
        <f t="shared" si="43"/>
        <v>5</v>
      </c>
      <c r="W189" s="13" t="s">
        <v>80</v>
      </c>
    </row>
    <row r="190" spans="1:23" ht="89.25" x14ac:dyDescent="0.2">
      <c r="A190" s="8">
        <f t="shared" si="41"/>
        <v>166</v>
      </c>
      <c r="B190" s="71" t="s">
        <v>443</v>
      </c>
      <c r="C190" s="71" t="s">
        <v>80</v>
      </c>
      <c r="D190" s="71" t="s">
        <v>80</v>
      </c>
      <c r="E190" s="71" t="s">
        <v>485</v>
      </c>
      <c r="F190" s="71" t="s">
        <v>485</v>
      </c>
      <c r="G190" s="71" t="s">
        <v>71</v>
      </c>
      <c r="H190" s="71" t="s">
        <v>333</v>
      </c>
      <c r="I190" s="71" t="s">
        <v>340</v>
      </c>
      <c r="J190" s="71" t="s">
        <v>116</v>
      </c>
      <c r="K190" s="71" t="s">
        <v>443</v>
      </c>
      <c r="L190" s="71" t="s">
        <v>560</v>
      </c>
      <c r="M190" s="71" t="s">
        <v>76</v>
      </c>
      <c r="N190" s="71"/>
      <c r="O190" s="71"/>
      <c r="P190" s="71"/>
      <c r="Q190" s="71" t="s">
        <v>116</v>
      </c>
      <c r="R190" s="71"/>
      <c r="S190" s="71"/>
      <c r="T190" s="12" t="s">
        <v>116</v>
      </c>
      <c r="U190" s="12"/>
      <c r="V190" s="12">
        <f t="shared" si="43"/>
        <v>5</v>
      </c>
      <c r="W190" s="13" t="s">
        <v>80</v>
      </c>
    </row>
    <row r="191" spans="1:23" ht="89.25" x14ac:dyDescent="0.2">
      <c r="A191" s="8">
        <f t="shared" si="41"/>
        <v>167</v>
      </c>
      <c r="B191" s="71" t="s">
        <v>443</v>
      </c>
      <c r="C191" s="71" t="s">
        <v>80</v>
      </c>
      <c r="D191" s="71" t="s">
        <v>80</v>
      </c>
      <c r="E191" s="71" t="s">
        <v>486</v>
      </c>
      <c r="F191" s="71" t="s">
        <v>486</v>
      </c>
      <c r="G191" s="71" t="s">
        <v>71</v>
      </c>
      <c r="H191" s="71" t="s">
        <v>333</v>
      </c>
      <c r="I191" s="71" t="s">
        <v>340</v>
      </c>
      <c r="J191" s="71" t="s">
        <v>116</v>
      </c>
      <c r="K191" s="71" t="s">
        <v>443</v>
      </c>
      <c r="L191" s="71" t="s">
        <v>560</v>
      </c>
      <c r="M191" s="71" t="s">
        <v>76</v>
      </c>
      <c r="N191" s="71"/>
      <c r="O191" s="71"/>
      <c r="P191" s="71"/>
      <c r="Q191" s="71" t="s">
        <v>116</v>
      </c>
      <c r="R191" s="71"/>
      <c r="S191" s="71"/>
      <c r="T191" s="12" t="s">
        <v>116</v>
      </c>
      <c r="U191" s="12"/>
      <c r="V191" s="12">
        <f t="shared" si="43"/>
        <v>5</v>
      </c>
      <c r="W191" s="13" t="s">
        <v>80</v>
      </c>
    </row>
    <row r="192" spans="1:23" ht="89.25" x14ac:dyDescent="0.2">
      <c r="A192" s="8">
        <f t="shared" si="41"/>
        <v>168</v>
      </c>
      <c r="B192" s="71" t="s">
        <v>443</v>
      </c>
      <c r="C192" s="71" t="s">
        <v>80</v>
      </c>
      <c r="D192" s="71" t="s">
        <v>80</v>
      </c>
      <c r="E192" s="71" t="s">
        <v>487</v>
      </c>
      <c r="F192" s="71" t="s">
        <v>487</v>
      </c>
      <c r="G192" s="71" t="s">
        <v>71</v>
      </c>
      <c r="H192" s="71" t="s">
        <v>333</v>
      </c>
      <c r="I192" s="71" t="s">
        <v>340</v>
      </c>
      <c r="J192" s="71" t="s">
        <v>116</v>
      </c>
      <c r="K192" s="71" t="s">
        <v>443</v>
      </c>
      <c r="L192" s="71" t="s">
        <v>560</v>
      </c>
      <c r="M192" s="71" t="s">
        <v>76</v>
      </c>
      <c r="N192" s="71"/>
      <c r="O192" s="71"/>
      <c r="P192" s="71"/>
      <c r="Q192" s="71" t="s">
        <v>116</v>
      </c>
      <c r="R192" s="71"/>
      <c r="S192" s="71"/>
      <c r="T192" s="12" t="s">
        <v>116</v>
      </c>
      <c r="U192" s="12"/>
      <c r="V192" s="12">
        <f t="shared" si="43"/>
        <v>5</v>
      </c>
      <c r="W192" s="13" t="s">
        <v>80</v>
      </c>
    </row>
    <row r="193" spans="1:23" ht="89.25" x14ac:dyDescent="0.2">
      <c r="A193" s="8">
        <f t="shared" si="41"/>
        <v>169</v>
      </c>
      <c r="B193" s="71" t="s">
        <v>443</v>
      </c>
      <c r="C193" s="71" t="s">
        <v>80</v>
      </c>
      <c r="D193" s="71" t="s">
        <v>80</v>
      </c>
      <c r="E193" s="71" t="s">
        <v>488</v>
      </c>
      <c r="F193" s="71" t="s">
        <v>488</v>
      </c>
      <c r="G193" s="71" t="s">
        <v>71</v>
      </c>
      <c r="H193" s="71" t="s">
        <v>333</v>
      </c>
      <c r="I193" s="71" t="s">
        <v>340</v>
      </c>
      <c r="J193" s="71" t="s">
        <v>116</v>
      </c>
      <c r="K193" s="71" t="s">
        <v>443</v>
      </c>
      <c r="L193" s="71" t="s">
        <v>560</v>
      </c>
      <c r="M193" s="71" t="s">
        <v>76</v>
      </c>
      <c r="N193" s="71"/>
      <c r="O193" s="71"/>
      <c r="P193" s="71"/>
      <c r="Q193" s="71" t="s">
        <v>116</v>
      </c>
      <c r="R193" s="71"/>
      <c r="S193" s="71"/>
      <c r="T193" s="12" t="s">
        <v>116</v>
      </c>
      <c r="U193" s="12"/>
      <c r="V193" s="12">
        <f t="shared" si="43"/>
        <v>5</v>
      </c>
      <c r="W193" s="13" t="s">
        <v>80</v>
      </c>
    </row>
    <row r="194" spans="1:23" ht="89.25" x14ac:dyDescent="0.2">
      <c r="A194" s="8">
        <f t="shared" si="41"/>
        <v>170</v>
      </c>
      <c r="B194" s="71" t="s">
        <v>443</v>
      </c>
      <c r="C194" s="71" t="s">
        <v>80</v>
      </c>
      <c r="D194" s="71" t="s">
        <v>80</v>
      </c>
      <c r="E194" s="71" t="s">
        <v>489</v>
      </c>
      <c r="F194" s="71" t="s">
        <v>489</v>
      </c>
      <c r="G194" s="71" t="s">
        <v>71</v>
      </c>
      <c r="H194" s="71" t="s">
        <v>333</v>
      </c>
      <c r="I194" s="71" t="s">
        <v>340</v>
      </c>
      <c r="J194" s="71" t="s">
        <v>116</v>
      </c>
      <c r="K194" s="71" t="s">
        <v>443</v>
      </c>
      <c r="L194" s="71" t="s">
        <v>560</v>
      </c>
      <c r="M194" s="71" t="s">
        <v>76</v>
      </c>
      <c r="N194" s="71"/>
      <c r="O194" s="71"/>
      <c r="P194" s="71"/>
      <c r="Q194" s="71" t="s">
        <v>116</v>
      </c>
      <c r="R194" s="71"/>
      <c r="S194" s="71"/>
      <c r="T194" s="12" t="s">
        <v>116</v>
      </c>
      <c r="U194" s="12"/>
      <c r="V194" s="12">
        <f t="shared" si="43"/>
        <v>5</v>
      </c>
      <c r="W194" s="13" t="s">
        <v>80</v>
      </c>
    </row>
    <row r="195" spans="1:23" ht="89.25" x14ac:dyDescent="0.2">
      <c r="A195" s="8">
        <f t="shared" si="41"/>
        <v>171</v>
      </c>
      <c r="B195" s="71" t="s">
        <v>443</v>
      </c>
      <c r="C195" s="71" t="s">
        <v>80</v>
      </c>
      <c r="D195" s="71" t="s">
        <v>80</v>
      </c>
      <c r="E195" s="71" t="s">
        <v>490</v>
      </c>
      <c r="F195" s="71" t="s">
        <v>490</v>
      </c>
      <c r="G195" s="71" t="s">
        <v>71</v>
      </c>
      <c r="H195" s="71" t="s">
        <v>333</v>
      </c>
      <c r="I195" s="71" t="s">
        <v>340</v>
      </c>
      <c r="J195" s="71" t="s">
        <v>116</v>
      </c>
      <c r="K195" s="71" t="s">
        <v>443</v>
      </c>
      <c r="L195" s="71" t="s">
        <v>560</v>
      </c>
      <c r="M195" s="71" t="s">
        <v>76</v>
      </c>
      <c r="N195" s="71"/>
      <c r="O195" s="71"/>
      <c r="P195" s="71"/>
      <c r="Q195" s="71" t="s">
        <v>116</v>
      </c>
      <c r="R195" s="71"/>
      <c r="S195" s="71"/>
      <c r="T195" s="12" t="s">
        <v>116</v>
      </c>
      <c r="U195" s="12"/>
      <c r="V195" s="12">
        <f t="shared" si="43"/>
        <v>5</v>
      </c>
      <c r="W195" s="13" t="s">
        <v>80</v>
      </c>
    </row>
    <row r="196" spans="1:23" ht="89.25" x14ac:dyDescent="0.2">
      <c r="A196" s="8">
        <f t="shared" si="41"/>
        <v>172</v>
      </c>
      <c r="B196" s="71" t="s">
        <v>443</v>
      </c>
      <c r="C196" s="71" t="s">
        <v>80</v>
      </c>
      <c r="D196" s="71" t="s">
        <v>80</v>
      </c>
      <c r="E196" s="71" t="s">
        <v>491</v>
      </c>
      <c r="F196" s="71" t="s">
        <v>491</v>
      </c>
      <c r="G196" s="71" t="s">
        <v>71</v>
      </c>
      <c r="H196" s="71" t="s">
        <v>333</v>
      </c>
      <c r="I196" s="71" t="s">
        <v>340</v>
      </c>
      <c r="J196" s="71" t="s">
        <v>116</v>
      </c>
      <c r="K196" s="71" t="s">
        <v>443</v>
      </c>
      <c r="L196" s="71" t="s">
        <v>560</v>
      </c>
      <c r="M196" s="71" t="s">
        <v>76</v>
      </c>
      <c r="N196" s="71"/>
      <c r="O196" s="71"/>
      <c r="P196" s="71"/>
      <c r="Q196" s="71" t="s">
        <v>116</v>
      </c>
      <c r="R196" s="71"/>
      <c r="S196" s="71"/>
      <c r="T196" s="12" t="s">
        <v>116</v>
      </c>
      <c r="U196" s="12"/>
      <c r="V196" s="12">
        <f t="shared" si="43"/>
        <v>5</v>
      </c>
      <c r="W196" s="13" t="s">
        <v>80</v>
      </c>
    </row>
    <row r="197" spans="1:23" ht="89.25" x14ac:dyDescent="0.2">
      <c r="A197" s="8">
        <f t="shared" si="41"/>
        <v>173</v>
      </c>
      <c r="B197" s="71" t="s">
        <v>443</v>
      </c>
      <c r="C197" s="71" t="s">
        <v>80</v>
      </c>
      <c r="D197" s="71" t="s">
        <v>80</v>
      </c>
      <c r="E197" s="71" t="s">
        <v>492</v>
      </c>
      <c r="F197" s="71" t="s">
        <v>492</v>
      </c>
      <c r="G197" s="71" t="s">
        <v>71</v>
      </c>
      <c r="H197" s="71" t="s">
        <v>333</v>
      </c>
      <c r="I197" s="71" t="s">
        <v>340</v>
      </c>
      <c r="J197" s="71" t="s">
        <v>116</v>
      </c>
      <c r="K197" s="71" t="s">
        <v>443</v>
      </c>
      <c r="L197" s="71" t="s">
        <v>560</v>
      </c>
      <c r="M197" s="71" t="s">
        <v>76</v>
      </c>
      <c r="N197" s="71"/>
      <c r="O197" s="71"/>
      <c r="P197" s="71"/>
      <c r="Q197" s="71" t="s">
        <v>116</v>
      </c>
      <c r="R197" s="71"/>
      <c r="S197" s="71"/>
      <c r="T197" s="12" t="s">
        <v>116</v>
      </c>
      <c r="U197" s="12"/>
      <c r="V197" s="12">
        <f t="shared" si="43"/>
        <v>5</v>
      </c>
      <c r="W197" s="13" t="s">
        <v>80</v>
      </c>
    </row>
    <row r="198" spans="1:23" ht="89.25" x14ac:dyDescent="0.2">
      <c r="A198" s="8">
        <f t="shared" si="41"/>
        <v>174</v>
      </c>
      <c r="B198" s="71" t="s">
        <v>443</v>
      </c>
      <c r="C198" s="71" t="s">
        <v>80</v>
      </c>
      <c r="D198" s="71" t="s">
        <v>80</v>
      </c>
      <c r="E198" s="71" t="s">
        <v>493</v>
      </c>
      <c r="F198" s="71" t="s">
        <v>494</v>
      </c>
      <c r="G198" s="71" t="s">
        <v>71</v>
      </c>
      <c r="H198" s="71" t="s">
        <v>333</v>
      </c>
      <c r="I198" s="71" t="s">
        <v>340</v>
      </c>
      <c r="J198" s="71" t="s">
        <v>116</v>
      </c>
      <c r="K198" s="71" t="s">
        <v>443</v>
      </c>
      <c r="L198" s="71" t="s">
        <v>560</v>
      </c>
      <c r="M198" s="71"/>
      <c r="N198" s="71" t="s">
        <v>76</v>
      </c>
      <c r="O198" s="71"/>
      <c r="P198" s="71" t="s">
        <v>116</v>
      </c>
      <c r="Q198" s="71"/>
      <c r="R198" s="71"/>
      <c r="S198" s="71" t="s">
        <v>116</v>
      </c>
      <c r="T198" s="12"/>
      <c r="U198" s="12"/>
      <c r="V198" s="12">
        <f t="shared" ref="V198" si="44">IF(M198="x",1,0)+IF(N198="x",2,0)+IF(O198="x",3,0)+IF(P198="x",3,0)+IF(Q198="x",2,0)+IF(R198="x",1,0)+IF(S198="x",3,0)+IF(T198="x",2,0)+IF(U198="x",1,0)</f>
        <v>8</v>
      </c>
      <c r="W198" s="13" t="s">
        <v>80</v>
      </c>
    </row>
    <row r="199" spans="1:23" ht="89.25" x14ac:dyDescent="0.2">
      <c r="A199" s="8">
        <f t="shared" si="41"/>
        <v>175</v>
      </c>
      <c r="B199" s="71" t="s">
        <v>443</v>
      </c>
      <c r="C199" s="71" t="s">
        <v>80</v>
      </c>
      <c r="D199" s="71" t="s">
        <v>80</v>
      </c>
      <c r="E199" s="71" t="s">
        <v>495</v>
      </c>
      <c r="F199" s="71" t="s">
        <v>496</v>
      </c>
      <c r="G199" s="71" t="s">
        <v>71</v>
      </c>
      <c r="H199" s="71" t="s">
        <v>333</v>
      </c>
      <c r="I199" s="71" t="s">
        <v>340</v>
      </c>
      <c r="J199" s="71" t="s">
        <v>116</v>
      </c>
      <c r="K199" s="71" t="s">
        <v>443</v>
      </c>
      <c r="L199" s="71" t="s">
        <v>560</v>
      </c>
      <c r="M199" s="71"/>
      <c r="N199" s="71" t="s">
        <v>76</v>
      </c>
      <c r="O199" s="71"/>
      <c r="P199" s="71" t="s">
        <v>116</v>
      </c>
      <c r="Q199" s="71"/>
      <c r="R199" s="71"/>
      <c r="S199" s="71" t="s">
        <v>116</v>
      </c>
      <c r="T199" s="12"/>
      <c r="U199" s="12"/>
      <c r="V199" s="12">
        <f t="shared" ref="V199:V200" si="45">IF(M199="x",1,0)+IF(N199="x",2,0)+IF(O199="x",3,0)+IF(P199="x",3,0)+IF(Q199="x",2,0)+IF(R199="x",1,0)+IF(S199="x",3,0)+IF(T199="x",2,0)+IF(U199="x",1,0)</f>
        <v>8</v>
      </c>
      <c r="W199" s="13" t="s">
        <v>80</v>
      </c>
    </row>
    <row r="200" spans="1:23" ht="89.25" x14ac:dyDescent="0.2">
      <c r="A200" s="8">
        <f t="shared" si="41"/>
        <v>176</v>
      </c>
      <c r="B200" s="71" t="s">
        <v>443</v>
      </c>
      <c r="C200" s="71" t="s">
        <v>80</v>
      </c>
      <c r="D200" s="71" t="s">
        <v>80</v>
      </c>
      <c r="E200" s="71" t="s">
        <v>497</v>
      </c>
      <c r="F200" s="71" t="s">
        <v>498</v>
      </c>
      <c r="G200" s="71" t="s">
        <v>71</v>
      </c>
      <c r="H200" s="71" t="s">
        <v>333</v>
      </c>
      <c r="I200" s="71" t="s">
        <v>340</v>
      </c>
      <c r="J200" s="71" t="s">
        <v>116</v>
      </c>
      <c r="K200" s="71" t="s">
        <v>443</v>
      </c>
      <c r="L200" s="71" t="s">
        <v>560</v>
      </c>
      <c r="M200" s="71"/>
      <c r="N200" s="71" t="s">
        <v>76</v>
      </c>
      <c r="O200" s="71"/>
      <c r="P200" s="71"/>
      <c r="Q200" s="71" t="s">
        <v>116</v>
      </c>
      <c r="R200" s="71"/>
      <c r="S200" s="71"/>
      <c r="T200" s="12" t="s">
        <v>116</v>
      </c>
      <c r="U200" s="12"/>
      <c r="V200" s="12">
        <f t="shared" si="45"/>
        <v>6</v>
      </c>
      <c r="W200" s="13" t="s">
        <v>80</v>
      </c>
    </row>
    <row r="201" spans="1:23" ht="89.25" x14ac:dyDescent="0.2">
      <c r="A201" s="8">
        <f t="shared" si="41"/>
        <v>177</v>
      </c>
      <c r="B201" s="71" t="s">
        <v>443</v>
      </c>
      <c r="C201" s="71" t="s">
        <v>80</v>
      </c>
      <c r="D201" s="71" t="s">
        <v>80</v>
      </c>
      <c r="E201" s="71" t="s">
        <v>499</v>
      </c>
      <c r="F201" s="71" t="s">
        <v>500</v>
      </c>
      <c r="G201" s="71" t="s">
        <v>71</v>
      </c>
      <c r="H201" s="71" t="s">
        <v>333</v>
      </c>
      <c r="I201" s="71" t="s">
        <v>340</v>
      </c>
      <c r="J201" s="71" t="s">
        <v>116</v>
      </c>
      <c r="K201" s="71" t="s">
        <v>443</v>
      </c>
      <c r="L201" s="71" t="s">
        <v>560</v>
      </c>
      <c r="M201" s="71"/>
      <c r="N201" s="71" t="s">
        <v>76</v>
      </c>
      <c r="O201" s="71"/>
      <c r="P201" s="71"/>
      <c r="Q201" s="71" t="s">
        <v>116</v>
      </c>
      <c r="R201" s="71"/>
      <c r="S201" s="71"/>
      <c r="T201" s="12" t="s">
        <v>116</v>
      </c>
      <c r="U201" s="12"/>
      <c r="V201" s="12">
        <f t="shared" ref="V201:V230" si="46">IF(M201="x",1,0)+IF(N201="x",2,0)+IF(O201="x",3,0)+IF(P201="x",3,0)+IF(Q201="x",2,0)+IF(R201="x",1,0)+IF(S201="x",3,0)+IF(T201="x",2,0)+IF(U201="x",1,0)</f>
        <v>6</v>
      </c>
      <c r="W201" s="13" t="s">
        <v>80</v>
      </c>
    </row>
    <row r="202" spans="1:23" ht="89.25" x14ac:dyDescent="0.2">
      <c r="A202" s="8">
        <f t="shared" si="41"/>
        <v>178</v>
      </c>
      <c r="B202" s="71" t="s">
        <v>443</v>
      </c>
      <c r="C202" s="71" t="s">
        <v>80</v>
      </c>
      <c r="D202" s="71" t="s">
        <v>80</v>
      </c>
      <c r="E202" s="71" t="s">
        <v>501</v>
      </c>
      <c r="F202" s="71" t="s">
        <v>502</v>
      </c>
      <c r="G202" s="71" t="s">
        <v>71</v>
      </c>
      <c r="H202" s="71" t="s">
        <v>333</v>
      </c>
      <c r="I202" s="71" t="s">
        <v>340</v>
      </c>
      <c r="J202" s="71" t="s">
        <v>116</v>
      </c>
      <c r="K202" s="71" t="s">
        <v>443</v>
      </c>
      <c r="L202" s="71" t="s">
        <v>560</v>
      </c>
      <c r="M202" s="71"/>
      <c r="N202" s="71" t="s">
        <v>76</v>
      </c>
      <c r="O202" s="71"/>
      <c r="P202" s="71"/>
      <c r="Q202" s="71" t="s">
        <v>116</v>
      </c>
      <c r="R202" s="71"/>
      <c r="S202" s="71"/>
      <c r="T202" s="12" t="s">
        <v>116</v>
      </c>
      <c r="U202" s="12"/>
      <c r="V202" s="12">
        <f t="shared" si="46"/>
        <v>6</v>
      </c>
      <c r="W202" s="13" t="s">
        <v>80</v>
      </c>
    </row>
    <row r="203" spans="1:23" ht="89.25" x14ac:dyDescent="0.2">
      <c r="A203" s="8">
        <f t="shared" si="41"/>
        <v>179</v>
      </c>
      <c r="B203" s="71" t="s">
        <v>443</v>
      </c>
      <c r="C203" s="71" t="s">
        <v>80</v>
      </c>
      <c r="D203" s="71" t="s">
        <v>80</v>
      </c>
      <c r="E203" s="71" t="s">
        <v>503</v>
      </c>
      <c r="F203" s="71" t="s">
        <v>504</v>
      </c>
      <c r="G203" s="71" t="s">
        <v>71</v>
      </c>
      <c r="H203" s="71" t="s">
        <v>333</v>
      </c>
      <c r="I203" s="71" t="s">
        <v>340</v>
      </c>
      <c r="J203" s="71" t="s">
        <v>116</v>
      </c>
      <c r="K203" s="71" t="s">
        <v>443</v>
      </c>
      <c r="L203" s="71" t="s">
        <v>560</v>
      </c>
      <c r="M203" s="71"/>
      <c r="N203" s="71" t="s">
        <v>76</v>
      </c>
      <c r="O203" s="71"/>
      <c r="P203" s="71"/>
      <c r="Q203" s="71" t="s">
        <v>116</v>
      </c>
      <c r="R203" s="71"/>
      <c r="S203" s="71"/>
      <c r="T203" s="12" t="s">
        <v>116</v>
      </c>
      <c r="U203" s="12"/>
      <c r="V203" s="12">
        <f t="shared" si="46"/>
        <v>6</v>
      </c>
      <c r="W203" s="13" t="s">
        <v>80</v>
      </c>
    </row>
    <row r="204" spans="1:23" ht="89.25" x14ac:dyDescent="0.2">
      <c r="A204" s="8">
        <f t="shared" si="41"/>
        <v>180</v>
      </c>
      <c r="B204" s="71" t="s">
        <v>443</v>
      </c>
      <c r="C204" s="71" t="s">
        <v>80</v>
      </c>
      <c r="D204" s="71" t="s">
        <v>80</v>
      </c>
      <c r="E204" s="71" t="s">
        <v>505</v>
      </c>
      <c r="F204" s="71" t="s">
        <v>506</v>
      </c>
      <c r="G204" s="71" t="s">
        <v>71</v>
      </c>
      <c r="H204" s="71" t="s">
        <v>333</v>
      </c>
      <c r="I204" s="71" t="s">
        <v>340</v>
      </c>
      <c r="J204" s="71" t="s">
        <v>116</v>
      </c>
      <c r="K204" s="71" t="s">
        <v>443</v>
      </c>
      <c r="L204" s="71" t="s">
        <v>560</v>
      </c>
      <c r="M204" s="71"/>
      <c r="N204" s="71" t="s">
        <v>76</v>
      </c>
      <c r="O204" s="71"/>
      <c r="P204" s="71"/>
      <c r="Q204" s="71" t="s">
        <v>116</v>
      </c>
      <c r="R204" s="71"/>
      <c r="S204" s="71"/>
      <c r="T204" s="12" t="s">
        <v>116</v>
      </c>
      <c r="U204" s="12"/>
      <c r="V204" s="12">
        <f t="shared" si="46"/>
        <v>6</v>
      </c>
      <c r="W204" s="13" t="s">
        <v>80</v>
      </c>
    </row>
    <row r="205" spans="1:23" ht="89.25" x14ac:dyDescent="0.2">
      <c r="A205" s="8">
        <f t="shared" si="41"/>
        <v>181</v>
      </c>
      <c r="B205" s="71" t="s">
        <v>443</v>
      </c>
      <c r="C205" s="71" t="s">
        <v>80</v>
      </c>
      <c r="D205" s="71" t="s">
        <v>80</v>
      </c>
      <c r="E205" s="71" t="s">
        <v>507</v>
      </c>
      <c r="F205" s="71" t="s">
        <v>508</v>
      </c>
      <c r="G205" s="71" t="s">
        <v>71</v>
      </c>
      <c r="H205" s="71" t="s">
        <v>333</v>
      </c>
      <c r="I205" s="71" t="s">
        <v>340</v>
      </c>
      <c r="J205" s="71" t="s">
        <v>116</v>
      </c>
      <c r="K205" s="71" t="s">
        <v>443</v>
      </c>
      <c r="L205" s="71" t="s">
        <v>560</v>
      </c>
      <c r="M205" s="71"/>
      <c r="N205" s="71" t="s">
        <v>76</v>
      </c>
      <c r="O205" s="71"/>
      <c r="P205" s="71"/>
      <c r="Q205" s="71" t="s">
        <v>116</v>
      </c>
      <c r="R205" s="71"/>
      <c r="S205" s="71"/>
      <c r="T205" s="12" t="s">
        <v>116</v>
      </c>
      <c r="U205" s="12"/>
      <c r="V205" s="12">
        <f t="shared" si="46"/>
        <v>6</v>
      </c>
      <c r="W205" s="13" t="s">
        <v>80</v>
      </c>
    </row>
    <row r="206" spans="1:23" ht="89.25" x14ac:dyDescent="0.2">
      <c r="A206" s="8">
        <f t="shared" si="41"/>
        <v>182</v>
      </c>
      <c r="B206" s="71" t="s">
        <v>443</v>
      </c>
      <c r="C206" s="71" t="s">
        <v>80</v>
      </c>
      <c r="D206" s="71" t="s">
        <v>80</v>
      </c>
      <c r="E206" s="71" t="s">
        <v>509</v>
      </c>
      <c r="F206" s="71" t="s">
        <v>510</v>
      </c>
      <c r="G206" s="71" t="s">
        <v>71</v>
      </c>
      <c r="H206" s="71" t="s">
        <v>333</v>
      </c>
      <c r="I206" s="71" t="s">
        <v>340</v>
      </c>
      <c r="J206" s="71" t="s">
        <v>116</v>
      </c>
      <c r="K206" s="71" t="s">
        <v>443</v>
      </c>
      <c r="L206" s="71" t="s">
        <v>560</v>
      </c>
      <c r="M206" s="71"/>
      <c r="N206" s="71" t="s">
        <v>76</v>
      </c>
      <c r="O206" s="71"/>
      <c r="P206" s="71"/>
      <c r="Q206" s="71" t="s">
        <v>116</v>
      </c>
      <c r="R206" s="71"/>
      <c r="S206" s="71"/>
      <c r="T206" s="12" t="s">
        <v>116</v>
      </c>
      <c r="U206" s="12"/>
      <c r="V206" s="12">
        <f t="shared" si="46"/>
        <v>6</v>
      </c>
      <c r="W206" s="13" t="s">
        <v>80</v>
      </c>
    </row>
    <row r="207" spans="1:23" ht="89.25" x14ac:dyDescent="0.2">
      <c r="A207" s="8">
        <f t="shared" si="41"/>
        <v>183</v>
      </c>
      <c r="B207" s="71" t="s">
        <v>443</v>
      </c>
      <c r="C207" s="71" t="s">
        <v>80</v>
      </c>
      <c r="D207" s="71" t="s">
        <v>80</v>
      </c>
      <c r="E207" s="71" t="s">
        <v>511</v>
      </c>
      <c r="F207" s="71" t="s">
        <v>512</v>
      </c>
      <c r="G207" s="71" t="s">
        <v>71</v>
      </c>
      <c r="H207" s="71" t="s">
        <v>333</v>
      </c>
      <c r="I207" s="71" t="s">
        <v>340</v>
      </c>
      <c r="J207" s="71" t="s">
        <v>116</v>
      </c>
      <c r="K207" s="71" t="s">
        <v>443</v>
      </c>
      <c r="L207" s="71" t="s">
        <v>560</v>
      </c>
      <c r="M207" s="71"/>
      <c r="N207" s="71" t="s">
        <v>76</v>
      </c>
      <c r="O207" s="71"/>
      <c r="P207" s="71"/>
      <c r="Q207" s="71" t="s">
        <v>116</v>
      </c>
      <c r="R207" s="71"/>
      <c r="S207" s="71"/>
      <c r="T207" s="12" t="s">
        <v>116</v>
      </c>
      <c r="U207" s="12"/>
      <c r="V207" s="12">
        <f t="shared" si="46"/>
        <v>6</v>
      </c>
      <c r="W207" s="13" t="s">
        <v>80</v>
      </c>
    </row>
    <row r="208" spans="1:23" ht="89.25" x14ac:dyDescent="0.2">
      <c r="A208" s="8">
        <f t="shared" si="41"/>
        <v>184</v>
      </c>
      <c r="B208" s="71" t="s">
        <v>443</v>
      </c>
      <c r="C208" s="71" t="s">
        <v>80</v>
      </c>
      <c r="D208" s="71" t="s">
        <v>80</v>
      </c>
      <c r="E208" s="71" t="s">
        <v>513</v>
      </c>
      <c r="F208" s="71" t="s">
        <v>514</v>
      </c>
      <c r="G208" s="71" t="s">
        <v>71</v>
      </c>
      <c r="H208" s="71" t="s">
        <v>333</v>
      </c>
      <c r="I208" s="71" t="s">
        <v>340</v>
      </c>
      <c r="J208" s="71" t="s">
        <v>116</v>
      </c>
      <c r="K208" s="71" t="s">
        <v>443</v>
      </c>
      <c r="L208" s="71" t="s">
        <v>560</v>
      </c>
      <c r="M208" s="71"/>
      <c r="N208" s="71" t="s">
        <v>76</v>
      </c>
      <c r="O208" s="71"/>
      <c r="P208" s="71"/>
      <c r="Q208" s="71" t="s">
        <v>116</v>
      </c>
      <c r="R208" s="71"/>
      <c r="S208" s="71"/>
      <c r="T208" s="12" t="s">
        <v>116</v>
      </c>
      <c r="U208" s="12"/>
      <c r="V208" s="12">
        <f t="shared" si="46"/>
        <v>6</v>
      </c>
      <c r="W208" s="13" t="s">
        <v>80</v>
      </c>
    </row>
    <row r="209" spans="1:23" ht="89.25" x14ac:dyDescent="0.2">
      <c r="A209" s="8">
        <f t="shared" si="41"/>
        <v>185</v>
      </c>
      <c r="B209" s="71" t="s">
        <v>443</v>
      </c>
      <c r="C209" s="71" t="s">
        <v>80</v>
      </c>
      <c r="D209" s="71" t="s">
        <v>80</v>
      </c>
      <c r="E209" s="71" t="s">
        <v>515</v>
      </c>
      <c r="F209" s="71" t="s">
        <v>516</v>
      </c>
      <c r="G209" s="71" t="s">
        <v>71</v>
      </c>
      <c r="H209" s="71" t="s">
        <v>333</v>
      </c>
      <c r="I209" s="71" t="s">
        <v>340</v>
      </c>
      <c r="J209" s="71" t="s">
        <v>116</v>
      </c>
      <c r="K209" s="71" t="s">
        <v>443</v>
      </c>
      <c r="L209" s="71" t="s">
        <v>560</v>
      </c>
      <c r="M209" s="71"/>
      <c r="N209" s="71" t="s">
        <v>76</v>
      </c>
      <c r="O209" s="71"/>
      <c r="P209" s="71"/>
      <c r="Q209" s="71" t="s">
        <v>116</v>
      </c>
      <c r="R209" s="71"/>
      <c r="S209" s="71"/>
      <c r="T209" s="12" t="s">
        <v>116</v>
      </c>
      <c r="U209" s="12"/>
      <c r="V209" s="12">
        <f t="shared" si="46"/>
        <v>6</v>
      </c>
      <c r="W209" s="13" t="s">
        <v>80</v>
      </c>
    </row>
    <row r="210" spans="1:23" ht="89.25" x14ac:dyDescent="0.2">
      <c r="A210" s="8">
        <f t="shared" si="41"/>
        <v>186</v>
      </c>
      <c r="B210" s="71" t="s">
        <v>443</v>
      </c>
      <c r="C210" s="71" t="s">
        <v>80</v>
      </c>
      <c r="D210" s="71" t="s">
        <v>80</v>
      </c>
      <c r="E210" s="71" t="s">
        <v>517</v>
      </c>
      <c r="F210" s="71" t="s">
        <v>518</v>
      </c>
      <c r="G210" s="71" t="s">
        <v>71</v>
      </c>
      <c r="H210" s="71" t="s">
        <v>333</v>
      </c>
      <c r="I210" s="71" t="s">
        <v>340</v>
      </c>
      <c r="J210" s="71" t="s">
        <v>116</v>
      </c>
      <c r="K210" s="71" t="s">
        <v>443</v>
      </c>
      <c r="L210" s="71" t="s">
        <v>560</v>
      </c>
      <c r="M210" s="71"/>
      <c r="N210" s="71" t="s">
        <v>76</v>
      </c>
      <c r="O210" s="71"/>
      <c r="P210" s="71"/>
      <c r="Q210" s="71" t="s">
        <v>116</v>
      </c>
      <c r="R210" s="71"/>
      <c r="S210" s="71"/>
      <c r="T210" s="12" t="s">
        <v>116</v>
      </c>
      <c r="U210" s="12"/>
      <c r="V210" s="12">
        <f t="shared" si="46"/>
        <v>6</v>
      </c>
      <c r="W210" s="13" t="s">
        <v>80</v>
      </c>
    </row>
    <row r="211" spans="1:23" ht="89.25" x14ac:dyDescent="0.2">
      <c r="A211" s="8">
        <f t="shared" si="41"/>
        <v>187</v>
      </c>
      <c r="B211" s="71" t="s">
        <v>443</v>
      </c>
      <c r="C211" s="71" t="s">
        <v>80</v>
      </c>
      <c r="D211" s="71" t="s">
        <v>80</v>
      </c>
      <c r="E211" s="71" t="s">
        <v>519</v>
      </c>
      <c r="F211" s="71" t="s">
        <v>520</v>
      </c>
      <c r="G211" s="71" t="s">
        <v>71</v>
      </c>
      <c r="H211" s="71" t="s">
        <v>333</v>
      </c>
      <c r="I211" s="71" t="s">
        <v>340</v>
      </c>
      <c r="J211" s="71" t="s">
        <v>116</v>
      </c>
      <c r="K211" s="71" t="s">
        <v>443</v>
      </c>
      <c r="L211" s="71" t="s">
        <v>560</v>
      </c>
      <c r="M211" s="71"/>
      <c r="N211" s="71" t="s">
        <v>76</v>
      </c>
      <c r="O211" s="71"/>
      <c r="P211" s="71"/>
      <c r="Q211" s="71" t="s">
        <v>116</v>
      </c>
      <c r="R211" s="71"/>
      <c r="S211" s="71"/>
      <c r="T211" s="12" t="s">
        <v>116</v>
      </c>
      <c r="U211" s="12"/>
      <c r="V211" s="12">
        <f t="shared" si="46"/>
        <v>6</v>
      </c>
      <c r="W211" s="13" t="s">
        <v>80</v>
      </c>
    </row>
    <row r="212" spans="1:23" ht="89.25" x14ac:dyDescent="0.2">
      <c r="A212" s="8">
        <f t="shared" si="41"/>
        <v>188</v>
      </c>
      <c r="B212" s="71" t="s">
        <v>443</v>
      </c>
      <c r="C212" s="71" t="s">
        <v>80</v>
      </c>
      <c r="D212" s="71" t="s">
        <v>80</v>
      </c>
      <c r="E212" s="71" t="s">
        <v>521</v>
      </c>
      <c r="F212" s="71" t="s">
        <v>522</v>
      </c>
      <c r="G212" s="71" t="s">
        <v>71</v>
      </c>
      <c r="H212" s="71" t="s">
        <v>333</v>
      </c>
      <c r="I212" s="71" t="s">
        <v>340</v>
      </c>
      <c r="J212" s="71" t="s">
        <v>116</v>
      </c>
      <c r="K212" s="71" t="s">
        <v>443</v>
      </c>
      <c r="L212" s="71" t="s">
        <v>560</v>
      </c>
      <c r="M212" s="71"/>
      <c r="N212" s="71" t="s">
        <v>76</v>
      </c>
      <c r="O212" s="71"/>
      <c r="P212" s="71"/>
      <c r="Q212" s="71" t="s">
        <v>116</v>
      </c>
      <c r="R212" s="71"/>
      <c r="S212" s="71"/>
      <c r="T212" s="12" t="s">
        <v>116</v>
      </c>
      <c r="U212" s="12"/>
      <c r="V212" s="12">
        <f t="shared" si="46"/>
        <v>6</v>
      </c>
      <c r="W212" s="13" t="s">
        <v>80</v>
      </c>
    </row>
    <row r="213" spans="1:23" ht="89.25" x14ac:dyDescent="0.2">
      <c r="A213" s="8">
        <f t="shared" si="41"/>
        <v>189</v>
      </c>
      <c r="B213" s="71" t="s">
        <v>443</v>
      </c>
      <c r="C213" s="71" t="s">
        <v>80</v>
      </c>
      <c r="D213" s="71" t="s">
        <v>80</v>
      </c>
      <c r="E213" s="71" t="s">
        <v>523</v>
      </c>
      <c r="F213" s="71" t="s">
        <v>524</v>
      </c>
      <c r="G213" s="71" t="s">
        <v>71</v>
      </c>
      <c r="H213" s="71" t="s">
        <v>333</v>
      </c>
      <c r="I213" s="71" t="s">
        <v>340</v>
      </c>
      <c r="J213" s="71" t="s">
        <v>116</v>
      </c>
      <c r="K213" s="71" t="s">
        <v>443</v>
      </c>
      <c r="L213" s="71" t="s">
        <v>560</v>
      </c>
      <c r="M213" s="71"/>
      <c r="N213" s="71" t="s">
        <v>76</v>
      </c>
      <c r="O213" s="71"/>
      <c r="P213" s="71"/>
      <c r="Q213" s="71" t="s">
        <v>116</v>
      </c>
      <c r="R213" s="71"/>
      <c r="S213" s="71"/>
      <c r="T213" s="12" t="s">
        <v>116</v>
      </c>
      <c r="U213" s="12"/>
      <c r="V213" s="12">
        <f t="shared" si="46"/>
        <v>6</v>
      </c>
      <c r="W213" s="13" t="s">
        <v>80</v>
      </c>
    </row>
    <row r="214" spans="1:23" ht="89.25" x14ac:dyDescent="0.2">
      <c r="A214" s="8">
        <f t="shared" si="41"/>
        <v>190</v>
      </c>
      <c r="B214" s="71" t="s">
        <v>443</v>
      </c>
      <c r="C214" s="71" t="s">
        <v>80</v>
      </c>
      <c r="D214" s="71" t="s">
        <v>80</v>
      </c>
      <c r="E214" s="71" t="s">
        <v>525</v>
      </c>
      <c r="F214" s="71" t="s">
        <v>526</v>
      </c>
      <c r="G214" s="71" t="s">
        <v>71</v>
      </c>
      <c r="H214" s="71" t="s">
        <v>333</v>
      </c>
      <c r="I214" s="71" t="s">
        <v>340</v>
      </c>
      <c r="J214" s="71" t="s">
        <v>116</v>
      </c>
      <c r="K214" s="71" t="s">
        <v>443</v>
      </c>
      <c r="L214" s="71" t="s">
        <v>560</v>
      </c>
      <c r="M214" s="71"/>
      <c r="N214" s="71" t="s">
        <v>76</v>
      </c>
      <c r="O214" s="71"/>
      <c r="P214" s="71"/>
      <c r="Q214" s="71" t="s">
        <v>116</v>
      </c>
      <c r="R214" s="71"/>
      <c r="S214" s="71"/>
      <c r="T214" s="12" t="s">
        <v>116</v>
      </c>
      <c r="U214" s="12"/>
      <c r="V214" s="12">
        <f t="shared" si="46"/>
        <v>6</v>
      </c>
      <c r="W214" s="13" t="s">
        <v>80</v>
      </c>
    </row>
    <row r="215" spans="1:23" ht="89.25" x14ac:dyDescent="0.2">
      <c r="A215" s="8">
        <f t="shared" si="41"/>
        <v>191</v>
      </c>
      <c r="B215" s="71" t="s">
        <v>443</v>
      </c>
      <c r="C215" s="71" t="s">
        <v>80</v>
      </c>
      <c r="D215" s="71" t="s">
        <v>80</v>
      </c>
      <c r="E215" s="71" t="s">
        <v>527</v>
      </c>
      <c r="F215" s="71" t="s">
        <v>528</v>
      </c>
      <c r="G215" s="71" t="s">
        <v>71</v>
      </c>
      <c r="H215" s="71" t="s">
        <v>333</v>
      </c>
      <c r="I215" s="71" t="s">
        <v>340</v>
      </c>
      <c r="J215" s="71" t="s">
        <v>116</v>
      </c>
      <c r="K215" s="71" t="s">
        <v>443</v>
      </c>
      <c r="L215" s="71" t="s">
        <v>560</v>
      </c>
      <c r="M215" s="71"/>
      <c r="N215" s="71" t="s">
        <v>76</v>
      </c>
      <c r="O215" s="71"/>
      <c r="P215" s="71"/>
      <c r="Q215" s="71" t="s">
        <v>116</v>
      </c>
      <c r="R215" s="71"/>
      <c r="S215" s="71"/>
      <c r="T215" s="12" t="s">
        <v>116</v>
      </c>
      <c r="U215" s="12"/>
      <c r="V215" s="12">
        <f t="shared" si="46"/>
        <v>6</v>
      </c>
      <c r="W215" s="13" t="s">
        <v>80</v>
      </c>
    </row>
    <row r="216" spans="1:23" ht="89.25" x14ac:dyDescent="0.2">
      <c r="A216" s="8">
        <f t="shared" ref="A216:A247" si="47">A215+1</f>
        <v>192</v>
      </c>
      <c r="B216" s="71" t="s">
        <v>443</v>
      </c>
      <c r="C216" s="71" t="s">
        <v>80</v>
      </c>
      <c r="D216" s="71" t="s">
        <v>80</v>
      </c>
      <c r="E216" s="71" t="s">
        <v>529</v>
      </c>
      <c r="F216" s="71" t="s">
        <v>530</v>
      </c>
      <c r="G216" s="71" t="s">
        <v>71</v>
      </c>
      <c r="H216" s="71" t="s">
        <v>333</v>
      </c>
      <c r="I216" s="71" t="s">
        <v>340</v>
      </c>
      <c r="J216" s="71" t="s">
        <v>116</v>
      </c>
      <c r="K216" s="71" t="s">
        <v>443</v>
      </c>
      <c r="L216" s="71" t="s">
        <v>560</v>
      </c>
      <c r="M216" s="71"/>
      <c r="N216" s="71" t="s">
        <v>76</v>
      </c>
      <c r="O216" s="71"/>
      <c r="P216" s="71"/>
      <c r="Q216" s="71" t="s">
        <v>116</v>
      </c>
      <c r="R216" s="71"/>
      <c r="S216" s="71"/>
      <c r="T216" s="12" t="s">
        <v>116</v>
      </c>
      <c r="U216" s="12"/>
      <c r="V216" s="12">
        <f t="shared" si="46"/>
        <v>6</v>
      </c>
      <c r="W216" s="13" t="s">
        <v>80</v>
      </c>
    </row>
    <row r="217" spans="1:23" ht="89.25" x14ac:dyDescent="0.2">
      <c r="A217" s="8">
        <f t="shared" si="47"/>
        <v>193</v>
      </c>
      <c r="B217" s="71" t="s">
        <v>443</v>
      </c>
      <c r="C217" s="71" t="s">
        <v>80</v>
      </c>
      <c r="D217" s="71" t="s">
        <v>80</v>
      </c>
      <c r="E217" s="71" t="s">
        <v>531</v>
      </c>
      <c r="F217" s="71" t="s">
        <v>532</v>
      </c>
      <c r="G217" s="71" t="s">
        <v>71</v>
      </c>
      <c r="H217" s="71" t="s">
        <v>333</v>
      </c>
      <c r="I217" s="71" t="s">
        <v>340</v>
      </c>
      <c r="J217" s="71" t="s">
        <v>116</v>
      </c>
      <c r="K217" s="71" t="s">
        <v>443</v>
      </c>
      <c r="L217" s="71" t="s">
        <v>560</v>
      </c>
      <c r="M217" s="71"/>
      <c r="N217" s="71" t="s">
        <v>76</v>
      </c>
      <c r="O217" s="71"/>
      <c r="P217" s="71"/>
      <c r="Q217" s="71" t="s">
        <v>116</v>
      </c>
      <c r="R217" s="71"/>
      <c r="S217" s="71"/>
      <c r="T217" s="12" t="s">
        <v>116</v>
      </c>
      <c r="U217" s="12"/>
      <c r="V217" s="12">
        <f t="shared" si="46"/>
        <v>6</v>
      </c>
      <c r="W217" s="13" t="s">
        <v>80</v>
      </c>
    </row>
    <row r="218" spans="1:23" ht="89.25" x14ac:dyDescent="0.2">
      <c r="A218" s="8">
        <f t="shared" si="47"/>
        <v>194</v>
      </c>
      <c r="B218" s="71" t="s">
        <v>443</v>
      </c>
      <c r="C218" s="71" t="s">
        <v>80</v>
      </c>
      <c r="D218" s="71" t="s">
        <v>80</v>
      </c>
      <c r="E218" s="71" t="s">
        <v>533</v>
      </c>
      <c r="F218" s="71" t="s">
        <v>534</v>
      </c>
      <c r="G218" s="71" t="s">
        <v>71</v>
      </c>
      <c r="H218" s="71" t="s">
        <v>333</v>
      </c>
      <c r="I218" s="71" t="s">
        <v>340</v>
      </c>
      <c r="J218" s="71" t="s">
        <v>116</v>
      </c>
      <c r="K218" s="71" t="s">
        <v>443</v>
      </c>
      <c r="L218" s="71" t="s">
        <v>560</v>
      </c>
      <c r="M218" s="71"/>
      <c r="N218" s="71" t="s">
        <v>76</v>
      </c>
      <c r="O218" s="71"/>
      <c r="P218" s="71"/>
      <c r="Q218" s="71" t="s">
        <v>116</v>
      </c>
      <c r="R218" s="71"/>
      <c r="S218" s="71"/>
      <c r="T218" s="12" t="s">
        <v>116</v>
      </c>
      <c r="U218" s="12"/>
      <c r="V218" s="12">
        <f t="shared" si="46"/>
        <v>6</v>
      </c>
      <c r="W218" s="13" t="s">
        <v>80</v>
      </c>
    </row>
    <row r="219" spans="1:23" ht="89.25" x14ac:dyDescent="0.2">
      <c r="A219" s="8">
        <f t="shared" si="47"/>
        <v>195</v>
      </c>
      <c r="B219" s="71" t="s">
        <v>443</v>
      </c>
      <c r="C219" s="71" t="s">
        <v>80</v>
      </c>
      <c r="D219" s="71" t="s">
        <v>80</v>
      </c>
      <c r="E219" s="71" t="s">
        <v>535</v>
      </c>
      <c r="F219" s="71" t="s">
        <v>534</v>
      </c>
      <c r="G219" s="71" t="s">
        <v>71</v>
      </c>
      <c r="H219" s="71" t="s">
        <v>333</v>
      </c>
      <c r="I219" s="71" t="s">
        <v>340</v>
      </c>
      <c r="J219" s="71" t="s">
        <v>116</v>
      </c>
      <c r="K219" s="71" t="s">
        <v>443</v>
      </c>
      <c r="L219" s="71" t="s">
        <v>560</v>
      </c>
      <c r="M219" s="71"/>
      <c r="N219" s="71" t="s">
        <v>76</v>
      </c>
      <c r="O219" s="71"/>
      <c r="P219" s="71"/>
      <c r="Q219" s="71" t="s">
        <v>116</v>
      </c>
      <c r="R219" s="71"/>
      <c r="S219" s="71"/>
      <c r="T219" s="12" t="s">
        <v>116</v>
      </c>
      <c r="U219" s="12"/>
      <c r="V219" s="12">
        <f t="shared" si="46"/>
        <v>6</v>
      </c>
      <c r="W219" s="13" t="s">
        <v>80</v>
      </c>
    </row>
    <row r="220" spans="1:23" ht="89.25" x14ac:dyDescent="0.2">
      <c r="A220" s="8">
        <f t="shared" si="47"/>
        <v>196</v>
      </c>
      <c r="B220" s="71" t="s">
        <v>443</v>
      </c>
      <c r="C220" s="71" t="s">
        <v>80</v>
      </c>
      <c r="D220" s="71" t="s">
        <v>80</v>
      </c>
      <c r="E220" s="71" t="s">
        <v>536</v>
      </c>
      <c r="F220" s="71" t="s">
        <v>537</v>
      </c>
      <c r="G220" s="71" t="s">
        <v>71</v>
      </c>
      <c r="H220" s="71" t="s">
        <v>333</v>
      </c>
      <c r="I220" s="71" t="s">
        <v>340</v>
      </c>
      <c r="J220" s="71" t="s">
        <v>116</v>
      </c>
      <c r="K220" s="71" t="s">
        <v>443</v>
      </c>
      <c r="L220" s="71" t="s">
        <v>560</v>
      </c>
      <c r="M220" s="71"/>
      <c r="N220" s="71" t="s">
        <v>76</v>
      </c>
      <c r="O220" s="71"/>
      <c r="P220" s="71"/>
      <c r="Q220" s="71" t="s">
        <v>116</v>
      </c>
      <c r="R220" s="71"/>
      <c r="S220" s="71"/>
      <c r="T220" s="12" t="s">
        <v>116</v>
      </c>
      <c r="U220" s="12"/>
      <c r="V220" s="12">
        <f t="shared" si="46"/>
        <v>6</v>
      </c>
      <c r="W220" s="13" t="s">
        <v>80</v>
      </c>
    </row>
    <row r="221" spans="1:23" ht="89.25" x14ac:dyDescent="0.2">
      <c r="A221" s="8">
        <f t="shared" si="47"/>
        <v>197</v>
      </c>
      <c r="B221" s="71" t="s">
        <v>443</v>
      </c>
      <c r="C221" s="71" t="s">
        <v>80</v>
      </c>
      <c r="D221" s="71" t="s">
        <v>80</v>
      </c>
      <c r="E221" s="71" t="s">
        <v>538</v>
      </c>
      <c r="F221" s="71" t="s">
        <v>539</v>
      </c>
      <c r="G221" s="71" t="s">
        <v>71</v>
      </c>
      <c r="H221" s="71" t="s">
        <v>333</v>
      </c>
      <c r="I221" s="71" t="s">
        <v>340</v>
      </c>
      <c r="J221" s="71" t="s">
        <v>116</v>
      </c>
      <c r="K221" s="71" t="s">
        <v>443</v>
      </c>
      <c r="L221" s="71" t="s">
        <v>560</v>
      </c>
      <c r="M221" s="71"/>
      <c r="N221" s="71" t="s">
        <v>76</v>
      </c>
      <c r="O221" s="71"/>
      <c r="P221" s="71"/>
      <c r="Q221" s="71" t="s">
        <v>116</v>
      </c>
      <c r="R221" s="71"/>
      <c r="S221" s="71"/>
      <c r="T221" s="12" t="s">
        <v>116</v>
      </c>
      <c r="U221" s="12"/>
      <c r="V221" s="12">
        <f t="shared" si="46"/>
        <v>6</v>
      </c>
      <c r="W221" s="13" t="s">
        <v>80</v>
      </c>
    </row>
    <row r="222" spans="1:23" ht="89.25" x14ac:dyDescent="0.2">
      <c r="A222" s="8">
        <f t="shared" si="47"/>
        <v>198</v>
      </c>
      <c r="B222" s="71" t="s">
        <v>443</v>
      </c>
      <c r="C222" s="71" t="s">
        <v>80</v>
      </c>
      <c r="D222" s="71" t="s">
        <v>80</v>
      </c>
      <c r="E222" s="71" t="s">
        <v>540</v>
      </c>
      <c r="F222" s="71" t="s">
        <v>541</v>
      </c>
      <c r="G222" s="71" t="s">
        <v>71</v>
      </c>
      <c r="H222" s="71" t="s">
        <v>333</v>
      </c>
      <c r="I222" s="71" t="s">
        <v>340</v>
      </c>
      <c r="J222" s="71" t="s">
        <v>116</v>
      </c>
      <c r="K222" s="71" t="s">
        <v>443</v>
      </c>
      <c r="L222" s="71" t="s">
        <v>560</v>
      </c>
      <c r="M222" s="71"/>
      <c r="N222" s="71" t="s">
        <v>76</v>
      </c>
      <c r="O222" s="71"/>
      <c r="P222" s="71"/>
      <c r="Q222" s="71" t="s">
        <v>116</v>
      </c>
      <c r="R222" s="71"/>
      <c r="S222" s="71"/>
      <c r="T222" s="12" t="s">
        <v>116</v>
      </c>
      <c r="U222" s="12"/>
      <c r="V222" s="12">
        <f t="shared" si="46"/>
        <v>6</v>
      </c>
      <c r="W222" s="13" t="s">
        <v>80</v>
      </c>
    </row>
    <row r="223" spans="1:23" ht="89.25" x14ac:dyDescent="0.2">
      <c r="A223" s="8">
        <f t="shared" si="47"/>
        <v>199</v>
      </c>
      <c r="B223" s="71" t="s">
        <v>443</v>
      </c>
      <c r="C223" s="71" t="s">
        <v>80</v>
      </c>
      <c r="D223" s="71" t="s">
        <v>80</v>
      </c>
      <c r="E223" s="71" t="s">
        <v>542</v>
      </c>
      <c r="F223" s="71" t="s">
        <v>543</v>
      </c>
      <c r="G223" s="71" t="s">
        <v>71</v>
      </c>
      <c r="H223" s="71" t="s">
        <v>333</v>
      </c>
      <c r="I223" s="71" t="s">
        <v>340</v>
      </c>
      <c r="J223" s="71" t="s">
        <v>116</v>
      </c>
      <c r="K223" s="71" t="s">
        <v>443</v>
      </c>
      <c r="L223" s="71" t="s">
        <v>560</v>
      </c>
      <c r="M223" s="71"/>
      <c r="N223" s="71" t="s">
        <v>76</v>
      </c>
      <c r="O223" s="71"/>
      <c r="P223" s="71"/>
      <c r="Q223" s="71" t="s">
        <v>116</v>
      </c>
      <c r="R223" s="71"/>
      <c r="S223" s="71"/>
      <c r="T223" s="12" t="s">
        <v>116</v>
      </c>
      <c r="U223" s="12"/>
      <c r="V223" s="12">
        <f t="shared" si="46"/>
        <v>6</v>
      </c>
      <c r="W223" s="13" t="s">
        <v>80</v>
      </c>
    </row>
    <row r="224" spans="1:23" ht="89.25" x14ac:dyDescent="0.2">
      <c r="A224" s="8">
        <f t="shared" si="47"/>
        <v>200</v>
      </c>
      <c r="B224" s="71" t="s">
        <v>443</v>
      </c>
      <c r="C224" s="71" t="s">
        <v>80</v>
      </c>
      <c r="D224" s="71" t="s">
        <v>80</v>
      </c>
      <c r="E224" s="71" t="s">
        <v>544</v>
      </c>
      <c r="F224" s="71" t="s">
        <v>545</v>
      </c>
      <c r="G224" s="71" t="s">
        <v>71</v>
      </c>
      <c r="H224" s="71" t="s">
        <v>333</v>
      </c>
      <c r="I224" s="71" t="s">
        <v>340</v>
      </c>
      <c r="J224" s="71" t="s">
        <v>116</v>
      </c>
      <c r="K224" s="71" t="s">
        <v>443</v>
      </c>
      <c r="L224" s="71" t="s">
        <v>560</v>
      </c>
      <c r="M224" s="71"/>
      <c r="N224" s="71" t="s">
        <v>76</v>
      </c>
      <c r="O224" s="71"/>
      <c r="P224" s="71"/>
      <c r="Q224" s="71" t="s">
        <v>116</v>
      </c>
      <c r="R224" s="71"/>
      <c r="S224" s="71"/>
      <c r="T224" s="12" t="s">
        <v>116</v>
      </c>
      <c r="U224" s="12"/>
      <c r="V224" s="12">
        <f t="shared" si="46"/>
        <v>6</v>
      </c>
      <c r="W224" s="13" t="s">
        <v>80</v>
      </c>
    </row>
    <row r="225" spans="1:23" ht="89.25" x14ac:dyDescent="0.2">
      <c r="A225" s="8">
        <f t="shared" si="47"/>
        <v>201</v>
      </c>
      <c r="B225" s="71" t="s">
        <v>443</v>
      </c>
      <c r="C225" s="71" t="s">
        <v>80</v>
      </c>
      <c r="D225" s="71" t="s">
        <v>80</v>
      </c>
      <c r="E225" s="71" t="s">
        <v>546</v>
      </c>
      <c r="F225" s="71" t="s">
        <v>530</v>
      </c>
      <c r="G225" s="71" t="s">
        <v>71</v>
      </c>
      <c r="H225" s="71" t="s">
        <v>333</v>
      </c>
      <c r="I225" s="71" t="s">
        <v>340</v>
      </c>
      <c r="J225" s="71" t="s">
        <v>116</v>
      </c>
      <c r="K225" s="71" t="s">
        <v>443</v>
      </c>
      <c r="L225" s="71" t="s">
        <v>560</v>
      </c>
      <c r="M225" s="71"/>
      <c r="N225" s="71" t="s">
        <v>76</v>
      </c>
      <c r="O225" s="71"/>
      <c r="P225" s="71"/>
      <c r="Q225" s="71" t="s">
        <v>116</v>
      </c>
      <c r="R225" s="71"/>
      <c r="S225" s="71"/>
      <c r="T225" s="12" t="s">
        <v>116</v>
      </c>
      <c r="U225" s="12"/>
      <c r="V225" s="12">
        <f t="shared" si="46"/>
        <v>6</v>
      </c>
      <c r="W225" s="13" t="s">
        <v>80</v>
      </c>
    </row>
    <row r="226" spans="1:23" ht="89.25" x14ac:dyDescent="0.2">
      <c r="A226" s="8">
        <f t="shared" si="47"/>
        <v>202</v>
      </c>
      <c r="B226" s="71" t="s">
        <v>443</v>
      </c>
      <c r="C226" s="71" t="s">
        <v>80</v>
      </c>
      <c r="D226" s="71" t="s">
        <v>80</v>
      </c>
      <c r="E226" s="71" t="s">
        <v>547</v>
      </c>
      <c r="F226" s="71" t="s">
        <v>547</v>
      </c>
      <c r="G226" s="71" t="s">
        <v>71</v>
      </c>
      <c r="H226" s="71" t="s">
        <v>333</v>
      </c>
      <c r="I226" s="71" t="s">
        <v>340</v>
      </c>
      <c r="J226" s="71" t="s">
        <v>116</v>
      </c>
      <c r="K226" s="71" t="s">
        <v>443</v>
      </c>
      <c r="L226" s="71" t="s">
        <v>560</v>
      </c>
      <c r="M226" s="71"/>
      <c r="N226" s="71" t="s">
        <v>76</v>
      </c>
      <c r="O226" s="71"/>
      <c r="P226" s="71"/>
      <c r="Q226" s="71" t="s">
        <v>116</v>
      </c>
      <c r="R226" s="71"/>
      <c r="S226" s="71"/>
      <c r="T226" s="12" t="s">
        <v>116</v>
      </c>
      <c r="U226" s="12"/>
      <c r="V226" s="12">
        <f t="shared" si="46"/>
        <v>6</v>
      </c>
      <c r="W226" s="13" t="s">
        <v>80</v>
      </c>
    </row>
    <row r="227" spans="1:23" ht="89.25" x14ac:dyDescent="0.2">
      <c r="A227" s="8">
        <f t="shared" si="47"/>
        <v>203</v>
      </c>
      <c r="B227" s="71" t="s">
        <v>443</v>
      </c>
      <c r="C227" s="71" t="s">
        <v>80</v>
      </c>
      <c r="D227" s="71" t="s">
        <v>80</v>
      </c>
      <c r="E227" s="71" t="s">
        <v>548</v>
      </c>
      <c r="F227" s="71" t="s">
        <v>549</v>
      </c>
      <c r="G227" s="71" t="s">
        <v>71</v>
      </c>
      <c r="H227" s="71" t="s">
        <v>333</v>
      </c>
      <c r="I227" s="71" t="s">
        <v>340</v>
      </c>
      <c r="J227" s="71" t="s">
        <v>116</v>
      </c>
      <c r="K227" s="71" t="s">
        <v>443</v>
      </c>
      <c r="L227" s="71" t="s">
        <v>560</v>
      </c>
      <c r="M227" s="71"/>
      <c r="N227" s="71" t="s">
        <v>76</v>
      </c>
      <c r="O227" s="71"/>
      <c r="P227" s="71"/>
      <c r="Q227" s="71" t="s">
        <v>116</v>
      </c>
      <c r="R227" s="71"/>
      <c r="S227" s="71"/>
      <c r="T227" s="12" t="s">
        <v>116</v>
      </c>
      <c r="U227" s="12"/>
      <c r="V227" s="12">
        <f t="shared" si="46"/>
        <v>6</v>
      </c>
      <c r="W227" s="13" t="s">
        <v>80</v>
      </c>
    </row>
    <row r="228" spans="1:23" ht="89.25" x14ac:dyDescent="0.2">
      <c r="A228" s="8">
        <f t="shared" si="47"/>
        <v>204</v>
      </c>
      <c r="B228" s="71" t="s">
        <v>443</v>
      </c>
      <c r="C228" s="71" t="s">
        <v>80</v>
      </c>
      <c r="D228" s="71" t="s">
        <v>80</v>
      </c>
      <c r="E228" s="71" t="s">
        <v>550</v>
      </c>
      <c r="F228" s="71" t="s">
        <v>551</v>
      </c>
      <c r="G228" s="71" t="s">
        <v>71</v>
      </c>
      <c r="H228" s="71" t="s">
        <v>333</v>
      </c>
      <c r="I228" s="71" t="s">
        <v>340</v>
      </c>
      <c r="J228" s="71" t="s">
        <v>116</v>
      </c>
      <c r="K228" s="71" t="s">
        <v>443</v>
      </c>
      <c r="L228" s="71" t="s">
        <v>560</v>
      </c>
      <c r="M228" s="71"/>
      <c r="N228" s="71" t="s">
        <v>76</v>
      </c>
      <c r="O228" s="71"/>
      <c r="P228" s="71"/>
      <c r="Q228" s="71" t="s">
        <v>116</v>
      </c>
      <c r="R228" s="71"/>
      <c r="S228" s="71"/>
      <c r="T228" s="12" t="s">
        <v>116</v>
      </c>
      <c r="U228" s="12"/>
      <c r="V228" s="12">
        <f t="shared" si="46"/>
        <v>6</v>
      </c>
      <c r="W228" s="13" t="s">
        <v>80</v>
      </c>
    </row>
    <row r="229" spans="1:23" ht="89.25" x14ac:dyDescent="0.2">
      <c r="A229" s="8">
        <f t="shared" si="47"/>
        <v>205</v>
      </c>
      <c r="B229" s="71" t="s">
        <v>443</v>
      </c>
      <c r="C229" s="71" t="s">
        <v>80</v>
      </c>
      <c r="D229" s="71" t="s">
        <v>80</v>
      </c>
      <c r="E229" s="71" t="s">
        <v>552</v>
      </c>
      <c r="F229" s="71" t="s">
        <v>553</v>
      </c>
      <c r="G229" s="71" t="s">
        <v>71</v>
      </c>
      <c r="H229" s="71" t="s">
        <v>333</v>
      </c>
      <c r="I229" s="71" t="s">
        <v>340</v>
      </c>
      <c r="J229" s="71" t="s">
        <v>116</v>
      </c>
      <c r="K229" s="71" t="s">
        <v>443</v>
      </c>
      <c r="L229" s="71" t="s">
        <v>560</v>
      </c>
      <c r="M229" s="71"/>
      <c r="N229" s="71" t="s">
        <v>76</v>
      </c>
      <c r="O229" s="71"/>
      <c r="P229" s="71"/>
      <c r="Q229" s="71" t="s">
        <v>116</v>
      </c>
      <c r="R229" s="71"/>
      <c r="S229" s="71"/>
      <c r="T229" s="12" t="s">
        <v>116</v>
      </c>
      <c r="U229" s="12"/>
      <c r="V229" s="12">
        <f t="shared" si="46"/>
        <v>6</v>
      </c>
      <c r="W229" s="13" t="s">
        <v>80</v>
      </c>
    </row>
    <row r="230" spans="1:23" ht="89.25" x14ac:dyDescent="0.2">
      <c r="A230" s="8">
        <f t="shared" si="47"/>
        <v>206</v>
      </c>
      <c r="B230" s="71" t="s">
        <v>443</v>
      </c>
      <c r="C230" s="71" t="s">
        <v>80</v>
      </c>
      <c r="D230" s="71" t="s">
        <v>80</v>
      </c>
      <c r="E230" s="71" t="s">
        <v>554</v>
      </c>
      <c r="F230" s="71" t="s">
        <v>555</v>
      </c>
      <c r="G230" s="71" t="s">
        <v>71</v>
      </c>
      <c r="H230" s="71" t="s">
        <v>333</v>
      </c>
      <c r="I230" s="71" t="s">
        <v>340</v>
      </c>
      <c r="J230" s="71" t="s">
        <v>116</v>
      </c>
      <c r="K230" s="71" t="s">
        <v>443</v>
      </c>
      <c r="L230" s="71" t="s">
        <v>560</v>
      </c>
      <c r="M230" s="71"/>
      <c r="N230" s="71" t="s">
        <v>76</v>
      </c>
      <c r="O230" s="71"/>
      <c r="P230" s="71"/>
      <c r="Q230" s="71" t="s">
        <v>116</v>
      </c>
      <c r="R230" s="71"/>
      <c r="S230" s="71"/>
      <c r="T230" s="12" t="s">
        <v>116</v>
      </c>
      <c r="U230" s="12"/>
      <c r="V230" s="12">
        <f t="shared" si="46"/>
        <v>6</v>
      </c>
      <c r="W230" s="13" t="s">
        <v>80</v>
      </c>
    </row>
    <row r="231" spans="1:23" ht="89.25" x14ac:dyDescent="0.2">
      <c r="A231" s="8">
        <f t="shared" si="47"/>
        <v>207</v>
      </c>
      <c r="B231" s="71" t="s">
        <v>443</v>
      </c>
      <c r="C231" s="71" t="s">
        <v>80</v>
      </c>
      <c r="D231" s="71" t="s">
        <v>80</v>
      </c>
      <c r="E231" s="71" t="s">
        <v>556</v>
      </c>
      <c r="F231" s="71" t="s">
        <v>557</v>
      </c>
      <c r="G231" s="71" t="s">
        <v>71</v>
      </c>
      <c r="H231" s="71" t="s">
        <v>333</v>
      </c>
      <c r="I231" s="71" t="s">
        <v>340</v>
      </c>
      <c r="J231" s="71" t="s">
        <v>116</v>
      </c>
      <c r="K231" s="71" t="s">
        <v>443</v>
      </c>
      <c r="L231" s="71" t="s">
        <v>560</v>
      </c>
      <c r="M231" s="71" t="s">
        <v>116</v>
      </c>
      <c r="N231" s="71"/>
      <c r="O231" s="71"/>
      <c r="P231" s="71"/>
      <c r="Q231" s="71" t="s">
        <v>116</v>
      </c>
      <c r="R231" s="71"/>
      <c r="S231" s="71"/>
      <c r="T231" s="12" t="s">
        <v>116</v>
      </c>
      <c r="U231" s="12"/>
      <c r="V231" s="12">
        <f t="shared" ref="V231" si="48">IF(M231="x",1,0)+IF(N231="x",2,0)+IF(O231="x",3,0)+IF(P231="x",3,0)+IF(Q231="x",2,0)+IF(R231="x",1,0)+IF(S231="x",3,0)+IF(T231="x",2,0)+IF(U231="x",1,0)</f>
        <v>5</v>
      </c>
      <c r="W231" s="13" t="s">
        <v>80</v>
      </c>
    </row>
    <row r="232" spans="1:23" ht="89.25" x14ac:dyDescent="0.2">
      <c r="A232" s="8">
        <f t="shared" si="47"/>
        <v>208</v>
      </c>
      <c r="B232" s="71" t="s">
        <v>443</v>
      </c>
      <c r="C232" s="71" t="s">
        <v>80</v>
      </c>
      <c r="D232" s="71" t="s">
        <v>80</v>
      </c>
      <c r="E232" s="71" t="s">
        <v>558</v>
      </c>
      <c r="F232" s="71" t="s">
        <v>559</v>
      </c>
      <c r="G232" s="71" t="s">
        <v>71</v>
      </c>
      <c r="H232" s="71" t="s">
        <v>333</v>
      </c>
      <c r="I232" s="71" t="s">
        <v>340</v>
      </c>
      <c r="J232" s="71" t="s">
        <v>116</v>
      </c>
      <c r="K232" s="71" t="s">
        <v>443</v>
      </c>
      <c r="L232" s="71" t="s">
        <v>560</v>
      </c>
      <c r="M232" s="71" t="s">
        <v>116</v>
      </c>
      <c r="N232" s="71"/>
      <c r="O232" s="71"/>
      <c r="P232" s="71"/>
      <c r="Q232" s="71" t="s">
        <v>116</v>
      </c>
      <c r="R232" s="71"/>
      <c r="S232" s="71"/>
      <c r="T232" s="12" t="s">
        <v>116</v>
      </c>
      <c r="U232" s="12"/>
      <c r="V232" s="12">
        <f t="shared" ref="V232" si="49">IF(M232="x",1,0)+IF(N232="x",2,0)+IF(O232="x",3,0)+IF(P232="x",3,0)+IF(Q232="x",2,0)+IF(R232="x",1,0)+IF(S232="x",3,0)+IF(T232="x",2,0)+IF(U232="x",1,0)</f>
        <v>5</v>
      </c>
      <c r="W232" s="13" t="s">
        <v>80</v>
      </c>
    </row>
    <row r="233" spans="1:23" s="69" customFormat="1" ht="76.5" x14ac:dyDescent="0.2">
      <c r="A233" s="8">
        <f t="shared" si="47"/>
        <v>209</v>
      </c>
      <c r="B233" s="50" t="s">
        <v>562</v>
      </c>
      <c r="C233" s="71" t="s">
        <v>80</v>
      </c>
      <c r="D233" s="71" t="s">
        <v>80</v>
      </c>
      <c r="E233" s="71" t="s">
        <v>563</v>
      </c>
      <c r="F233" s="71" t="s">
        <v>563</v>
      </c>
      <c r="G233" s="71" t="s">
        <v>71</v>
      </c>
      <c r="H233" s="71" t="s">
        <v>333</v>
      </c>
      <c r="I233" s="71" t="s">
        <v>340</v>
      </c>
      <c r="J233" s="71" t="s">
        <v>116</v>
      </c>
      <c r="K233" s="71" t="s">
        <v>562</v>
      </c>
      <c r="L233" s="71" t="s">
        <v>564</v>
      </c>
      <c r="M233" s="71" t="s">
        <v>116</v>
      </c>
      <c r="N233" s="71"/>
      <c r="O233" s="71"/>
      <c r="P233" s="71"/>
      <c r="Q233" s="71" t="s">
        <v>116</v>
      </c>
      <c r="R233" s="71"/>
      <c r="S233" s="71"/>
      <c r="T233" s="12" t="s">
        <v>116</v>
      </c>
      <c r="U233" s="12"/>
      <c r="V233" s="12">
        <f t="shared" ref="V233" si="50">IF(M233="x",1,0)+IF(N233="x",2,0)+IF(O233="x",3,0)+IF(P233="x",3,0)+IF(Q233="x",2,0)+IF(R233="x",1,0)+IF(S233="x",3,0)+IF(T233="x",2,0)+IF(U233="x",1,0)</f>
        <v>5</v>
      </c>
      <c r="W233" s="13" t="s">
        <v>80</v>
      </c>
    </row>
    <row r="234" spans="1:23" s="69" customFormat="1" ht="76.5" x14ac:dyDescent="0.2">
      <c r="A234" s="8">
        <f t="shared" si="47"/>
        <v>210</v>
      </c>
      <c r="B234" s="50" t="s">
        <v>562</v>
      </c>
      <c r="C234" s="71" t="s">
        <v>80</v>
      </c>
      <c r="D234" s="71" t="s">
        <v>80</v>
      </c>
      <c r="E234" s="71" t="s">
        <v>565</v>
      </c>
      <c r="F234" s="71" t="s">
        <v>565</v>
      </c>
      <c r="G234" s="71" t="s">
        <v>71</v>
      </c>
      <c r="H234" s="71" t="s">
        <v>333</v>
      </c>
      <c r="I234" s="71" t="s">
        <v>340</v>
      </c>
      <c r="J234" s="71" t="s">
        <v>116</v>
      </c>
      <c r="K234" s="71" t="s">
        <v>562</v>
      </c>
      <c r="L234" s="71" t="s">
        <v>564</v>
      </c>
      <c r="M234" s="71" t="s">
        <v>116</v>
      </c>
      <c r="N234" s="71"/>
      <c r="O234" s="71"/>
      <c r="P234" s="71"/>
      <c r="Q234" s="71" t="s">
        <v>116</v>
      </c>
      <c r="R234" s="71"/>
      <c r="S234" s="71"/>
      <c r="T234" s="12" t="s">
        <v>116</v>
      </c>
      <c r="U234" s="12"/>
      <c r="V234" s="12">
        <f t="shared" ref="V234:V247" si="51">IF(M234="x",1,0)+IF(N234="x",2,0)+IF(O234="x",3,0)+IF(P234="x",3,0)+IF(Q234="x",2,0)+IF(R234="x",1,0)+IF(S234="x",3,0)+IF(T234="x",2,0)+IF(U234="x",1,0)</f>
        <v>5</v>
      </c>
      <c r="W234" s="13" t="s">
        <v>80</v>
      </c>
    </row>
    <row r="235" spans="1:23" s="69" customFormat="1" ht="76.5" x14ac:dyDescent="0.2">
      <c r="A235" s="8">
        <f t="shared" si="47"/>
        <v>211</v>
      </c>
      <c r="B235" s="50" t="s">
        <v>562</v>
      </c>
      <c r="C235" s="71" t="s">
        <v>80</v>
      </c>
      <c r="D235" s="71" t="s">
        <v>80</v>
      </c>
      <c r="E235" s="71" t="s">
        <v>566</v>
      </c>
      <c r="F235" s="71" t="s">
        <v>566</v>
      </c>
      <c r="G235" s="71" t="s">
        <v>71</v>
      </c>
      <c r="H235" s="71" t="s">
        <v>333</v>
      </c>
      <c r="I235" s="71" t="s">
        <v>340</v>
      </c>
      <c r="J235" s="71" t="s">
        <v>116</v>
      </c>
      <c r="K235" s="71" t="s">
        <v>562</v>
      </c>
      <c r="L235" s="71" t="s">
        <v>564</v>
      </c>
      <c r="M235" s="71" t="s">
        <v>116</v>
      </c>
      <c r="N235" s="71"/>
      <c r="O235" s="71"/>
      <c r="P235" s="71"/>
      <c r="Q235" s="71" t="s">
        <v>116</v>
      </c>
      <c r="R235" s="71"/>
      <c r="S235" s="71"/>
      <c r="T235" s="12" t="s">
        <v>116</v>
      </c>
      <c r="U235" s="12"/>
      <c r="V235" s="12">
        <f t="shared" si="51"/>
        <v>5</v>
      </c>
      <c r="W235" s="13" t="s">
        <v>80</v>
      </c>
    </row>
    <row r="236" spans="1:23" s="69" customFormat="1" ht="76.5" x14ac:dyDescent="0.2">
      <c r="A236" s="8">
        <f t="shared" si="47"/>
        <v>212</v>
      </c>
      <c r="B236" s="50" t="s">
        <v>562</v>
      </c>
      <c r="C236" s="71" t="s">
        <v>80</v>
      </c>
      <c r="D236" s="71" t="s">
        <v>80</v>
      </c>
      <c r="E236" s="71" t="s">
        <v>567</v>
      </c>
      <c r="F236" s="71" t="s">
        <v>567</v>
      </c>
      <c r="G236" s="71" t="s">
        <v>71</v>
      </c>
      <c r="H236" s="71" t="s">
        <v>333</v>
      </c>
      <c r="I236" s="71" t="s">
        <v>340</v>
      </c>
      <c r="J236" s="71" t="s">
        <v>116</v>
      </c>
      <c r="K236" s="71" t="s">
        <v>562</v>
      </c>
      <c r="L236" s="71" t="s">
        <v>564</v>
      </c>
      <c r="M236" s="71" t="s">
        <v>116</v>
      </c>
      <c r="N236" s="71"/>
      <c r="O236" s="71"/>
      <c r="P236" s="71"/>
      <c r="Q236" s="71" t="s">
        <v>116</v>
      </c>
      <c r="R236" s="71"/>
      <c r="S236" s="71"/>
      <c r="T236" s="12" t="s">
        <v>116</v>
      </c>
      <c r="U236" s="12"/>
      <c r="V236" s="12">
        <f t="shared" si="51"/>
        <v>5</v>
      </c>
      <c r="W236" s="13" t="s">
        <v>80</v>
      </c>
    </row>
    <row r="237" spans="1:23" s="69" customFormat="1" ht="76.5" x14ac:dyDescent="0.2">
      <c r="A237" s="8">
        <f t="shared" si="47"/>
        <v>213</v>
      </c>
      <c r="B237" s="50" t="s">
        <v>562</v>
      </c>
      <c r="C237" s="71" t="s">
        <v>80</v>
      </c>
      <c r="D237" s="71" t="s">
        <v>80</v>
      </c>
      <c r="E237" s="71" t="s">
        <v>568</v>
      </c>
      <c r="F237" s="71" t="s">
        <v>568</v>
      </c>
      <c r="G237" s="71" t="s">
        <v>71</v>
      </c>
      <c r="H237" s="71" t="s">
        <v>333</v>
      </c>
      <c r="I237" s="71" t="s">
        <v>340</v>
      </c>
      <c r="J237" s="71" t="s">
        <v>116</v>
      </c>
      <c r="K237" s="71" t="s">
        <v>562</v>
      </c>
      <c r="L237" s="71" t="s">
        <v>564</v>
      </c>
      <c r="M237" s="71" t="s">
        <v>116</v>
      </c>
      <c r="N237" s="71"/>
      <c r="O237" s="71"/>
      <c r="P237" s="71"/>
      <c r="Q237" s="71" t="s">
        <v>116</v>
      </c>
      <c r="R237" s="71"/>
      <c r="S237" s="71"/>
      <c r="T237" s="12" t="s">
        <v>116</v>
      </c>
      <c r="U237" s="12"/>
      <c r="V237" s="12">
        <f t="shared" si="51"/>
        <v>5</v>
      </c>
      <c r="W237" s="13" t="s">
        <v>80</v>
      </c>
    </row>
    <row r="238" spans="1:23" s="69" customFormat="1" ht="76.5" x14ac:dyDescent="0.2">
      <c r="A238" s="8">
        <f t="shared" si="47"/>
        <v>214</v>
      </c>
      <c r="B238" s="50" t="s">
        <v>562</v>
      </c>
      <c r="C238" s="71" t="s">
        <v>80</v>
      </c>
      <c r="D238" s="71" t="s">
        <v>80</v>
      </c>
      <c r="E238" s="71" t="s">
        <v>569</v>
      </c>
      <c r="F238" s="71" t="s">
        <v>569</v>
      </c>
      <c r="G238" s="71" t="s">
        <v>71</v>
      </c>
      <c r="H238" s="71" t="s">
        <v>333</v>
      </c>
      <c r="I238" s="71" t="s">
        <v>340</v>
      </c>
      <c r="J238" s="71" t="s">
        <v>116</v>
      </c>
      <c r="K238" s="71" t="s">
        <v>562</v>
      </c>
      <c r="L238" s="71" t="s">
        <v>564</v>
      </c>
      <c r="M238" s="71" t="s">
        <v>116</v>
      </c>
      <c r="N238" s="71"/>
      <c r="O238" s="71"/>
      <c r="P238" s="71"/>
      <c r="Q238" s="71" t="s">
        <v>116</v>
      </c>
      <c r="R238" s="71"/>
      <c r="S238" s="71"/>
      <c r="T238" s="12" t="s">
        <v>116</v>
      </c>
      <c r="U238" s="12"/>
      <c r="V238" s="12">
        <f t="shared" si="51"/>
        <v>5</v>
      </c>
      <c r="W238" s="13" t="s">
        <v>80</v>
      </c>
    </row>
    <row r="239" spans="1:23" s="69" customFormat="1" ht="76.5" x14ac:dyDescent="0.2">
      <c r="A239" s="8">
        <f t="shared" si="47"/>
        <v>215</v>
      </c>
      <c r="B239" s="50" t="s">
        <v>562</v>
      </c>
      <c r="C239" s="71" t="s">
        <v>80</v>
      </c>
      <c r="D239" s="71" t="s">
        <v>80</v>
      </c>
      <c r="E239" s="71" t="s">
        <v>570</v>
      </c>
      <c r="F239" s="71" t="s">
        <v>570</v>
      </c>
      <c r="G239" s="71" t="s">
        <v>71</v>
      </c>
      <c r="H239" s="71" t="s">
        <v>333</v>
      </c>
      <c r="I239" s="71" t="s">
        <v>340</v>
      </c>
      <c r="J239" s="71" t="s">
        <v>116</v>
      </c>
      <c r="K239" s="71" t="s">
        <v>562</v>
      </c>
      <c r="L239" s="71" t="s">
        <v>564</v>
      </c>
      <c r="M239" s="71" t="s">
        <v>116</v>
      </c>
      <c r="N239" s="71"/>
      <c r="O239" s="71"/>
      <c r="P239" s="71"/>
      <c r="Q239" s="71" t="s">
        <v>116</v>
      </c>
      <c r="R239" s="71"/>
      <c r="S239" s="71"/>
      <c r="T239" s="12" t="s">
        <v>116</v>
      </c>
      <c r="U239" s="12"/>
      <c r="V239" s="12">
        <f t="shared" si="51"/>
        <v>5</v>
      </c>
      <c r="W239" s="13" t="s">
        <v>80</v>
      </c>
    </row>
    <row r="240" spans="1:23" s="69" customFormat="1" ht="76.5" x14ac:dyDescent="0.2">
      <c r="A240" s="8">
        <f t="shared" si="47"/>
        <v>216</v>
      </c>
      <c r="B240" s="50" t="s">
        <v>562</v>
      </c>
      <c r="C240" s="71" t="s">
        <v>80</v>
      </c>
      <c r="D240" s="71" t="s">
        <v>80</v>
      </c>
      <c r="E240" s="71" t="s">
        <v>571</v>
      </c>
      <c r="F240" s="71" t="s">
        <v>571</v>
      </c>
      <c r="G240" s="71" t="s">
        <v>71</v>
      </c>
      <c r="H240" s="71" t="s">
        <v>333</v>
      </c>
      <c r="I240" s="71" t="s">
        <v>340</v>
      </c>
      <c r="J240" s="71" t="s">
        <v>116</v>
      </c>
      <c r="K240" s="71" t="s">
        <v>562</v>
      </c>
      <c r="L240" s="71" t="s">
        <v>564</v>
      </c>
      <c r="M240" s="71" t="s">
        <v>116</v>
      </c>
      <c r="N240" s="71"/>
      <c r="O240" s="71"/>
      <c r="P240" s="71"/>
      <c r="Q240" s="71" t="s">
        <v>116</v>
      </c>
      <c r="R240" s="71"/>
      <c r="S240" s="71"/>
      <c r="T240" s="12" t="s">
        <v>116</v>
      </c>
      <c r="U240" s="12"/>
      <c r="V240" s="12">
        <f t="shared" si="51"/>
        <v>5</v>
      </c>
      <c r="W240" s="13" t="s">
        <v>80</v>
      </c>
    </row>
    <row r="241" spans="1:23" s="69" customFormat="1" ht="76.5" x14ac:dyDescent="0.2">
      <c r="A241" s="8">
        <f t="shared" si="47"/>
        <v>217</v>
      </c>
      <c r="B241" s="50" t="s">
        <v>562</v>
      </c>
      <c r="C241" s="71" t="s">
        <v>80</v>
      </c>
      <c r="D241" s="71" t="s">
        <v>80</v>
      </c>
      <c r="E241" s="71" t="s">
        <v>572</v>
      </c>
      <c r="F241" s="71" t="s">
        <v>572</v>
      </c>
      <c r="G241" s="71" t="s">
        <v>71</v>
      </c>
      <c r="H241" s="71" t="s">
        <v>333</v>
      </c>
      <c r="I241" s="71" t="s">
        <v>340</v>
      </c>
      <c r="J241" s="71" t="s">
        <v>116</v>
      </c>
      <c r="K241" s="71" t="s">
        <v>562</v>
      </c>
      <c r="L241" s="71" t="s">
        <v>564</v>
      </c>
      <c r="M241" s="71" t="s">
        <v>116</v>
      </c>
      <c r="N241" s="71"/>
      <c r="O241" s="71"/>
      <c r="P241" s="71"/>
      <c r="Q241" s="71" t="s">
        <v>116</v>
      </c>
      <c r="R241" s="71"/>
      <c r="S241" s="71"/>
      <c r="T241" s="12" t="s">
        <v>116</v>
      </c>
      <c r="U241" s="12"/>
      <c r="V241" s="12">
        <f t="shared" si="51"/>
        <v>5</v>
      </c>
      <c r="W241" s="13" t="s">
        <v>80</v>
      </c>
    </row>
    <row r="242" spans="1:23" s="69" customFormat="1" ht="76.5" x14ac:dyDescent="0.2">
      <c r="A242" s="8">
        <f t="shared" si="47"/>
        <v>218</v>
      </c>
      <c r="B242" s="50" t="s">
        <v>562</v>
      </c>
      <c r="C242" s="71" t="s">
        <v>80</v>
      </c>
      <c r="D242" s="71" t="s">
        <v>80</v>
      </c>
      <c r="E242" s="71" t="s">
        <v>573</v>
      </c>
      <c r="F242" s="71" t="s">
        <v>573</v>
      </c>
      <c r="G242" s="71" t="s">
        <v>71</v>
      </c>
      <c r="H242" s="71" t="s">
        <v>333</v>
      </c>
      <c r="I242" s="71" t="s">
        <v>340</v>
      </c>
      <c r="J242" s="71" t="s">
        <v>116</v>
      </c>
      <c r="K242" s="71" t="s">
        <v>562</v>
      </c>
      <c r="L242" s="71" t="s">
        <v>564</v>
      </c>
      <c r="M242" s="71" t="s">
        <v>116</v>
      </c>
      <c r="N242" s="71"/>
      <c r="O242" s="71"/>
      <c r="P242" s="71"/>
      <c r="Q242" s="71" t="s">
        <v>116</v>
      </c>
      <c r="R242" s="71"/>
      <c r="S242" s="71"/>
      <c r="T242" s="12" t="s">
        <v>116</v>
      </c>
      <c r="U242" s="12"/>
      <c r="V242" s="12">
        <f t="shared" si="51"/>
        <v>5</v>
      </c>
      <c r="W242" s="13" t="s">
        <v>80</v>
      </c>
    </row>
    <row r="243" spans="1:23" s="69" customFormat="1" ht="76.5" x14ac:dyDescent="0.2">
      <c r="A243" s="8">
        <f t="shared" si="47"/>
        <v>219</v>
      </c>
      <c r="B243" s="50" t="s">
        <v>562</v>
      </c>
      <c r="C243" s="71" t="s">
        <v>80</v>
      </c>
      <c r="D243" s="71" t="s">
        <v>80</v>
      </c>
      <c r="E243" s="71" t="s">
        <v>574</v>
      </c>
      <c r="F243" s="71" t="s">
        <v>574</v>
      </c>
      <c r="G243" s="71" t="s">
        <v>71</v>
      </c>
      <c r="H243" s="71" t="s">
        <v>333</v>
      </c>
      <c r="I243" s="71" t="s">
        <v>340</v>
      </c>
      <c r="J243" s="71" t="s">
        <v>116</v>
      </c>
      <c r="K243" s="71" t="s">
        <v>562</v>
      </c>
      <c r="L243" s="71" t="s">
        <v>564</v>
      </c>
      <c r="M243" s="71" t="s">
        <v>116</v>
      </c>
      <c r="N243" s="71"/>
      <c r="O243" s="71"/>
      <c r="P243" s="71"/>
      <c r="Q243" s="71" t="s">
        <v>116</v>
      </c>
      <c r="R243" s="71"/>
      <c r="S243" s="71"/>
      <c r="T243" s="12" t="s">
        <v>116</v>
      </c>
      <c r="U243" s="12"/>
      <c r="V243" s="12">
        <f t="shared" si="51"/>
        <v>5</v>
      </c>
      <c r="W243" s="13" t="s">
        <v>80</v>
      </c>
    </row>
    <row r="244" spans="1:23" s="69" customFormat="1" ht="76.5" x14ac:dyDescent="0.2">
      <c r="A244" s="8">
        <f t="shared" si="47"/>
        <v>220</v>
      </c>
      <c r="B244" s="50" t="s">
        <v>562</v>
      </c>
      <c r="C244" s="71" t="s">
        <v>80</v>
      </c>
      <c r="D244" s="71" t="s">
        <v>80</v>
      </c>
      <c r="E244" s="71" t="s">
        <v>575</v>
      </c>
      <c r="F244" s="71" t="s">
        <v>575</v>
      </c>
      <c r="G244" s="71" t="s">
        <v>71</v>
      </c>
      <c r="H244" s="71" t="s">
        <v>333</v>
      </c>
      <c r="I244" s="71" t="s">
        <v>340</v>
      </c>
      <c r="J244" s="71" t="s">
        <v>116</v>
      </c>
      <c r="K244" s="71" t="s">
        <v>562</v>
      </c>
      <c r="L244" s="71" t="s">
        <v>564</v>
      </c>
      <c r="M244" s="71" t="s">
        <v>116</v>
      </c>
      <c r="N244" s="71"/>
      <c r="O244" s="71"/>
      <c r="P244" s="71"/>
      <c r="Q244" s="71" t="s">
        <v>116</v>
      </c>
      <c r="R244" s="71"/>
      <c r="S244" s="71"/>
      <c r="T244" s="12" t="s">
        <v>116</v>
      </c>
      <c r="U244" s="12"/>
      <c r="V244" s="12">
        <f t="shared" si="51"/>
        <v>5</v>
      </c>
      <c r="W244" s="13" t="s">
        <v>80</v>
      </c>
    </row>
    <row r="245" spans="1:23" s="69" customFormat="1" ht="76.5" x14ac:dyDescent="0.2">
      <c r="A245" s="8">
        <f t="shared" si="47"/>
        <v>221</v>
      </c>
      <c r="B245" s="50" t="s">
        <v>562</v>
      </c>
      <c r="C245" s="71" t="s">
        <v>80</v>
      </c>
      <c r="D245" s="71" t="s">
        <v>80</v>
      </c>
      <c r="E245" s="71" t="s">
        <v>576</v>
      </c>
      <c r="F245" s="71" t="s">
        <v>576</v>
      </c>
      <c r="G245" s="71" t="s">
        <v>71</v>
      </c>
      <c r="H245" s="71" t="s">
        <v>333</v>
      </c>
      <c r="I245" s="71" t="s">
        <v>340</v>
      </c>
      <c r="J245" s="71" t="s">
        <v>116</v>
      </c>
      <c r="K245" s="71" t="s">
        <v>562</v>
      </c>
      <c r="L245" s="71" t="s">
        <v>564</v>
      </c>
      <c r="M245" s="71" t="s">
        <v>116</v>
      </c>
      <c r="N245" s="71"/>
      <c r="O245" s="71"/>
      <c r="P245" s="71"/>
      <c r="Q245" s="71" t="s">
        <v>116</v>
      </c>
      <c r="R245" s="71"/>
      <c r="S245" s="71"/>
      <c r="T245" s="12" t="s">
        <v>116</v>
      </c>
      <c r="U245" s="12"/>
      <c r="V245" s="12">
        <f t="shared" si="51"/>
        <v>5</v>
      </c>
      <c r="W245" s="13" t="s">
        <v>80</v>
      </c>
    </row>
    <row r="246" spans="1:23" s="69" customFormat="1" ht="76.5" x14ac:dyDescent="0.2">
      <c r="A246" s="8">
        <f t="shared" si="47"/>
        <v>222</v>
      </c>
      <c r="B246" s="50" t="s">
        <v>562</v>
      </c>
      <c r="C246" s="71" t="s">
        <v>80</v>
      </c>
      <c r="D246" s="71" t="s">
        <v>80</v>
      </c>
      <c r="E246" s="71" t="s">
        <v>577</v>
      </c>
      <c r="F246" s="71" t="s">
        <v>577</v>
      </c>
      <c r="G246" s="71" t="s">
        <v>71</v>
      </c>
      <c r="H246" s="71" t="s">
        <v>333</v>
      </c>
      <c r="I246" s="71" t="s">
        <v>340</v>
      </c>
      <c r="J246" s="71" t="s">
        <v>116</v>
      </c>
      <c r="K246" s="71" t="s">
        <v>562</v>
      </c>
      <c r="L246" s="71" t="s">
        <v>564</v>
      </c>
      <c r="M246" s="71" t="s">
        <v>116</v>
      </c>
      <c r="N246" s="71"/>
      <c r="O246" s="71"/>
      <c r="P246" s="71"/>
      <c r="Q246" s="71" t="s">
        <v>116</v>
      </c>
      <c r="R246" s="71"/>
      <c r="S246" s="71"/>
      <c r="T246" s="12" t="s">
        <v>116</v>
      </c>
      <c r="U246" s="12"/>
      <c r="V246" s="12">
        <f t="shared" si="51"/>
        <v>5</v>
      </c>
      <c r="W246" s="13" t="s">
        <v>80</v>
      </c>
    </row>
    <row r="247" spans="1:23" s="69" customFormat="1" ht="76.5" x14ac:dyDescent="0.2">
      <c r="A247" s="8">
        <f t="shared" si="47"/>
        <v>223</v>
      </c>
      <c r="B247" s="50" t="s">
        <v>562</v>
      </c>
      <c r="C247" s="71" t="s">
        <v>80</v>
      </c>
      <c r="D247" s="71" t="s">
        <v>80</v>
      </c>
      <c r="E247" s="71" t="s">
        <v>578</v>
      </c>
      <c r="F247" s="71" t="s">
        <v>578</v>
      </c>
      <c r="G247" s="71" t="s">
        <v>71</v>
      </c>
      <c r="H247" s="71" t="s">
        <v>333</v>
      </c>
      <c r="I247" s="71" t="s">
        <v>340</v>
      </c>
      <c r="J247" s="71" t="s">
        <v>116</v>
      </c>
      <c r="K247" s="71" t="s">
        <v>562</v>
      </c>
      <c r="L247" s="71" t="s">
        <v>564</v>
      </c>
      <c r="M247" s="71" t="s">
        <v>116</v>
      </c>
      <c r="N247" s="71"/>
      <c r="O247" s="71"/>
      <c r="P247" s="71"/>
      <c r="Q247" s="71" t="s">
        <v>116</v>
      </c>
      <c r="R247" s="71"/>
      <c r="S247" s="71"/>
      <c r="T247" s="12" t="s">
        <v>116</v>
      </c>
      <c r="U247" s="12"/>
      <c r="V247" s="12">
        <f t="shared" si="51"/>
        <v>5</v>
      </c>
      <c r="W247" s="13" t="s">
        <v>80</v>
      </c>
    </row>
    <row r="248" spans="1:23" s="69" customFormat="1" x14ac:dyDescent="0.2">
      <c r="B248" s="51"/>
      <c r="E248" s="51"/>
      <c r="F248" s="52"/>
      <c r="L248" s="77"/>
    </row>
    <row r="249" spans="1:23" s="69" customFormat="1" x14ac:dyDescent="0.2">
      <c r="B249" s="51"/>
      <c r="E249" s="51"/>
      <c r="F249" s="52"/>
      <c r="L249" s="77"/>
    </row>
    <row r="250" spans="1:23" s="69" customFormat="1" x14ac:dyDescent="0.2">
      <c r="B250" s="51"/>
      <c r="E250" s="51"/>
      <c r="F250" s="52"/>
      <c r="L250" s="77"/>
    </row>
    <row r="251" spans="1:23" s="69" customFormat="1" x14ac:dyDescent="0.2">
      <c r="B251" s="51"/>
      <c r="E251" s="51"/>
      <c r="F251" s="52"/>
      <c r="L251" s="77"/>
    </row>
    <row r="252" spans="1:23" s="69" customFormat="1" x14ac:dyDescent="0.2">
      <c r="B252" s="51"/>
      <c r="E252" s="51"/>
      <c r="F252" s="52"/>
      <c r="L252" s="77"/>
    </row>
    <row r="253" spans="1:23" s="69" customFormat="1" x14ac:dyDescent="0.2">
      <c r="B253" s="51"/>
      <c r="E253" s="51"/>
      <c r="F253" s="52"/>
      <c r="L253" s="77"/>
    </row>
    <row r="254" spans="1:23" s="69" customFormat="1" x14ac:dyDescent="0.2">
      <c r="B254" s="51"/>
      <c r="E254" s="51"/>
      <c r="F254" s="52"/>
      <c r="L254" s="77"/>
    </row>
    <row r="255" spans="1:23" s="69" customFormat="1" x14ac:dyDescent="0.2">
      <c r="B255" s="51"/>
      <c r="E255" s="51"/>
      <c r="F255" s="52"/>
      <c r="L255" s="77"/>
    </row>
    <row r="256" spans="1:23" s="69" customFormat="1" x14ac:dyDescent="0.2">
      <c r="B256" s="51"/>
      <c r="E256" s="51"/>
      <c r="F256" s="52"/>
      <c r="L256" s="77"/>
    </row>
    <row r="257" spans="1:23" s="69" customFormat="1" x14ac:dyDescent="0.2">
      <c r="B257" s="51"/>
      <c r="E257" s="51"/>
      <c r="F257" s="52"/>
      <c r="L257" s="77"/>
    </row>
    <row r="258" spans="1:23" s="69" customFormat="1" x14ac:dyDescent="0.2">
      <c r="B258" s="51"/>
      <c r="E258" s="51"/>
      <c r="F258" s="52"/>
      <c r="L258" s="77"/>
    </row>
    <row r="262" spans="1:23" s="20" customFormat="1" ht="24" customHeight="1" x14ac:dyDescent="0.2">
      <c r="A262" s="88" t="s">
        <v>34</v>
      </c>
      <c r="B262" s="89"/>
      <c r="C262" s="90" t="s">
        <v>35</v>
      </c>
      <c r="D262" s="91"/>
      <c r="E262" s="91"/>
      <c r="F262" s="91"/>
      <c r="G262" s="91"/>
      <c r="H262" s="91"/>
      <c r="I262" s="91"/>
      <c r="J262" s="91"/>
      <c r="K262" s="91"/>
      <c r="L262" s="91"/>
      <c r="M262" s="91"/>
      <c r="N262" s="91"/>
      <c r="O262" s="91"/>
      <c r="P262" s="91"/>
      <c r="Q262" s="91"/>
      <c r="R262" s="91"/>
      <c r="S262" s="91"/>
      <c r="T262" s="91"/>
      <c r="U262" s="91"/>
    </row>
    <row r="263" spans="1:23" s="20" customFormat="1" ht="36" customHeight="1" x14ac:dyDescent="0.2">
      <c r="A263" s="98" t="s">
        <v>36</v>
      </c>
      <c r="B263" s="99"/>
      <c r="C263" s="90" t="s">
        <v>37</v>
      </c>
      <c r="D263" s="91"/>
      <c r="E263" s="91"/>
      <c r="F263" s="91"/>
      <c r="G263" s="91"/>
      <c r="H263" s="91"/>
      <c r="I263" s="91"/>
      <c r="J263" s="91"/>
      <c r="K263" s="91"/>
      <c r="L263" s="91"/>
      <c r="M263" s="91"/>
      <c r="N263" s="91"/>
      <c r="O263" s="91"/>
      <c r="P263" s="91"/>
      <c r="Q263" s="91"/>
      <c r="R263" s="91"/>
      <c r="S263" s="91"/>
      <c r="T263" s="91"/>
      <c r="U263" s="91"/>
    </row>
    <row r="264" spans="1:23" s="20" customFormat="1" x14ac:dyDescent="0.2">
      <c r="A264" s="88" t="s">
        <v>12</v>
      </c>
      <c r="B264" s="89"/>
      <c r="C264" s="90" t="s">
        <v>38</v>
      </c>
      <c r="D264" s="91"/>
      <c r="E264" s="91"/>
      <c r="F264" s="91"/>
      <c r="G264" s="91"/>
      <c r="H264" s="91"/>
      <c r="I264" s="91"/>
      <c r="J264" s="91"/>
      <c r="K264" s="91"/>
      <c r="L264" s="91"/>
      <c r="M264" s="91"/>
      <c r="N264" s="91"/>
      <c r="O264" s="91"/>
      <c r="P264" s="91"/>
      <c r="Q264" s="91"/>
      <c r="R264" s="91"/>
      <c r="S264" s="91"/>
      <c r="T264" s="91"/>
      <c r="U264" s="91"/>
    </row>
    <row r="265" spans="1:23" s="20" customFormat="1" x14ac:dyDescent="0.2">
      <c r="A265" s="98" t="s">
        <v>14</v>
      </c>
      <c r="B265" s="99"/>
      <c r="C265" s="90" t="s">
        <v>39</v>
      </c>
      <c r="D265" s="91"/>
      <c r="E265" s="91"/>
      <c r="F265" s="91"/>
      <c r="G265" s="19"/>
      <c r="H265" s="19"/>
      <c r="I265" s="19"/>
      <c r="J265" s="19"/>
      <c r="K265" s="19"/>
      <c r="L265" s="19"/>
      <c r="M265" s="19"/>
      <c r="N265" s="19"/>
      <c r="O265" s="19"/>
      <c r="P265" s="19"/>
      <c r="Q265" s="19"/>
      <c r="R265" s="19"/>
      <c r="S265" s="19"/>
      <c r="T265" s="19"/>
      <c r="U265" s="19"/>
      <c r="W265" s="19"/>
    </row>
    <row r="266" spans="1:23" s="20" customFormat="1" x14ac:dyDescent="0.2">
      <c r="A266" s="88" t="s">
        <v>15</v>
      </c>
      <c r="B266" s="89"/>
      <c r="C266" s="90" t="s">
        <v>40</v>
      </c>
      <c r="D266" s="91"/>
      <c r="E266" s="91"/>
      <c r="F266" s="91"/>
      <c r="G266" s="19"/>
      <c r="H266" s="19"/>
      <c r="I266" s="19"/>
      <c r="J266" s="19"/>
      <c r="K266" s="19"/>
      <c r="L266" s="19"/>
      <c r="M266" s="19"/>
      <c r="N266" s="19"/>
      <c r="O266" s="19"/>
      <c r="P266" s="19"/>
      <c r="Q266" s="19"/>
      <c r="R266" s="19"/>
      <c r="S266" s="19"/>
      <c r="T266" s="19"/>
      <c r="U266" s="19"/>
      <c r="W266" s="19"/>
    </row>
    <row r="267" spans="1:23" s="20" customFormat="1" ht="24" customHeight="1" x14ac:dyDescent="0.2">
      <c r="A267" s="98" t="s">
        <v>16</v>
      </c>
      <c r="B267" s="99"/>
      <c r="C267" s="90" t="s">
        <v>41</v>
      </c>
      <c r="D267" s="91"/>
      <c r="E267" s="91"/>
      <c r="F267" s="91"/>
      <c r="G267" s="91"/>
      <c r="H267" s="91"/>
      <c r="I267" s="91"/>
      <c r="J267" s="91"/>
      <c r="K267" s="91"/>
      <c r="L267" s="91"/>
      <c r="M267" s="91"/>
      <c r="N267" s="91"/>
      <c r="O267" s="91"/>
      <c r="P267" s="91"/>
      <c r="Q267" s="91"/>
      <c r="R267" s="91"/>
      <c r="S267" s="91"/>
      <c r="T267" s="91"/>
      <c r="U267" s="91"/>
    </row>
    <row r="268" spans="1:23" s="20" customFormat="1" ht="24" customHeight="1" x14ac:dyDescent="0.2">
      <c r="A268" s="88" t="s">
        <v>17</v>
      </c>
      <c r="B268" s="89"/>
      <c r="C268" s="90" t="s">
        <v>42</v>
      </c>
      <c r="D268" s="91"/>
      <c r="E268" s="91"/>
      <c r="F268" s="91"/>
      <c r="G268" s="91"/>
      <c r="H268" s="91"/>
      <c r="I268" s="91"/>
      <c r="J268" s="91"/>
      <c r="K268" s="91"/>
      <c r="L268" s="91"/>
      <c r="M268" s="91"/>
      <c r="N268" s="91"/>
      <c r="O268" s="91"/>
      <c r="P268" s="91"/>
      <c r="Q268" s="91"/>
      <c r="R268" s="91"/>
      <c r="S268" s="91"/>
      <c r="T268" s="91"/>
      <c r="U268" s="91"/>
    </row>
    <row r="269" spans="1:23" s="20" customFormat="1" x14ac:dyDescent="0.2">
      <c r="A269" s="98" t="s">
        <v>18</v>
      </c>
      <c r="B269" s="99"/>
      <c r="C269" s="90" t="s">
        <v>43</v>
      </c>
      <c r="D269" s="91"/>
      <c r="E269" s="91"/>
      <c r="F269" s="91"/>
      <c r="G269" s="91"/>
      <c r="H269" s="91"/>
      <c r="I269" s="91"/>
      <c r="J269" s="91"/>
      <c r="K269" s="91"/>
      <c r="L269" s="91"/>
      <c r="M269" s="91"/>
      <c r="N269" s="91"/>
      <c r="O269" s="91"/>
      <c r="P269" s="91"/>
      <c r="Q269" s="91"/>
      <c r="R269" s="91"/>
      <c r="S269" s="91"/>
      <c r="T269" s="91"/>
      <c r="U269" s="91"/>
    </row>
    <row r="270" spans="1:23" s="20" customFormat="1" ht="36" customHeight="1" x14ac:dyDescent="0.2">
      <c r="A270" s="88" t="s">
        <v>19</v>
      </c>
      <c r="B270" s="89"/>
      <c r="C270" s="90" t="s">
        <v>44</v>
      </c>
      <c r="D270" s="91"/>
      <c r="E270" s="91"/>
      <c r="F270" s="91"/>
      <c r="G270" s="91"/>
      <c r="H270" s="91"/>
      <c r="I270" s="91"/>
      <c r="J270" s="91"/>
      <c r="K270" s="91"/>
      <c r="L270" s="91"/>
      <c r="M270" s="91"/>
      <c r="N270" s="91"/>
      <c r="O270" s="91"/>
      <c r="P270" s="91"/>
      <c r="Q270" s="91"/>
      <c r="R270" s="91"/>
      <c r="S270" s="91"/>
      <c r="T270" s="91"/>
      <c r="U270" s="91"/>
    </row>
    <row r="271" spans="1:23" s="20" customFormat="1" x14ac:dyDescent="0.2">
      <c r="A271" s="98" t="s">
        <v>20</v>
      </c>
      <c r="B271" s="99"/>
      <c r="C271" s="90" t="s">
        <v>45</v>
      </c>
      <c r="D271" s="91"/>
      <c r="E271" s="91"/>
      <c r="F271" s="91"/>
      <c r="G271" s="91"/>
      <c r="H271" s="91"/>
      <c r="I271" s="91"/>
      <c r="J271" s="91"/>
      <c r="K271" s="91"/>
      <c r="L271" s="91"/>
      <c r="M271" s="91"/>
      <c r="N271" s="91"/>
      <c r="O271" s="91"/>
      <c r="P271" s="91"/>
      <c r="Q271" s="91"/>
      <c r="R271" s="91"/>
      <c r="S271" s="91"/>
      <c r="T271" s="91"/>
      <c r="U271" s="91"/>
    </row>
    <row r="272" spans="1:23" s="20" customFormat="1" ht="36" customHeight="1" x14ac:dyDescent="0.2">
      <c r="A272" s="88" t="s">
        <v>46</v>
      </c>
      <c r="B272" s="89"/>
      <c r="C272" s="90" t="s">
        <v>47</v>
      </c>
      <c r="D272" s="91"/>
      <c r="E272" s="91"/>
      <c r="F272" s="91"/>
      <c r="G272" s="91"/>
      <c r="H272" s="91"/>
      <c r="I272" s="91"/>
      <c r="J272" s="91"/>
      <c r="K272" s="91"/>
      <c r="L272" s="91"/>
      <c r="M272" s="91"/>
      <c r="N272" s="91"/>
      <c r="O272" s="91"/>
      <c r="P272" s="91"/>
      <c r="Q272" s="91"/>
      <c r="R272" s="91"/>
      <c r="S272" s="91"/>
      <c r="T272" s="91"/>
      <c r="U272" s="91"/>
    </row>
    <row r="273" spans="1:21" s="20" customFormat="1" ht="36" customHeight="1" x14ac:dyDescent="0.2">
      <c r="A273" s="100" t="s">
        <v>48</v>
      </c>
      <c r="B273" s="101"/>
      <c r="C273" s="90" t="s">
        <v>49</v>
      </c>
      <c r="D273" s="91"/>
      <c r="E273" s="91"/>
      <c r="F273" s="91"/>
      <c r="G273" s="91"/>
      <c r="H273" s="91"/>
      <c r="I273" s="91"/>
      <c r="J273" s="91"/>
      <c r="K273" s="91"/>
      <c r="L273" s="91"/>
      <c r="M273" s="91"/>
      <c r="N273" s="91"/>
      <c r="O273" s="91"/>
      <c r="P273" s="91"/>
      <c r="Q273" s="91"/>
      <c r="R273" s="91"/>
      <c r="S273" s="91"/>
      <c r="T273" s="91"/>
      <c r="U273" s="91"/>
    </row>
    <row r="274" spans="1:21" s="20" customFormat="1" ht="24" customHeight="1" x14ac:dyDescent="0.2">
      <c r="A274" s="102" t="s">
        <v>50</v>
      </c>
      <c r="B274" s="103"/>
      <c r="C274" s="90" t="s">
        <v>51</v>
      </c>
      <c r="D274" s="91"/>
      <c r="E274" s="91"/>
      <c r="F274" s="91"/>
      <c r="G274" s="91"/>
      <c r="H274" s="91"/>
      <c r="I274" s="91"/>
      <c r="J274" s="91"/>
      <c r="K274" s="91"/>
      <c r="L274" s="91"/>
      <c r="M274" s="91"/>
      <c r="N274" s="91"/>
      <c r="O274" s="91"/>
      <c r="P274" s="91"/>
      <c r="Q274" s="91"/>
      <c r="R274" s="91"/>
      <c r="S274" s="91"/>
      <c r="T274" s="91"/>
      <c r="U274" s="91"/>
    </row>
    <row r="275" spans="1:21" s="20" customFormat="1" ht="36" customHeight="1" x14ac:dyDescent="0.2">
      <c r="A275" s="102" t="s">
        <v>52</v>
      </c>
      <c r="B275" s="103"/>
      <c r="C275" s="90" t="s">
        <v>53</v>
      </c>
      <c r="D275" s="91"/>
      <c r="E275" s="91"/>
      <c r="F275" s="91"/>
      <c r="G275" s="91"/>
      <c r="H275" s="91"/>
      <c r="I275" s="91"/>
      <c r="J275" s="91"/>
      <c r="K275" s="91"/>
      <c r="L275" s="91"/>
      <c r="M275" s="91"/>
      <c r="N275" s="91"/>
      <c r="O275" s="91"/>
      <c r="P275" s="91"/>
      <c r="Q275" s="91"/>
      <c r="R275" s="91"/>
      <c r="S275" s="91"/>
      <c r="T275" s="91"/>
      <c r="U275" s="91"/>
    </row>
    <row r="276" spans="1:21" s="20" customFormat="1" ht="24" customHeight="1" x14ac:dyDescent="0.2">
      <c r="A276" s="102" t="s">
        <v>54</v>
      </c>
      <c r="B276" s="103"/>
      <c r="C276" s="90" t="s">
        <v>55</v>
      </c>
      <c r="D276" s="91"/>
      <c r="E276" s="91"/>
      <c r="F276" s="91"/>
      <c r="G276" s="91"/>
      <c r="H276" s="91"/>
      <c r="I276" s="91"/>
      <c r="J276" s="91"/>
      <c r="K276" s="91"/>
      <c r="L276" s="91"/>
      <c r="M276" s="91"/>
      <c r="N276" s="91"/>
      <c r="O276" s="91"/>
      <c r="P276" s="91"/>
      <c r="Q276" s="91"/>
      <c r="R276" s="91"/>
      <c r="S276" s="91"/>
      <c r="T276" s="91"/>
      <c r="U276" s="91"/>
    </row>
    <row r="277" spans="1:21" s="20" customFormat="1" ht="24" customHeight="1" x14ac:dyDescent="0.2">
      <c r="A277" s="88" t="s">
        <v>56</v>
      </c>
      <c r="B277" s="89"/>
      <c r="C277" s="90" t="s">
        <v>57</v>
      </c>
      <c r="D277" s="91"/>
      <c r="E277" s="91"/>
      <c r="F277" s="91"/>
      <c r="G277" s="91"/>
      <c r="H277" s="91"/>
      <c r="I277" s="91"/>
      <c r="J277" s="91"/>
      <c r="K277" s="91"/>
      <c r="L277" s="91"/>
      <c r="M277" s="91"/>
      <c r="N277" s="91"/>
      <c r="O277" s="91"/>
      <c r="P277" s="91"/>
      <c r="Q277" s="91"/>
      <c r="R277" s="91"/>
      <c r="S277" s="91"/>
      <c r="T277" s="91"/>
      <c r="U277" s="91"/>
    </row>
    <row r="278" spans="1:21" s="20" customFormat="1" ht="36" customHeight="1" x14ac:dyDescent="0.2">
      <c r="A278" s="98" t="s">
        <v>58</v>
      </c>
      <c r="B278" s="99"/>
      <c r="C278" s="90" t="s">
        <v>59</v>
      </c>
      <c r="D278" s="91"/>
      <c r="E278" s="91"/>
      <c r="F278" s="91"/>
      <c r="G278" s="91"/>
      <c r="H278" s="91"/>
      <c r="I278" s="91"/>
      <c r="J278" s="91"/>
      <c r="K278" s="91"/>
      <c r="L278" s="91"/>
      <c r="M278" s="91"/>
      <c r="N278" s="91"/>
      <c r="O278" s="91"/>
      <c r="P278" s="91"/>
      <c r="Q278" s="91"/>
      <c r="R278" s="91"/>
      <c r="S278" s="91"/>
      <c r="T278" s="91"/>
      <c r="U278" s="91"/>
    </row>
    <row r="279" spans="1:21" s="20" customFormat="1" ht="24" customHeight="1" x14ac:dyDescent="0.2">
      <c r="A279" s="88" t="s">
        <v>60</v>
      </c>
      <c r="B279" s="89"/>
      <c r="C279" s="90" t="s">
        <v>61</v>
      </c>
      <c r="D279" s="91"/>
      <c r="E279" s="91"/>
      <c r="F279" s="91"/>
      <c r="G279" s="91"/>
      <c r="H279" s="91"/>
      <c r="I279" s="91"/>
      <c r="J279" s="91"/>
      <c r="K279" s="91"/>
      <c r="L279" s="91"/>
      <c r="M279" s="91"/>
      <c r="N279" s="91"/>
      <c r="O279" s="91"/>
      <c r="P279" s="91"/>
      <c r="Q279" s="91"/>
      <c r="R279" s="91"/>
      <c r="S279" s="91"/>
      <c r="T279" s="91"/>
      <c r="U279" s="91"/>
    </row>
    <row r="280" spans="1:21" s="20" customFormat="1" ht="24" customHeight="1" x14ac:dyDescent="0.2">
      <c r="A280" s="98" t="s">
        <v>62</v>
      </c>
      <c r="B280" s="99"/>
      <c r="C280" s="90" t="s">
        <v>63</v>
      </c>
      <c r="D280" s="91"/>
      <c r="E280" s="91"/>
      <c r="F280" s="91"/>
      <c r="G280" s="91"/>
      <c r="H280" s="91"/>
      <c r="I280" s="91"/>
      <c r="J280" s="91"/>
      <c r="K280" s="91"/>
      <c r="L280" s="91"/>
      <c r="M280" s="91"/>
      <c r="N280" s="91"/>
      <c r="O280" s="91"/>
      <c r="P280" s="91"/>
      <c r="Q280" s="91"/>
      <c r="R280" s="91"/>
      <c r="S280" s="91"/>
      <c r="T280" s="91"/>
      <c r="U280" s="91"/>
    </row>
  </sheetData>
  <mergeCells count="71">
    <mergeCell ref="A278:B278"/>
    <mergeCell ref="C278:U278"/>
    <mergeCell ref="A279:B279"/>
    <mergeCell ref="C279:U279"/>
    <mergeCell ref="A280:B280"/>
    <mergeCell ref="C280:U280"/>
    <mergeCell ref="A275:B275"/>
    <mergeCell ref="C275:U275"/>
    <mergeCell ref="A276:B276"/>
    <mergeCell ref="C276:U276"/>
    <mergeCell ref="A277:B277"/>
    <mergeCell ref="C277:U277"/>
    <mergeCell ref="A272:B272"/>
    <mergeCell ref="C272:U272"/>
    <mergeCell ref="A273:B273"/>
    <mergeCell ref="C273:U273"/>
    <mergeCell ref="A274:B274"/>
    <mergeCell ref="C274:U274"/>
    <mergeCell ref="A269:B269"/>
    <mergeCell ref="C269:U269"/>
    <mergeCell ref="A270:B270"/>
    <mergeCell ref="C270:U270"/>
    <mergeCell ref="A271:B271"/>
    <mergeCell ref="C271:U271"/>
    <mergeCell ref="A266:B266"/>
    <mergeCell ref="C266:F266"/>
    <mergeCell ref="A267:B267"/>
    <mergeCell ref="C267:U267"/>
    <mergeCell ref="A268:B268"/>
    <mergeCell ref="C268:U268"/>
    <mergeCell ref="A263:B263"/>
    <mergeCell ref="C263:U263"/>
    <mergeCell ref="A264:B264"/>
    <mergeCell ref="C264:U264"/>
    <mergeCell ref="A265:B265"/>
    <mergeCell ref="C265:F265"/>
    <mergeCell ref="A262:B262"/>
    <mergeCell ref="C262:U262"/>
    <mergeCell ref="E8:E10"/>
    <mergeCell ref="F8:F10"/>
    <mergeCell ref="G8:G10"/>
    <mergeCell ref="H8:H10"/>
    <mergeCell ref="I8:I10"/>
    <mergeCell ref="J8:K8"/>
    <mergeCell ref="J9:J10"/>
    <mergeCell ref="K9:K10"/>
    <mergeCell ref="E90:E104"/>
    <mergeCell ref="B90:B104"/>
    <mergeCell ref="A90:A104"/>
    <mergeCell ref="C90:C104"/>
    <mergeCell ref="D90:D104"/>
    <mergeCell ref="A5:W5"/>
    <mergeCell ref="A6:W6"/>
    <mergeCell ref="A7:K7"/>
    <mergeCell ref="L7:L10"/>
    <mergeCell ref="M7:V8"/>
    <mergeCell ref="W7:W10"/>
    <mergeCell ref="A8:A10"/>
    <mergeCell ref="B8:B10"/>
    <mergeCell ref="C8:C10"/>
    <mergeCell ref="D8:D10"/>
    <mergeCell ref="M9:O9"/>
    <mergeCell ref="P9:R9"/>
    <mergeCell ref="S9:U9"/>
    <mergeCell ref="V9:V10"/>
    <mergeCell ref="A2:B4"/>
    <mergeCell ref="C2:U2"/>
    <mergeCell ref="V2:W2"/>
    <mergeCell ref="C3:U4"/>
    <mergeCell ref="V3:W3"/>
    <mergeCell ref="V4:W4"/>
  </mergeCells>
  <conditionalFormatting sqref="L11:L13">
    <cfRule type="colorScale" priority="18">
      <colorScale>
        <cfvo type="num" val="3"/>
        <cfvo type="num" val="5"/>
        <cfvo type="num" val="9"/>
        <color rgb="FF00B050"/>
        <color rgb="FFFFFF00"/>
        <color rgb="FFFF0000"/>
      </colorScale>
    </cfRule>
  </conditionalFormatting>
  <conditionalFormatting sqref="L14">
    <cfRule type="colorScale" priority="17">
      <colorScale>
        <cfvo type="num" val="3"/>
        <cfvo type="num" val="5"/>
        <cfvo type="num" val="9"/>
        <color rgb="FF00B050"/>
        <color rgb="FFFFFF00"/>
        <color rgb="FFFF0000"/>
      </colorScale>
    </cfRule>
  </conditionalFormatting>
  <conditionalFormatting sqref="L15">
    <cfRule type="colorScale" priority="16">
      <colorScale>
        <cfvo type="num" val="3"/>
        <cfvo type="num" val="5"/>
        <cfvo type="num" val="9"/>
        <color rgb="FF00B050"/>
        <color rgb="FFFFFF00"/>
        <color rgb="FFFF0000"/>
      </colorScale>
    </cfRule>
  </conditionalFormatting>
  <conditionalFormatting sqref="V11:V23">
    <cfRule type="colorScale" priority="19">
      <colorScale>
        <cfvo type="num" val="3"/>
        <cfvo type="num" val="5"/>
        <cfvo type="num" val="9"/>
        <color rgb="FF00B050"/>
        <color rgb="FFFFFF00"/>
        <color rgb="FFFF0000"/>
      </colorScale>
    </cfRule>
  </conditionalFormatting>
  <conditionalFormatting sqref="V24:V26">
    <cfRule type="colorScale" priority="12">
      <colorScale>
        <cfvo type="num" val="3"/>
        <cfvo type="num" val="5"/>
        <cfvo type="num" val="9"/>
        <color rgb="FF00B050"/>
        <color rgb="FFFFFF00"/>
        <color rgb="FFFF0000"/>
      </colorScale>
    </cfRule>
  </conditionalFormatting>
  <conditionalFormatting sqref="V27">
    <cfRule type="colorScale" priority="11">
      <colorScale>
        <cfvo type="num" val="3"/>
        <cfvo type="num" val="5"/>
        <cfvo type="num" val="9"/>
        <color rgb="FF00B050"/>
        <color rgb="FFFFFF00"/>
        <color rgb="FFFF0000"/>
      </colorScale>
    </cfRule>
  </conditionalFormatting>
  <conditionalFormatting sqref="V28:V62">
    <cfRule type="colorScale" priority="13">
      <colorScale>
        <cfvo type="num" val="3"/>
        <cfvo type="num" val="5"/>
        <cfvo type="num" val="9"/>
        <color rgb="FF00B050"/>
        <color rgb="FFFFFF00"/>
        <color rgb="FFFF0000"/>
      </colorScale>
    </cfRule>
  </conditionalFormatting>
  <conditionalFormatting sqref="V51">
    <cfRule type="colorScale" priority="10">
      <colorScale>
        <cfvo type="num" val="3"/>
        <cfvo type="num" val="5"/>
        <cfvo type="num" val="9"/>
        <color rgb="FF00B050"/>
        <color rgb="FFFFFF00"/>
        <color rgb="FFFF0000"/>
      </colorScale>
    </cfRule>
  </conditionalFormatting>
  <conditionalFormatting sqref="V63:V64">
    <cfRule type="colorScale" priority="9">
      <colorScale>
        <cfvo type="num" val="3"/>
        <cfvo type="num" val="5"/>
        <cfvo type="num" val="9"/>
        <color rgb="FF00B050"/>
        <color rgb="FFFFFF00"/>
        <color rgb="FFFF0000"/>
      </colorScale>
    </cfRule>
  </conditionalFormatting>
  <conditionalFormatting sqref="V65:V76">
    <cfRule type="colorScale" priority="8">
      <colorScale>
        <cfvo type="num" val="3"/>
        <cfvo type="num" val="5"/>
        <cfvo type="num" val="9"/>
        <color rgb="FF00B050"/>
        <color rgb="FFFFFF00"/>
        <color rgb="FFFF0000"/>
      </colorScale>
    </cfRule>
  </conditionalFormatting>
  <conditionalFormatting sqref="V77:V89">
    <cfRule type="colorScale" priority="7">
      <colorScale>
        <cfvo type="num" val="3"/>
        <cfvo type="num" val="5"/>
        <cfvo type="num" val="9"/>
        <color rgb="FF00B050"/>
        <color rgb="FFFFFF00"/>
        <color rgb="FFFF0000"/>
      </colorScale>
    </cfRule>
  </conditionalFormatting>
  <conditionalFormatting sqref="V90:V124">
    <cfRule type="colorScale" priority="6">
      <colorScale>
        <cfvo type="num" val="3"/>
        <cfvo type="num" val="5"/>
        <cfvo type="num" val="9"/>
        <color rgb="FF00B050"/>
        <color rgb="FFFFFF00"/>
        <color rgb="FFFF0000"/>
      </colorScale>
    </cfRule>
  </conditionalFormatting>
  <conditionalFormatting sqref="V125:V151">
    <cfRule type="colorScale" priority="5">
      <colorScale>
        <cfvo type="num" val="3"/>
        <cfvo type="num" val="5"/>
        <cfvo type="num" val="9"/>
        <color rgb="FF00B050"/>
        <color rgb="FFFFFF00"/>
        <color rgb="FFFF0000"/>
      </colorScale>
    </cfRule>
  </conditionalFormatting>
  <conditionalFormatting sqref="V152">
    <cfRule type="colorScale" priority="4">
      <colorScale>
        <cfvo type="num" val="3"/>
        <cfvo type="num" val="5"/>
        <cfvo type="num" val="9"/>
        <color rgb="FF00B050"/>
        <color rgb="FFFFFF00"/>
        <color rgb="FFFF0000"/>
      </colorScale>
    </cfRule>
  </conditionalFormatting>
  <conditionalFormatting sqref="V153:V199">
    <cfRule type="colorScale" priority="3">
      <colorScale>
        <cfvo type="num" val="3"/>
        <cfvo type="num" val="5"/>
        <cfvo type="num" val="9"/>
        <color rgb="FF00B050"/>
        <color rgb="FFFFFF00"/>
        <color rgb="FFFF0000"/>
      </colorScale>
    </cfRule>
  </conditionalFormatting>
  <conditionalFormatting sqref="V200:V230">
    <cfRule type="colorScale" priority="2">
      <colorScale>
        <cfvo type="num" val="3"/>
        <cfvo type="num" val="5"/>
        <cfvo type="num" val="9"/>
        <color rgb="FF00B050"/>
        <color rgb="FFFFFF00"/>
        <color rgb="FFFF0000"/>
      </colorScale>
    </cfRule>
  </conditionalFormatting>
  <conditionalFormatting sqref="V231:V247">
    <cfRule type="colorScale" priority="1">
      <colorScale>
        <cfvo type="num" val="3"/>
        <cfvo type="num" val="5"/>
        <cfvo type="num" val="9"/>
        <color rgb="FF00B050"/>
        <color rgb="FFFFFF00"/>
        <color rgb="FFFF0000"/>
      </colorScale>
    </cfRule>
  </conditionalFormatting>
  <dataValidations disablePrompts="1" count="2">
    <dataValidation allowBlank="1" showInputMessage="1" showErrorMessage="1" promptTitle="presentación de la información" sqref="L14:L18 L20:L23 L89:L112 L114"/>
    <dataValidation type="list" allowBlank="1" showInputMessage="1" showErrorMessage="1" promptTitle="presentación de la información" sqref="I53:I62">
      <formula1>"word,pdf,excel,imagen,video"</formula1>
    </dataValidation>
  </dataValidations>
  <hyperlinks>
    <hyperlink ref="J54" r:id="rId1"/>
  </hyperlinks>
  <pageMargins left="0.7" right="0.7" top="0.75" bottom="0.75" header="0.3" footer="0.3"/>
  <ignoredErrors>
    <ignoredError sqref="C1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D18" sqref="D18"/>
    </sheetView>
  </sheetViews>
  <sheetFormatPr baseColWidth="10" defaultRowHeight="12.75" x14ac:dyDescent="0.2"/>
  <cols>
    <col min="1" max="1" width="18.42578125" customWidth="1"/>
    <col min="2" max="2" width="17.28515625" customWidth="1"/>
  </cols>
  <sheetData>
    <row r="1" spans="1:2" x14ac:dyDescent="0.2">
      <c r="A1" s="22" t="s">
        <v>81</v>
      </c>
      <c r="B1" s="22" t="s">
        <v>82</v>
      </c>
    </row>
    <row r="2" spans="1:2" ht="25.5" x14ac:dyDescent="0.2">
      <c r="A2" s="5" t="s">
        <v>64</v>
      </c>
      <c r="B2" s="22">
        <v>2</v>
      </c>
    </row>
    <row r="3" spans="1:2" ht="25.5" x14ac:dyDescent="0.2">
      <c r="A3" s="5" t="s">
        <v>83</v>
      </c>
      <c r="B3" s="22">
        <v>1</v>
      </c>
    </row>
    <row r="4" spans="1:2" ht="25.5" x14ac:dyDescent="0.2">
      <c r="A4" s="8" t="s">
        <v>117</v>
      </c>
      <c r="B4" s="22">
        <v>9</v>
      </c>
    </row>
    <row r="5" spans="1:2" ht="25.5" x14ac:dyDescent="0.2">
      <c r="A5" s="8" t="s">
        <v>118</v>
      </c>
      <c r="B5" s="22">
        <v>24</v>
      </c>
    </row>
    <row r="6" spans="1:2" x14ac:dyDescent="0.2">
      <c r="A6" s="8" t="s">
        <v>240</v>
      </c>
      <c r="B6" s="22">
        <v>10</v>
      </c>
    </row>
    <row r="7" spans="1:2" x14ac:dyDescent="0.2">
      <c r="A7" s="8" t="s">
        <v>245</v>
      </c>
      <c r="B7" s="22">
        <v>17</v>
      </c>
    </row>
    <row r="8" spans="1:2" ht="38.25" x14ac:dyDescent="0.2">
      <c r="A8" s="8" t="s">
        <v>288</v>
      </c>
      <c r="B8" s="22">
        <v>8</v>
      </c>
    </row>
    <row r="9" spans="1:2" x14ac:dyDescent="0.2">
      <c r="A9" s="8" t="s">
        <v>289</v>
      </c>
      <c r="B9" s="22">
        <v>1</v>
      </c>
    </row>
    <row r="10" spans="1:2" x14ac:dyDescent="0.2">
      <c r="A10" s="8" t="s">
        <v>328</v>
      </c>
      <c r="B10" s="22">
        <v>10</v>
      </c>
    </row>
    <row r="11" spans="1:2" ht="25.5" x14ac:dyDescent="0.2">
      <c r="A11" s="8" t="s">
        <v>329</v>
      </c>
      <c r="B11" s="22">
        <v>2</v>
      </c>
    </row>
    <row r="12" spans="1:2" x14ac:dyDescent="0.2">
      <c r="A12" s="35" t="s">
        <v>441</v>
      </c>
      <c r="B12" s="59">
        <v>38</v>
      </c>
    </row>
    <row r="13" spans="1:2" ht="38.25" x14ac:dyDescent="0.2">
      <c r="A13" s="35" t="s">
        <v>443</v>
      </c>
      <c r="B13" s="59">
        <v>80</v>
      </c>
    </row>
    <row r="14" spans="1:2" ht="25.5" x14ac:dyDescent="0.2">
      <c r="A14" s="35" t="s">
        <v>562</v>
      </c>
      <c r="B14" s="59">
        <v>15</v>
      </c>
    </row>
    <row r="15" spans="1:2" x14ac:dyDescent="0.2">
      <c r="B15">
        <f>SUM(B2:B14)</f>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 Inventario de Activos</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KHAANKO NORBERTO RUIZ RODRIGUEZ</dc:creator>
  <cp:lastModifiedBy>NESTOR ARLEY RAMÍREZ RAMÍREZ</cp:lastModifiedBy>
  <dcterms:created xsi:type="dcterms:W3CDTF">2023-09-05T19:56:23Z</dcterms:created>
  <dcterms:modified xsi:type="dcterms:W3CDTF">2023-10-24T15:30:25Z</dcterms:modified>
</cp:coreProperties>
</file>