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1 Tr\"/>
    </mc:Choice>
  </mc:AlternateContent>
  <xr:revisionPtr revIDLastSave="0" documentId="13_ncr:1_{0C12F2E1-DBC3-4633-8B88-BA28ABF187B3}" xr6:coauthVersionLast="46" xr6:coauthVersionMax="46" xr10:uidLastSave="{00000000-0000-0000-0000-000000000000}"/>
  <bookViews>
    <workbookView xWindow="-120" yWindow="-120" windowWidth="20730" windowHeight="11160" tabRatio="808" xr2:uid="{00000000-000D-0000-FFFF-FFFF00000000}"/>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91029"/>
</workbook>
</file>

<file path=xl/calcChain.xml><?xml version="1.0" encoding="utf-8"?>
<calcChain xmlns="http://schemas.openxmlformats.org/spreadsheetml/2006/main">
  <c r="D27" i="9" l="1"/>
  <c r="D26" i="9"/>
  <c r="M28" i="9" l="1"/>
  <c r="J28" i="9" l="1"/>
  <c r="G28" i="9" l="1"/>
  <c r="D28" i="9" l="1"/>
</calcChain>
</file>

<file path=xl/sharedStrings.xml><?xml version="1.0" encoding="utf-8"?>
<sst xmlns="http://schemas.openxmlformats.org/spreadsheetml/2006/main" count="100" uniqueCount="95">
  <si>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</si>
  <si>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</si>
  <si>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</si>
  <si>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</si>
  <si>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</si>
  <si>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</si>
  <si>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</si>
  <si>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</si>
  <si>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</si>
  <si>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</si>
  <si>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</si>
  <si>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</si>
  <si>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</si>
  <si>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</si>
  <si>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</si>
  <si>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</si>
  <si>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</si>
  <si>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</si>
  <si>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</si>
  <si>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</si>
  <si>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</si>
  <si>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</si>
  <si>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</si>
  <si>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</si>
  <si>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</si>
  <si>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</si>
  <si>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</si>
  <si>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</si>
  <si>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</si>
  <si>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</si>
  <si>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</si>
  <si>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</si>
  <si>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</si>
  <si>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</si>
  <si>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</si>
  <si>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</si>
  <si>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</si>
  <si>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</si>
  <si>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</si>
  <si>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</si>
  <si>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</si>
  <si>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</si>
  <si>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</si>
  <si>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</si>
  <si>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</si>
  <si>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</si>
  <si>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</si>
  <si>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</si>
  <si>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</si>
  <si>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</si>
  <si>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</si>
  <si>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</si>
  <si>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</si>
  <si>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</si>
  <si>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</si>
  <si>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</si>
  <si>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</si>
  <si>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</si>
  <si>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</si>
  <si>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</si>
  <si>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</si>
  <si>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</si>
  <si>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</si>
  <si>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</si>
  <si>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</si>
  <si>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</si>
  <si>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</si>
  <si>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</si>
  <si>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</si>
  <si>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</si>
  <si>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</si>
  <si>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</si>
  <si>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</si>
  <si>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</si>
  <si>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</si>
  <si>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</si>
  <si>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</si>
  <si>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</si>
  <si>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</si>
  <si>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</si>
  <si>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</si>
  <si>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</si>
  <si>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</si>
  <si>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</si>
  <si>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</si>
  <si>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</si>
  <si>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</si>
  <si>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</si>
  <si>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</si>
  <si>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</si>
  <si>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</si>
  <si>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</si>
  <si>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</si>
  <si>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</si>
  <si>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r>
      <rPr>
        <b/>
        <sz val="10"/>
        <rFont val="Arial"/>
        <family val="2"/>
      </rPr>
      <t>Secretaría General</t>
    </r>
    <r>
      <rPr>
        <sz val="10"/>
        <rFont val="Arial"/>
        <family val="2"/>
      </rPr>
      <t xml:space="preserve">: En el mes de enero de 2021, se realizó el debate de las  Proposiciones 507, 546, 548, 557,  576, 603, 604, 630, 641, 741, 688, 643,  de la vigencia 2020 las cuales fueron priorizadas en la presente vigencia.  
En el mes de marzo de 2021  se priorizò para debatir las siguientes proposiciones: 
435, 547, 802, 601, 659, 755, 814 de 2020; se priorizaron las proposiciones de la vigencia 2021 asì; 80, 91, 92 y 93.
De acuerdo con los datos anteriores en materia de proposiciones debatidas se obtuvo coo resultado un 82.14 de indicador para el primer trimestre del año 2021.
</t>
    </r>
    <r>
      <rPr>
        <b/>
        <sz val="10"/>
        <rFont val="Arial"/>
        <family val="2"/>
      </rPr>
      <t>La Comisión Primera Permanente del Plan de Desarrollo y Ordenamiento: E</t>
    </r>
    <r>
      <rPr>
        <sz val="10"/>
        <rFont val="Arial"/>
        <family val="2"/>
      </rPr>
      <t xml:space="preserve">n el primer trimestre de 2021,  agendó las proposiciones priorizadas 832, 234, 245 y 512 de 2020 y concluyó el debate de las proposiciones 832, 234, 245 y 512 de 2020.
</t>
    </r>
    <r>
      <rPr>
        <b/>
        <sz val="10"/>
        <rFont val="Arial"/>
        <family val="2"/>
      </rPr>
      <t>La Comisión Segunda Permanente de Gobierno</t>
    </r>
    <r>
      <rPr>
        <sz val="10"/>
        <rFont val="Arial"/>
        <family val="2"/>
      </rPr>
      <t xml:space="preserve">: Durante el primer trimestre se agendaron  14  proposiciones  priorizadas de las cuales se debatieron 14 proposiciones priorizadas , lo que significa que hubo una eficacia   del 100% presentandose un rango de gestion alto  ya que la meta es del 100%.
</t>
    </r>
    <r>
      <rPr>
        <b/>
        <sz val="10"/>
        <rFont val="Arial"/>
        <family val="2"/>
      </rPr>
      <t>La Comisión Tercera Permanente de Hacienda y Crédito Público</t>
    </r>
    <r>
      <rPr>
        <sz val="10"/>
        <rFont val="Arial"/>
        <family val="2"/>
      </rPr>
      <t>, en el primer trimestre se agendarón 8 proposiciones priorizadas para debate de control politico: 
1- Priorizada Proposición No. 458 de 2020, aprobada en sesión de la Comisión Tercera Permanente de Hacienda y Crédito Publico el día 01 de junio de 2020. Tema: Reactivación económica y superación de la pobreza en el Distrito Capital, contemplada en el Plan Distrital de Desarrollo “Un nuevo contrato social y ambiental para la Bogotá del siglo XXI”, en el contexto de la emergencia sanitaria generada por la pandemia del coronavirus COVID - 19.                                                                                                                
2- Priorizada Proposición No. 675 de 2020, aprobada en sesión de la Comisión Tercera Permanente de Hacienda y Crédito Público el día 26 de agosto de 2020. Tema: Reactivación Económica de Bogotá frente a las medidas adoptadas para mitigar los efectos del Covid-19.  
3- Priorizada Proposición No. 792 de 2020, aprobada en sesión de la Comisión Tercera Permanente de Hacienda y Crédito Público el día 12 de noviembre de 2020. Tema: “Progreso de la Reactivación de Hoteles, Hostales y Sector Turismo en general, de Restaurantes y Bares, y Otras Actividades del Sector”. 
4- Priorizada Proposición No. 712 de 2020, trasladada a la Comisión Tercera Permanente de Hacienda y Crédito Público el día 20 de enero de 2021; aprobada en sesión de la Comisión Segunda Permanente de Gobierno el día 15 de septiembre de 2020.
5- Priorizada Proposición No. 487 de 2020, trasladada a la Comisión Tercera Permanente de Hacienda y Crédito Público el día 28 de enero de 2021; aprobada en sesión Plenaria el día 8 de junio de 2020.  Tema: “Reactivación Económica en el marco de la Pandemia del COVID – 19”.  En TRES (3) sesiones se debatieron las CINCO (5) proposiciones hasta la conclusión del debate 
6- Priorizada Proposición No. 094 de 2020, aprobada en sesión de la Comisión Tercera Permanente de Hacienda y Crédito Publico el día 20 de enero de 2020. Tema: “Resultados obtenidos por la implementación de la política pública distrital de emprendimiento cultural e industrias creativas denomina Economía Naranja”. En UNA (1) sesión se debatió la proposición hasta su conclusión.
7- Priorizada Proposición No. 456 de 2020, aprobada en sesión de la Comisión Tercera Permanente de Hacienda y Crédito Publico el día 01 de junio de 2020. Tema: Contratación realizada por el Distrito– Enfoque principal “Modalidad Contratación Directa” 2020. En UNA (1) sesión se debatió la proposición hasta su conclusión.
8- Priorizada Proposición No. 041 de 2021, aprobada en sesión de la Comisión Tercera Permanente de Hacienda y Crédito Publico el día 27 de enero de 2021. Tema: Resultados obtenidos por la implementación de la política pública distrital de emprendimiento cultural e industrias culturales y creativas denominada Economía Naranja. En UNA (1) sesión se debatió la proposición hasta su conclusión.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</si>
</sst>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dd\-mm\-yy;@"/>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3">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4" fontId="4" fillId="0" borderId="43" xfId="0" applyNumberFormat="1" applyFont="1" applyBorder="1" applyAlignment="1" applyProtection="1">
      <alignment vertical="top" wrapText="1"/>
      <protection locked="0"/>
    </xf>
    <xf numFmtId="14" fontId="23" fillId="0" borderId="43" xfId="0" applyNumberFormat="1" applyFont="1" applyBorder="1" applyAlignment="1" applyProtection="1">
      <alignment vertical="top"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4" fillId="0" borderId="66" xfId="0" applyNumberFormat="1" applyFont="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1" fontId="23" fillId="0" borderId="55" xfId="1" applyNumberFormat="1" applyFont="1" applyBorder="1" applyAlignment="1" applyProtection="1">
      <alignment horizontal="center"/>
    </xf>
    <xf numFmtId="1"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30"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2" xfId="2" applyFont="1" applyFill="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167" fontId="23" fillId="0" borderId="43" xfId="0" applyNumberFormat="1" applyFont="1" applyFill="1" applyBorder="1" applyAlignment="1" applyProtection="1">
      <alignment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0.00</c:formatCode>
                <c:ptCount val="14"/>
                <c:pt idx="0">
                  <c:v>90.740740740740748</c:v>
                </c:pt>
                <c:pt idx="3">
                  <c:v>0</c:v>
                </c:pt>
                <c:pt idx="6">
                  <c:v>0</c:v>
                </c:pt>
                <c:pt idx="9">
                  <c:v>0</c:v>
                </c:pt>
              </c:numCache>
            </c:numRef>
          </c:val>
          <c:extLs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80</c:v>
                </c:pt>
                <c:pt idx="3">
                  <c:v>80</c:v>
                </c:pt>
                <c:pt idx="6">
                  <c:v>80</c:v>
                </c:pt>
                <c:pt idx="9">
                  <c:v>80</c:v>
                </c:pt>
              </c:numCache>
            </c:numRef>
          </c:val>
          <c:extLs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993075040"/>
        <c:axId val="-1993067424"/>
      </c:barChart>
      <c:catAx>
        <c:axId val="-19930750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93067424"/>
        <c:crosses val="autoZero"/>
        <c:auto val="1"/>
        <c:lblAlgn val="ctr"/>
        <c:lblOffset val="100"/>
        <c:noMultiLvlLbl val="0"/>
      </c:catAx>
      <c:valAx>
        <c:axId val="-1993067424"/>
        <c:scaling>
          <c:orientation val="minMax"/>
        </c:scaling>
        <c:delete val="1"/>
        <c:axPos val="l"/>
        <c:numFmt formatCode="0.00" sourceLinked="1"/>
        <c:majorTickMark val="none"/>
        <c:minorTickMark val="none"/>
        <c:tickLblPos val="nextTo"/>
        <c:crossAx val="-1993075040"/>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23"/>
  <sheetViews>
    <sheetView showGridLines="0" tabSelected="1" zoomScale="85" zoomScaleNormal="85" zoomScaleSheetLayoutView="8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20"/>
      <c r="C2" s="121"/>
      <c r="D2" s="122"/>
      <c r="E2" s="93" t="s">
        <v>79</v>
      </c>
      <c r="F2" s="94"/>
      <c r="G2" s="94"/>
      <c r="H2" s="94"/>
      <c r="I2" s="94"/>
      <c r="J2" s="94"/>
      <c r="K2" s="94"/>
      <c r="L2" s="94"/>
      <c r="M2" s="94"/>
      <c r="N2" s="95"/>
      <c r="O2" s="126" t="s">
        <v>78</v>
      </c>
      <c r="P2" s="126"/>
      <c r="Q2" s="126"/>
      <c r="R2" s="126"/>
    </row>
    <row r="3" spans="2:18" ht="24.75" customHeight="1" x14ac:dyDescent="0.2">
      <c r="B3" s="123"/>
      <c r="C3" s="124"/>
      <c r="D3" s="125"/>
      <c r="E3" s="96"/>
      <c r="F3" s="97"/>
      <c r="G3" s="97"/>
      <c r="H3" s="97"/>
      <c r="I3" s="97"/>
      <c r="J3" s="97"/>
      <c r="K3" s="97"/>
      <c r="L3" s="97"/>
      <c r="M3" s="97"/>
      <c r="N3" s="98"/>
      <c r="O3" s="126" t="s">
        <v>75</v>
      </c>
      <c r="P3" s="126"/>
      <c r="Q3" s="126"/>
      <c r="R3" s="126"/>
    </row>
    <row r="4" spans="2:18" ht="24.75" customHeight="1" thickBot="1" x14ac:dyDescent="0.25">
      <c r="B4" s="123"/>
      <c r="C4" s="124"/>
      <c r="D4" s="125"/>
      <c r="E4" s="99"/>
      <c r="F4" s="100"/>
      <c r="G4" s="100"/>
      <c r="H4" s="100"/>
      <c r="I4" s="100"/>
      <c r="J4" s="100"/>
      <c r="K4" s="100"/>
      <c r="L4" s="100"/>
      <c r="M4" s="100"/>
      <c r="N4" s="101"/>
      <c r="O4" s="126" t="s">
        <v>76</v>
      </c>
      <c r="P4" s="126"/>
      <c r="Q4" s="126"/>
      <c r="R4" s="126"/>
    </row>
    <row r="5" spans="2:18" ht="13.5" thickBot="1" x14ac:dyDescent="0.25">
      <c r="B5" s="142"/>
      <c r="C5" s="143"/>
      <c r="D5" s="143"/>
      <c r="E5" s="143"/>
      <c r="F5" s="143"/>
      <c r="G5" s="143"/>
      <c r="H5" s="143"/>
      <c r="I5" s="143"/>
      <c r="J5" s="143"/>
      <c r="K5" s="143"/>
      <c r="L5" s="143"/>
      <c r="M5" s="143"/>
      <c r="N5" s="143"/>
      <c r="O5" s="144"/>
      <c r="P5" s="144"/>
      <c r="Q5" s="144"/>
      <c r="R5" s="145"/>
    </row>
    <row r="6" spans="2:18" ht="15" customHeight="1" thickBot="1" x14ac:dyDescent="0.25">
      <c r="B6" s="85" t="s">
        <v>0</v>
      </c>
      <c r="C6" s="86"/>
      <c r="D6" s="86"/>
      <c r="E6" s="86"/>
      <c r="F6" s="86"/>
      <c r="G6" s="86"/>
      <c r="H6" s="86"/>
      <c r="I6" s="86"/>
      <c r="J6" s="86"/>
      <c r="K6" s="86"/>
      <c r="L6" s="86"/>
      <c r="M6" s="86"/>
      <c r="N6" s="86"/>
      <c r="O6" s="86"/>
      <c r="P6" s="86"/>
      <c r="Q6" s="86"/>
      <c r="R6" s="87"/>
    </row>
    <row r="7" spans="2:18" ht="13.5" thickBot="1" x14ac:dyDescent="0.25">
      <c r="B7" s="5"/>
      <c r="C7" s="143"/>
      <c r="D7" s="143"/>
      <c r="E7" s="143"/>
      <c r="F7" s="143"/>
      <c r="G7" s="143"/>
      <c r="H7" s="143"/>
      <c r="I7" s="143"/>
      <c r="J7" s="143"/>
      <c r="K7" s="143"/>
      <c r="L7" s="143"/>
      <c r="M7" s="143"/>
      <c r="N7" s="143"/>
      <c r="O7" s="143"/>
      <c r="P7" s="143"/>
      <c r="Q7" s="143"/>
      <c r="R7" s="6"/>
    </row>
    <row r="8" spans="2:18" ht="23.25" customHeight="1" thickBot="1" x14ac:dyDescent="0.25">
      <c r="B8" s="5"/>
      <c r="C8" s="7" t="s">
        <v>60</v>
      </c>
      <c r="D8" s="133" t="s">
        <v>49</v>
      </c>
      <c r="E8" s="134"/>
      <c r="F8" s="134"/>
      <c r="G8" s="134"/>
      <c r="H8" s="134"/>
      <c r="I8" s="135"/>
      <c r="J8" s="111" t="s">
        <v>56</v>
      </c>
      <c r="K8" s="112"/>
      <c r="L8" s="166" t="s">
        <v>80</v>
      </c>
      <c r="M8" s="167"/>
      <c r="N8" s="167"/>
      <c r="O8" s="167"/>
      <c r="P8" s="167"/>
      <c r="Q8" s="168"/>
      <c r="R8" s="6"/>
    </row>
    <row r="9" spans="2:18" ht="23.25" customHeight="1" thickBot="1" x14ac:dyDescent="0.25">
      <c r="B9" s="5"/>
      <c r="C9" s="7" t="s">
        <v>59</v>
      </c>
      <c r="D9" s="117" t="s">
        <v>92</v>
      </c>
      <c r="E9" s="118"/>
      <c r="F9" s="118"/>
      <c r="G9" s="118"/>
      <c r="H9" s="118"/>
      <c r="I9" s="119"/>
      <c r="J9" s="113" t="s">
        <v>57</v>
      </c>
      <c r="K9" s="114"/>
      <c r="L9" s="127" t="s">
        <v>81</v>
      </c>
      <c r="M9" s="128"/>
      <c r="N9" s="128"/>
      <c r="O9" s="128"/>
      <c r="P9" s="128"/>
      <c r="Q9" s="129"/>
      <c r="R9" s="6"/>
    </row>
    <row r="10" spans="2:18" ht="23.25" customHeight="1" thickBot="1" x14ac:dyDescent="0.25">
      <c r="B10" s="5"/>
      <c r="C10" s="7" t="s">
        <v>58</v>
      </c>
      <c r="D10" s="117" t="s">
        <v>93</v>
      </c>
      <c r="E10" s="118"/>
      <c r="F10" s="118"/>
      <c r="G10" s="118"/>
      <c r="H10" s="118"/>
      <c r="I10" s="119"/>
      <c r="J10" s="115"/>
      <c r="K10" s="116"/>
      <c r="L10" s="130"/>
      <c r="M10" s="131"/>
      <c r="N10" s="131"/>
      <c r="O10" s="131"/>
      <c r="P10" s="131"/>
      <c r="Q10" s="13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0" t="s">
        <v>14</v>
      </c>
      <c r="D12" s="138"/>
      <c r="E12" s="70" t="s">
        <v>61</v>
      </c>
      <c r="F12" s="71"/>
      <c r="G12" s="136" t="s">
        <v>1</v>
      </c>
      <c r="H12" s="137"/>
      <c r="I12" s="70" t="s">
        <v>3</v>
      </c>
      <c r="J12" s="71"/>
      <c r="K12" s="147" t="s">
        <v>6</v>
      </c>
      <c r="L12" s="148"/>
      <c r="M12" s="102" t="s">
        <v>2</v>
      </c>
      <c r="N12" s="103"/>
      <c r="O12" s="104"/>
      <c r="P12" s="153" t="s">
        <v>62</v>
      </c>
      <c r="Q12" s="154"/>
      <c r="R12" s="6"/>
    </row>
    <row r="13" spans="2:18" ht="15" customHeight="1" x14ac:dyDescent="0.2">
      <c r="B13" s="5"/>
      <c r="C13" s="159" t="s">
        <v>82</v>
      </c>
      <c r="D13" s="160"/>
      <c r="E13" s="163">
        <v>0.92</v>
      </c>
      <c r="F13" s="164"/>
      <c r="G13" s="173" t="s">
        <v>83</v>
      </c>
      <c r="H13" s="174"/>
      <c r="I13" s="177" t="s">
        <v>4</v>
      </c>
      <c r="J13" s="156"/>
      <c r="K13" s="149" t="s">
        <v>8</v>
      </c>
      <c r="L13" s="150"/>
      <c r="M13" s="105" t="s">
        <v>91</v>
      </c>
      <c r="N13" s="106"/>
      <c r="O13" s="107"/>
      <c r="P13" s="155" t="s">
        <v>65</v>
      </c>
      <c r="Q13" s="156"/>
      <c r="R13" s="6"/>
    </row>
    <row r="14" spans="2:18" ht="29.25" customHeight="1" thickBot="1" x14ac:dyDescent="0.25">
      <c r="B14" s="5"/>
      <c r="C14" s="161"/>
      <c r="D14" s="162"/>
      <c r="E14" s="161"/>
      <c r="F14" s="165"/>
      <c r="G14" s="175"/>
      <c r="H14" s="176"/>
      <c r="I14" s="178"/>
      <c r="J14" s="158"/>
      <c r="K14" s="151"/>
      <c r="L14" s="152"/>
      <c r="M14" s="108"/>
      <c r="N14" s="109"/>
      <c r="O14" s="110"/>
      <c r="P14" s="157"/>
      <c r="Q14" s="15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2" t="s">
        <v>11</v>
      </c>
      <c r="D16" s="66" t="s">
        <v>25</v>
      </c>
      <c r="E16" s="67"/>
      <c r="F16" s="74" t="s">
        <v>84</v>
      </c>
      <c r="G16" s="75"/>
      <c r="H16" s="10"/>
      <c r="I16" s="10"/>
      <c r="J16" s="10"/>
      <c r="K16" s="10"/>
      <c r="L16" s="10"/>
      <c r="M16" s="11"/>
      <c r="N16" s="11"/>
      <c r="O16" s="11"/>
      <c r="P16" s="11"/>
      <c r="Q16" s="11"/>
      <c r="R16" s="6"/>
    </row>
    <row r="17" spans="2:20" ht="18.75" customHeight="1" x14ac:dyDescent="0.2">
      <c r="B17" s="5"/>
      <c r="C17" s="169"/>
      <c r="D17" s="68" t="s">
        <v>26</v>
      </c>
      <c r="E17" s="69"/>
      <c r="F17" s="76" t="s">
        <v>85</v>
      </c>
      <c r="G17" s="77"/>
      <c r="H17" s="10"/>
      <c r="I17" s="10"/>
      <c r="J17" s="10"/>
      <c r="K17" s="10"/>
      <c r="L17" s="10"/>
      <c r="M17" s="11"/>
      <c r="N17" s="11"/>
      <c r="O17" s="11"/>
      <c r="P17" s="11"/>
      <c r="Q17" s="11"/>
      <c r="R17" s="6"/>
    </row>
    <row r="18" spans="2:20" ht="18.75" customHeight="1" thickBot="1" x14ac:dyDescent="0.25">
      <c r="B18" s="5"/>
      <c r="C18" s="170"/>
      <c r="D18" s="72" t="s">
        <v>27</v>
      </c>
      <c r="E18" s="73"/>
      <c r="F18" s="171" t="s">
        <v>86</v>
      </c>
      <c r="G18" s="172"/>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9" t="s">
        <v>23</v>
      </c>
      <c r="C20" s="140"/>
      <c r="D20" s="140"/>
      <c r="E20" s="140"/>
      <c r="F20" s="140"/>
      <c r="G20" s="140"/>
      <c r="H20" s="140"/>
      <c r="I20" s="140"/>
      <c r="J20" s="140"/>
      <c r="K20" s="140"/>
      <c r="L20" s="140"/>
      <c r="M20" s="140"/>
      <c r="N20" s="140"/>
      <c r="O20" s="140"/>
      <c r="P20" s="140"/>
      <c r="Q20" s="140"/>
      <c r="R20" s="14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6" t="s">
        <v>12</v>
      </c>
      <c r="D23" s="47"/>
      <c r="E23" s="47"/>
      <c r="F23" s="47"/>
      <c r="G23" s="47"/>
      <c r="H23" s="47"/>
      <c r="I23" s="47"/>
      <c r="J23" s="47"/>
      <c r="K23" s="47"/>
      <c r="L23" s="47"/>
      <c r="M23" s="47"/>
      <c r="N23" s="47"/>
      <c r="O23" s="47"/>
      <c r="P23" s="47"/>
      <c r="Q23" s="48"/>
      <c r="R23" s="6"/>
    </row>
    <row r="24" spans="2:20" ht="27" customHeight="1" thickBot="1" x14ac:dyDescent="0.25">
      <c r="B24" s="5"/>
      <c r="C24" s="31" t="s">
        <v>16</v>
      </c>
      <c r="D24" s="51" t="s">
        <v>87</v>
      </c>
      <c r="E24" s="52"/>
      <c r="F24" s="53"/>
      <c r="G24" s="54" t="s">
        <v>88</v>
      </c>
      <c r="H24" s="52"/>
      <c r="I24" s="53"/>
      <c r="J24" s="54" t="s">
        <v>89</v>
      </c>
      <c r="K24" s="52"/>
      <c r="L24" s="53"/>
      <c r="M24" s="54" t="s">
        <v>90</v>
      </c>
      <c r="N24" s="52"/>
      <c r="O24" s="53"/>
      <c r="P24" s="47" t="s">
        <v>13</v>
      </c>
      <c r="Q24" s="48"/>
      <c r="R24" s="6"/>
    </row>
    <row r="25" spans="2:20" ht="15" customHeight="1" x14ac:dyDescent="0.2">
      <c r="B25" s="5"/>
      <c r="C25" s="32" t="s">
        <v>17</v>
      </c>
      <c r="D25" s="55">
        <v>80</v>
      </c>
      <c r="E25" s="56"/>
      <c r="F25" s="57"/>
      <c r="G25" s="58">
        <v>80</v>
      </c>
      <c r="H25" s="56"/>
      <c r="I25" s="57"/>
      <c r="J25" s="58">
        <v>80</v>
      </c>
      <c r="K25" s="56"/>
      <c r="L25" s="57"/>
      <c r="M25" s="58">
        <v>80</v>
      </c>
      <c r="N25" s="56"/>
      <c r="O25" s="57"/>
      <c r="P25" s="49"/>
      <c r="Q25" s="50"/>
      <c r="R25" s="6"/>
    </row>
    <row r="26" spans="2:20" x14ac:dyDescent="0.2">
      <c r="B26" s="5"/>
      <c r="C26" s="33" t="s">
        <v>15</v>
      </c>
      <c r="D26" s="40">
        <f>23+4+14+8</f>
        <v>49</v>
      </c>
      <c r="E26" s="41"/>
      <c r="F26" s="42"/>
      <c r="G26" s="46"/>
      <c r="H26" s="41"/>
      <c r="I26" s="42"/>
      <c r="J26" s="46"/>
      <c r="K26" s="41"/>
      <c r="L26" s="42"/>
      <c r="M26" s="46"/>
      <c r="N26" s="41"/>
      <c r="O26" s="42"/>
      <c r="P26" s="60"/>
      <c r="Q26" s="61"/>
      <c r="R26" s="6"/>
    </row>
    <row r="27" spans="2:20" ht="15.75" customHeight="1" x14ac:dyDescent="0.2">
      <c r="B27" s="5"/>
      <c r="C27" s="33" t="s">
        <v>35</v>
      </c>
      <c r="D27" s="40">
        <f>28+4+14+8</f>
        <v>54</v>
      </c>
      <c r="E27" s="41"/>
      <c r="F27" s="42"/>
      <c r="G27" s="46"/>
      <c r="H27" s="41"/>
      <c r="I27" s="42"/>
      <c r="J27" s="46"/>
      <c r="K27" s="41"/>
      <c r="L27" s="42"/>
      <c r="M27" s="46"/>
      <c r="N27" s="41"/>
      <c r="O27" s="42"/>
      <c r="P27" s="60"/>
      <c r="Q27" s="61"/>
      <c r="R27" s="6"/>
    </row>
    <row r="28" spans="2:20" ht="15.75" customHeight="1" thickBot="1" x14ac:dyDescent="0.25">
      <c r="B28" s="5"/>
      <c r="C28" s="34" t="s">
        <v>28</v>
      </c>
      <c r="D28" s="43">
        <f>(D26/D27)*100</f>
        <v>90.740740740740748</v>
      </c>
      <c r="E28" s="44"/>
      <c r="F28" s="45"/>
      <c r="G28" s="43" t="e">
        <f>(G26/G27)*100</f>
        <v>#DIV/0!</v>
      </c>
      <c r="H28" s="44"/>
      <c r="I28" s="45"/>
      <c r="J28" s="43" t="e">
        <f>(J26/J27)*100</f>
        <v>#DIV/0!</v>
      </c>
      <c r="K28" s="44"/>
      <c r="L28" s="45"/>
      <c r="M28" s="43" t="e">
        <f>(M26/M27)*100</f>
        <v>#DIV/0!</v>
      </c>
      <c r="N28" s="44"/>
      <c r="O28" s="45"/>
      <c r="P28" s="62"/>
      <c r="Q28" s="6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9"/>
      <c r="J31" s="59"/>
      <c r="K31" s="59"/>
      <c r="L31" s="59"/>
      <c r="M31" s="59"/>
      <c r="N31" s="59"/>
      <c r="O31" s="59"/>
      <c r="P31" s="59"/>
      <c r="Q31" s="59"/>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83" t="s">
        <v>21</v>
      </c>
      <c r="D42" s="84"/>
      <c r="E42" s="84"/>
      <c r="F42" s="84"/>
      <c r="G42" s="84"/>
      <c r="H42" s="84"/>
      <c r="I42" s="84"/>
      <c r="J42" s="84"/>
      <c r="K42" s="85" t="s">
        <v>70</v>
      </c>
      <c r="L42" s="86"/>
      <c r="M42" s="86"/>
      <c r="N42" s="86"/>
      <c r="O42" s="86"/>
      <c r="P42" s="86"/>
      <c r="Q42" s="87"/>
      <c r="R42" s="6"/>
    </row>
    <row r="43" spans="2:18" ht="52.5" customHeight="1" thickBot="1" x14ac:dyDescent="0.25">
      <c r="B43" s="5"/>
      <c r="C43" s="29"/>
      <c r="D43" s="30" t="s">
        <v>72</v>
      </c>
      <c r="E43" s="64" t="s">
        <v>73</v>
      </c>
      <c r="F43" s="64"/>
      <c r="G43" s="64"/>
      <c r="H43" s="64"/>
      <c r="I43" s="64"/>
      <c r="J43" s="65"/>
      <c r="K43" s="2"/>
      <c r="L43" s="3"/>
      <c r="M43" s="3"/>
      <c r="N43" s="3"/>
      <c r="O43" s="3"/>
      <c r="P43" s="3"/>
      <c r="Q43" s="4"/>
      <c r="R43" s="6"/>
    </row>
    <row r="44" spans="2:18" ht="408.95" customHeight="1" thickBot="1" x14ac:dyDescent="0.25">
      <c r="B44" s="5"/>
      <c r="C44" s="14" t="s">
        <v>18</v>
      </c>
      <c r="D44" s="182">
        <v>44307</v>
      </c>
      <c r="E44" s="179" t="s">
        <v>94</v>
      </c>
      <c r="F44" s="180"/>
      <c r="G44" s="180"/>
      <c r="H44" s="180"/>
      <c r="I44" s="180"/>
      <c r="J44" s="181"/>
      <c r="K44" s="81"/>
      <c r="L44" s="81"/>
      <c r="M44" s="81"/>
      <c r="N44" s="81"/>
      <c r="O44" s="81"/>
      <c r="P44" s="81"/>
      <c r="Q44" s="82"/>
      <c r="R44" s="6"/>
    </row>
    <row r="45" spans="2:18" ht="282" customHeight="1" thickBot="1" x14ac:dyDescent="0.25">
      <c r="B45" s="5"/>
      <c r="C45" s="14" t="s">
        <v>19</v>
      </c>
      <c r="D45" s="35"/>
      <c r="E45" s="88"/>
      <c r="F45" s="89"/>
      <c r="G45" s="89"/>
      <c r="H45" s="89"/>
      <c r="I45" s="89"/>
      <c r="J45" s="90"/>
      <c r="K45" s="81"/>
      <c r="L45" s="81"/>
      <c r="M45" s="81"/>
      <c r="N45" s="81"/>
      <c r="O45" s="81"/>
      <c r="P45" s="81"/>
      <c r="Q45" s="82"/>
      <c r="R45" s="6"/>
    </row>
    <row r="46" spans="2:18" ht="409.5" customHeight="1" thickBot="1" x14ac:dyDescent="0.25">
      <c r="B46" s="5"/>
      <c r="C46" s="14" t="s">
        <v>77</v>
      </c>
      <c r="D46" s="35"/>
      <c r="E46" s="37"/>
      <c r="F46" s="38"/>
      <c r="G46" s="38"/>
      <c r="H46" s="38"/>
      <c r="I46" s="38"/>
      <c r="J46" s="39"/>
      <c r="K46" s="91"/>
      <c r="L46" s="91"/>
      <c r="M46" s="91"/>
      <c r="N46" s="91"/>
      <c r="O46" s="91"/>
      <c r="P46" s="91"/>
      <c r="Q46" s="92"/>
      <c r="R46" s="6"/>
    </row>
    <row r="47" spans="2:18" ht="270.75" customHeight="1" thickBot="1" x14ac:dyDescent="0.25">
      <c r="B47" s="5"/>
      <c r="C47" s="14" t="s">
        <v>20</v>
      </c>
      <c r="D47" s="36"/>
      <c r="E47" s="37"/>
      <c r="F47" s="38"/>
      <c r="G47" s="38"/>
      <c r="H47" s="38"/>
      <c r="I47" s="38"/>
      <c r="J47" s="39"/>
      <c r="K47" s="91"/>
      <c r="L47" s="91"/>
      <c r="M47" s="91"/>
      <c r="N47" s="91"/>
      <c r="O47" s="91"/>
      <c r="P47" s="91"/>
      <c r="Q47" s="9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80"/>
      <c r="N96" s="80"/>
    </row>
    <row r="97" spans="3:14" ht="25.5" hidden="1" x14ac:dyDescent="0.2">
      <c r="C97" s="21" t="s">
        <v>45</v>
      </c>
      <c r="D97" s="22"/>
      <c r="H97" s="28" t="s">
        <v>69</v>
      </c>
      <c r="I97" s="28" t="s">
        <v>74</v>
      </c>
      <c r="J97" s="28" t="s">
        <v>65</v>
      </c>
      <c r="M97" s="79"/>
      <c r="N97" s="79"/>
    </row>
    <row r="98" spans="3:14" ht="38.25" hidden="1" x14ac:dyDescent="0.2">
      <c r="C98" s="21" t="s">
        <v>46</v>
      </c>
      <c r="D98" s="22"/>
      <c r="H98" s="28" t="s">
        <v>5</v>
      </c>
      <c r="I98" s="28" t="s">
        <v>8</v>
      </c>
      <c r="J98" s="28" t="s">
        <v>66</v>
      </c>
      <c r="M98" s="79"/>
      <c r="N98" s="79"/>
    </row>
    <row r="99" spans="3:14" hidden="1" x14ac:dyDescent="0.2">
      <c r="C99" s="21" t="s">
        <v>47</v>
      </c>
      <c r="D99" s="22"/>
      <c r="H99" s="28"/>
      <c r="I99" s="28" t="s">
        <v>68</v>
      </c>
      <c r="J99" s="28" t="s">
        <v>67</v>
      </c>
      <c r="M99" s="79"/>
      <c r="N99" s="79"/>
    </row>
    <row r="100" spans="3:14" ht="25.5" hidden="1" x14ac:dyDescent="0.2">
      <c r="C100" s="21" t="s">
        <v>48</v>
      </c>
      <c r="D100" s="22"/>
      <c r="H100" s="28"/>
      <c r="I100" s="28" t="s">
        <v>9</v>
      </c>
      <c r="J100" s="28" t="s">
        <v>71</v>
      </c>
      <c r="M100" s="79"/>
      <c r="N100" s="79"/>
    </row>
    <row r="101" spans="3:14" hidden="1" x14ac:dyDescent="0.2">
      <c r="C101" s="21" t="s">
        <v>49</v>
      </c>
      <c r="D101" s="22"/>
      <c r="H101" s="28"/>
      <c r="I101" s="28" t="s">
        <v>10</v>
      </c>
      <c r="J101" s="28"/>
      <c r="M101" s="79"/>
      <c r="N101" s="79"/>
    </row>
    <row r="102" spans="3:14" hidden="1" x14ac:dyDescent="0.2">
      <c r="C102" s="21" t="s">
        <v>50</v>
      </c>
      <c r="D102" s="22"/>
      <c r="M102" s="80"/>
      <c r="N102" s="80"/>
    </row>
    <row r="103" spans="3:14" ht="66" hidden="1" customHeight="1" x14ac:dyDescent="0.2">
      <c r="C103" s="21" t="s">
        <v>51</v>
      </c>
      <c r="D103" s="22"/>
      <c r="M103" s="78"/>
      <c r="N103" s="78"/>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I12:J12"/>
    <mergeCell ref="D18:E18"/>
    <mergeCell ref="F16:G16"/>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J27:L27"/>
    <mergeCell ref="J28:L28"/>
    <mergeCell ref="D16:E16"/>
    <mergeCell ref="D17:E17"/>
    <mergeCell ref="B20:R20"/>
    <mergeCell ref="M26:O26"/>
    <mergeCell ref="I31:Q31"/>
    <mergeCell ref="P26:Q26"/>
    <mergeCell ref="P27:Q27"/>
    <mergeCell ref="P28:Q28"/>
    <mergeCell ref="G26:I26"/>
    <mergeCell ref="G27:I27"/>
    <mergeCell ref="G28:I28"/>
    <mergeCell ref="J25:L25"/>
    <mergeCell ref="J26:L26"/>
    <mergeCell ref="P24:Q24"/>
    <mergeCell ref="P25:Q25"/>
    <mergeCell ref="D24:F24"/>
    <mergeCell ref="G24:I24"/>
    <mergeCell ref="J24:L24"/>
    <mergeCell ref="M24:O24"/>
    <mergeCell ref="D25:F25"/>
    <mergeCell ref="G25:I25"/>
    <mergeCell ref="M25:O25"/>
    <mergeCell ref="E46:J46"/>
    <mergeCell ref="E47:J47"/>
    <mergeCell ref="D27:F27"/>
    <mergeCell ref="D28:F28"/>
    <mergeCell ref="M27:O27"/>
    <mergeCell ref="M28:O28"/>
    <mergeCell ref="E43:J43"/>
    <mergeCell ref="E44:J44"/>
    <mergeCell ref="K45:Q45"/>
    <mergeCell ref="K46:Q46"/>
    <mergeCell ref="K47:Q47"/>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P25 G25 J25 M25 D25" xr:uid="{00000000-0002-0000-0000-000009000000}"/>
    <dataValidation allowBlank="1" showInputMessage="1" showErrorMessage="1" prompt="Identifique el valor registrado en el numerador de la fórmula de cálculo" sqref="P26:P27 G26 J26:J27 D26:D27 M26:M27" xr:uid="{00000000-0002-0000-0000-00000A000000}"/>
    <dataValidation allowBlank="1" showInputMessage="1" showErrorMessage="1" prompt="Identifique el valor registrado en el denominador de la fórmula de cálculo" sqref="G27" xr:uid="{00000000-0002-0000-0000-00000B000000}"/>
    <dataValidation allowBlank="1" showInputMessage="1" showErrorMessage="1" prompt="Identifique el resultado del indicador en la medición desarrollada" sqref="J28 P28 D28 G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2021-04-22T19:59:18Z</dcterms:modified>
</cp:coreProperties>
</file>