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print\planeacion_sig\Indicadores de Gestion\Año 2022\"/>
    </mc:Choice>
  </mc:AlternateContent>
  <bookViews>
    <workbookView xWindow="-120" yWindow="-120" windowWidth="20730" windowHeight="11160" tabRatio="808"/>
  </bookViews>
  <sheets>
    <sheet name="PQRS" sheetId="9" r:id="rId1"/>
    <sheet name="% Respuestas en terminos" sheetId="10" r:id="rId2"/>
  </sheets>
  <definedNames>
    <definedName name="_xlnm.Print_Area" localSheetId="1">'% Respuestas en terminos'!$B$2:$R$49</definedName>
    <definedName name="_xlnm.Print_Area" localSheetId="0">PQRS!$B$2:$R$49</definedName>
    <definedName name="Fuente_indicador" localSheetId="1">'% Respuestas en terminos'!$M$96:$M$102</definedName>
    <definedName name="Fuente_indicador">PQRS!$M$96:$M$102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'% Respuestas en terminos'!$I$96:$I$101</definedName>
    <definedName name="Periodicidad">PQRS!$I$96:$I$101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1">'% Respuestas en terminos'!$H$96:$H$98</definedName>
    <definedName name="Tipo_indicador" localSheetId="0">PQRS!$H$96:$H$98</definedName>
  </definedNames>
  <calcPr calcId="152511"/>
</workbook>
</file>

<file path=xl/calcChain.xml><?xml version="1.0" encoding="utf-8"?>
<calcChain xmlns="http://schemas.openxmlformats.org/spreadsheetml/2006/main">
  <c r="P27" i="10" l="1"/>
  <c r="P26" i="10"/>
  <c r="P27" i="9"/>
  <c r="P26" i="9"/>
  <c r="P28" i="10" l="1"/>
  <c r="P28" i="9"/>
  <c r="D28" i="10"/>
  <c r="G28" i="10"/>
  <c r="J28" i="10"/>
  <c r="M28" i="10"/>
  <c r="J28" i="9" l="1"/>
  <c r="M28" i="9"/>
  <c r="G28" i="9"/>
  <c r="D28" i="9"/>
</calcChain>
</file>

<file path=xl/sharedStrings.xml><?xml version="1.0" encoding="utf-8"?>
<sst xmlns="http://schemas.openxmlformats.org/spreadsheetml/2006/main" count="186" uniqueCount="96">
  <si>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</si>
  <si>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</si>
  <si>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</si>
  <si>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</si>
  <si>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</si>
  <si>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</si>
  <si>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</si>
  <si>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</si>
  <si>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</si>
  <si>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</si>
  <si>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</si>
  <si>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</si>
  <si>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</si>
  <si>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</si>
  <si>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</si>
  <si>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</si>
  <si>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</si>
  <si>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</si>
  <si>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</si>
  <si>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</si>
  <si>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</si>
  <si>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</si>
  <si>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</si>
  <si>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</si>
  <si>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</si>
  <si>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</si>
  <si>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</si>
  <si>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</si>
  <si>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</si>
  <si>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</si>
  <si>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</si>
  <si>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</si>
  <si>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</si>
  <si>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</si>
  <si>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</si>
  <si>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</si>
  <si>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</si>
  <si>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</si>
  <si>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</si>
  <si>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</si>
  <si>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</si>
  <si>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</si>
  <si>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</si>
  <si>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</si>
  <si>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</si>
  <si>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</si>
  <si>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</si>
  <si>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</si>
  <si>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</si>
  <si>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</si>
  <si>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</si>
  <si>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</si>
  <si>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</si>
  <si>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</si>
  <si>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</si>
  <si>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</si>
  <si>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</si>
  <si>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</si>
  <si>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</si>
  <si>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</si>
  <si>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</si>
  <si>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</si>
  <si>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</si>
  <si>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</si>
  <si>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</si>
  <si>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</si>
  <si>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</si>
  <si>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</si>
  <si>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</si>
  <si>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</si>
  <si>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</si>
  <si>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</si>
  <si>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</si>
  <si>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</si>
  <si>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>Registro de P.Q.R.S</t>
  </si>
  <si>
    <t>(Número de P.Q.R.S  direccionadas  y registradas  / Número total de P.Q.R.S recibidas) * 100</t>
  </si>
  <si>
    <t>Porcentaje</t>
  </si>
  <si>
    <t>&gt;80%</t>
  </si>
  <si>
    <t>60% - 79%</t>
  </si>
  <si>
    <t>&lt;60</t>
  </si>
  <si>
    <t>Canal telefonico, virtual, presencial, Sistema distrital de quejas y soluciones.</t>
  </si>
  <si>
    <t xml:space="preserve">Profesional Universitario </t>
  </si>
  <si>
    <t>Director Técnico de la Dirección Jurídica</t>
  </si>
  <si>
    <t>Este indicador mide las P.Q.R.S. que son recibidas en la Corporacion y fueron direccionadas para su correspondiente tramite y/o respuesta.</t>
  </si>
  <si>
    <t>% Respuesta P.Q.R.S en terminos de ley</t>
  </si>
  <si>
    <t>Establece el porcentaje de las respuestas que se emitieron en los términos de Ley de las PQRS ingresadasa la Corporación.</t>
  </si>
  <si>
    <t>(No respuestas y/o requerimientos resueltos dentro de los terminos establecidos por ley en el periodo / total de P.Q.R.S recibidas en el periodo )*100</t>
  </si>
  <si>
    <t>Sistema distrital de quejas y soluciones (SDQS).
Formato Atencion al Ciudadano</t>
  </si>
  <si>
    <t>Indicador revisado y/o actualizado y aprobado por el lider del proceso 07/10/2020</t>
  </si>
  <si>
    <t xml:space="preserve">Para el periodo evaluado se cumplió con lo establecido en el indicador, se tramitaron y/o fueron direccionadas para trámite y respuesta las PQRS recibidas a través de los diferentes canales de atención definidos por la corporación. Lo cual nos hace cumplir al 100% con la meta.
</t>
  </si>
  <si>
    <t>Para el mes de Enero se cumplió el indicador con 82 Peticiones recibidas y radicadas; 
RESPONDIDAS EN EL PERIODO - ENERO 82.
En el mes de Febrero se cumplió el indicador con 130 Peticiones Recibidas y en su totalidad  Registradas y Direccionadas,   lo que nos hace cumplir al 100% con la meta presupuestada.
RESPONDIDAS EN EL PERIODO - FEBRERO 127
En el mes de Marzo se radicaron  125 Peticiones Recibidas. las cuales fueron direccionadas para su correspondiente tramite y/o respuesta
RESPONDIDAS EN EL PERIODO - MARZO 124
Durante el presente trimestre quedaron pendientes de tramite 4 solicitudes.</t>
  </si>
  <si>
    <t>Para el mes de Abril se cumplió el indicador con 157 Peticiones recibidas y radicadas; 
RESPONDIDAS EN EL PERIODO - ABRIL .157
En el mes de Mayo se cumplió el indicador con 191 Peticiones Recibidas y en su totalidad  Registradas y Direccionadas,   lo que nos hace cumplir al 100% con la meta presupuestada.
RESPONDIDAS EN EL PERIODO - MAYO  191
En el mes de Junio se radicaron  188 Peticiones Recibidas. las cuales fueron direccionadas para su correspondiente tramite y/o respuesta
RESPONDIDAS EN EL PERIODO - JUNIO  182
Durante el presente trimestre quedaron pendientes de tramite 6 solicitudes.</t>
  </si>
  <si>
    <t>Para el periodo evaluado se cumplió con lo establecido en el indicador, se tramitaron y/o fueron direccionadas para trámite y respuesta las PQRS recibidas a través de los diferentes canales de atención definidos por la corporación. Lo cual nos hace cumplir al 100% con la meta.</t>
  </si>
  <si>
    <t>Para el mes de Julio se cumplió el indicador con 117 Peticiones recibidas y radicadas; 
RESPONDIDAS EN EL PERIODO - Julio 117
En el mes de Agosto se cumplió el indicador con 156 Peticiones Recibidas y en su totalidad  Registradas y Direccionadas, lo que nos hace cumplir al 100% con la meta presupuestada.
RESPONDIDAS EN EL PERIODO - Agosto  156
En el mes de Septiembre se radicaron  132 Peticiones Recibidas. las cuales fueron direccionadas para su correspondiente tramite y/o respuesta
RESPONDIDAS EN EL PERIODO - Septiembre 121
Durante el presente trimestre quedaron pendientes de tramite 11 solicitudes.</t>
  </si>
  <si>
    <t xml:space="preserve">Para el periodo evaluado se cumplió con lo establecido en el indicador, se tramitaron y/o fueron direccionadas para trámite y respuesta las PQRS recibidas a través de los diferentes canales de atención definidos por la corporación. Lo cual nos hace cumplir al 100% con la meta.  </t>
  </si>
  <si>
    <t xml:space="preserve">Para el mes de Octubre se cumplió el indicador con 139 Peticiones recibidas y radicadas;
RESPONDIDAS EN EL PERIODO Octubre- 133
Durante el mes de Octubre quedaron pendientes de responder 6 que pasan a Noviembre.
En el mes de Noviembre se cumplió el indicador con 154 Peticiones Recibidas mas 6 del mes anterior total 160, Registradas y Direccionadas, lo que nos hace cumplir al 100% con la meta presupuestada.
RESPONDIDAS EN EL PERIODO - Noviembre 158
En el mes de Diciembre se cumplió el indicador con 92 Peticiones Recibidas y 2 del mes de noviembre para un total de 94 Registradas y Direccionadas, lo que nos hace cumplir al 100% con la meta presupuestada.
RESPONDIDAS EN EL PERIODO - Diciembre 93.
Durante el presente trimestre quedo pendiente de tramite 1 solicitude.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</si>
</sst>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2" fillId="0" borderId="0"/>
    <xf numFmtId="0" fontId="2" fillId="0" borderId="0">
      <alignment horizontal="left" wrapText="1"/>
    </xf>
    <xf numFmtId="0" fontId="23" fillId="0" borderId="0"/>
    <xf numFmtId="0" fontId="2" fillId="23" borderId="5" applyNumberFormat="0" applyFon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65">
    <xf numFmtId="0" fontId="0" fillId="0" borderId="0" xfId="0"/>
    <xf numFmtId="0" fontId="2" fillId="0" borderId="0" xfId="0" applyFont="1" applyProtection="1"/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Protection="1"/>
    <xf numFmtId="0" fontId="2" fillId="0" borderId="14" xfId="0" applyFont="1" applyBorder="1" applyProtection="1"/>
    <xf numFmtId="9" fontId="21" fillId="28" borderId="15" xfId="39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/>
    <xf numFmtId="0" fontId="20" fillId="0" borderId="0" xfId="31" applyFont="1" applyFill="1" applyBorder="1" applyAlignment="1" applyProtection="1">
      <alignment vertical="center"/>
    </xf>
    <xf numFmtId="0" fontId="20" fillId="0" borderId="0" xfId="3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1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21" fillId="0" borderId="10" xfId="0" applyFont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7" fillId="0" borderId="2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1" fillId="0" borderId="21" xfId="0" applyFont="1" applyBorder="1" applyProtection="1"/>
    <xf numFmtId="0" fontId="2" fillId="0" borderId="21" xfId="0" applyFont="1" applyBorder="1" applyProtection="1"/>
    <xf numFmtId="0" fontId="21" fillId="29" borderId="22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 vertical="center" wrapText="1"/>
    </xf>
    <xf numFmtId="0" fontId="21" fillId="29" borderId="24" xfId="0" applyFont="1" applyFill="1" applyBorder="1" applyAlignment="1" applyProtection="1">
      <alignment horizontal="center" vertical="center" wrapText="1"/>
    </xf>
    <xf numFmtId="0" fontId="25" fillId="27" borderId="16" xfId="0" applyFont="1" applyFill="1" applyBorder="1" applyAlignment="1" applyProtection="1">
      <alignment horizontal="center"/>
    </xf>
    <xf numFmtId="0" fontId="25" fillId="27" borderId="25" xfId="0" applyFont="1" applyFill="1" applyBorder="1" applyAlignment="1" applyProtection="1">
      <alignment horizontal="center" wrapText="1"/>
    </xf>
    <xf numFmtId="0" fontId="21" fillId="0" borderId="10" xfId="0" applyFont="1" applyBorder="1" applyAlignment="1" applyProtection="1">
      <alignment wrapText="1"/>
      <protection locked="0"/>
    </xf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1" fillId="0" borderId="0" xfId="0" applyFont="1"/>
    <xf numFmtId="0" fontId="21" fillId="29" borderId="22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 vertical="center" wrapText="1"/>
    </xf>
    <xf numFmtId="0" fontId="21" fillId="29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5" fillId="27" borderId="16" xfId="0" applyFont="1" applyFill="1" applyBorder="1" applyAlignment="1">
      <alignment horizontal="center"/>
    </xf>
    <xf numFmtId="0" fontId="25" fillId="27" borderId="25" xfId="0" applyFont="1" applyFill="1" applyBorder="1" applyAlignment="1">
      <alignment horizont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1" fillId="0" borderId="21" xfId="0" applyFont="1" applyBorder="1"/>
    <xf numFmtId="0" fontId="2" fillId="0" borderId="21" xfId="0" applyFont="1" applyBorder="1"/>
    <xf numFmtId="15" fontId="21" fillId="0" borderId="66" xfId="0" applyNumberFormat="1" applyFont="1" applyBorder="1" applyAlignment="1" applyProtection="1">
      <alignment horizontal="center" vertical="center" wrapText="1"/>
      <protection locked="0"/>
    </xf>
    <xf numFmtId="15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1" fillId="29" borderId="58" xfId="0" applyFont="1" applyFill="1" applyBorder="1" applyAlignment="1" applyProtection="1">
      <alignment horizontal="center" vertical="center" wrapText="1"/>
    </xf>
    <xf numFmtId="0" fontId="21" fillId="29" borderId="59" xfId="0" applyFont="1" applyFill="1" applyBorder="1" applyAlignment="1" applyProtection="1">
      <alignment horizontal="center" vertical="center" wrapText="1"/>
    </xf>
    <xf numFmtId="0" fontId="21" fillId="29" borderId="60" xfId="0" applyFont="1" applyFill="1" applyBorder="1" applyAlignment="1" applyProtection="1">
      <alignment horizontal="center" vertical="center" wrapText="1"/>
    </xf>
    <xf numFmtId="0" fontId="22" fillId="28" borderId="15" xfId="31" applyFont="1" applyFill="1" applyBorder="1" applyAlignment="1" applyProtection="1">
      <alignment horizontal="center"/>
    </xf>
    <xf numFmtId="0" fontId="22" fillId="28" borderId="51" xfId="31" applyFont="1" applyFill="1" applyBorder="1" applyAlignment="1" applyProtection="1">
      <alignment horizontal="center"/>
    </xf>
    <xf numFmtId="1" fontId="21" fillId="0" borderId="21" xfId="39" applyNumberFormat="1" applyFont="1" applyBorder="1" applyAlignment="1" applyProtection="1">
      <alignment horizontal="center" vertical="center" wrapText="1"/>
      <protection locked="0"/>
    </xf>
    <xf numFmtId="1" fontId="21" fillId="0" borderId="53" xfId="39" applyNumberFormat="1" applyFont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/>
    </xf>
    <xf numFmtId="0" fontId="25" fillId="27" borderId="11" xfId="0" applyFont="1" applyFill="1" applyBorder="1" applyAlignment="1" applyProtection="1">
      <alignment horizontal="center"/>
    </xf>
    <xf numFmtId="0" fontId="25" fillId="27" borderId="12" xfId="0" applyFont="1" applyFill="1" applyBorder="1" applyAlignment="1" applyProtection="1">
      <alignment horizontal="center"/>
    </xf>
    <xf numFmtId="0" fontId="22" fillId="28" borderId="38" xfId="31" applyFont="1" applyFill="1" applyBorder="1" applyAlignment="1" applyProtection="1">
      <alignment horizontal="center"/>
    </xf>
    <xf numFmtId="0" fontId="22" fillId="28" borderId="27" xfId="31" applyFont="1" applyFill="1" applyBorder="1" applyAlignment="1" applyProtection="1">
      <alignment horizontal="center"/>
    </xf>
    <xf numFmtId="0" fontId="21" fillId="24" borderId="15" xfId="34" applyFont="1" applyFill="1" applyBorder="1" applyAlignment="1" applyProtection="1">
      <alignment horizontal="center" vertical="center" wrapText="1"/>
    </xf>
    <xf numFmtId="0" fontId="21" fillId="24" borderId="51" xfId="34" applyFont="1" applyFill="1" applyBorder="1" applyAlignment="1" applyProtection="1">
      <alignment horizontal="center" vertical="center" wrapText="1"/>
    </xf>
    <xf numFmtId="0" fontId="21" fillId="25" borderId="52" xfId="34" applyFont="1" applyFill="1" applyBorder="1" applyAlignment="1" applyProtection="1">
      <alignment horizontal="center" vertical="center" wrapText="1"/>
    </xf>
    <xf numFmtId="0" fontId="21" fillId="25" borderId="53" xfId="34" applyFont="1" applyFill="1" applyBorder="1" applyAlignment="1" applyProtection="1">
      <alignment horizontal="center" vertical="center" wrapText="1"/>
    </xf>
    <xf numFmtId="0" fontId="21" fillId="26" borderId="54" xfId="34" applyFont="1" applyFill="1" applyBorder="1" applyAlignment="1" applyProtection="1">
      <alignment horizontal="center" vertical="center" wrapText="1"/>
    </xf>
    <xf numFmtId="0" fontId="21" fillId="26" borderId="55" xfId="34" applyFont="1" applyFill="1" applyBorder="1" applyAlignment="1" applyProtection="1">
      <alignment horizontal="center" vertical="center" wrapText="1"/>
    </xf>
    <xf numFmtId="0" fontId="2" fillId="0" borderId="38" xfId="31" applyFont="1" applyBorder="1" applyAlignment="1" applyProtection="1">
      <alignment horizontal="center" vertical="center" wrapText="1"/>
      <protection locked="0"/>
    </xf>
    <xf numFmtId="0" fontId="2" fillId="0" borderId="39" xfId="31" applyFont="1" applyBorder="1" applyAlignment="1" applyProtection="1">
      <alignment horizontal="center" vertical="center" wrapText="1"/>
      <protection locked="0"/>
    </xf>
    <xf numFmtId="9" fontId="2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2" fillId="28" borderId="15" xfId="31" applyFont="1" applyFill="1" applyBorder="1" applyAlignment="1" applyProtection="1">
      <alignment horizontal="center" vertical="center" wrapText="1"/>
    </xf>
    <xf numFmtId="0" fontId="22" fillId="28" borderId="51" xfId="31" applyFont="1" applyFill="1" applyBorder="1" applyAlignment="1" applyProtection="1">
      <alignment horizontal="center" vertical="center" wrapText="1"/>
    </xf>
    <xf numFmtId="0" fontId="22" fillId="28" borderId="38" xfId="31" applyFont="1" applyFill="1" applyBorder="1" applyAlignment="1" applyProtection="1">
      <alignment horizontal="center" vertical="center" wrapText="1"/>
    </xf>
    <xf numFmtId="0" fontId="22" fillId="28" borderId="56" xfId="31" applyFont="1" applyFill="1" applyBorder="1" applyAlignment="1" applyProtection="1">
      <alignment horizontal="center" vertical="center" wrapText="1"/>
    </xf>
    <xf numFmtId="0" fontId="22" fillId="28" borderId="32" xfId="3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2" fillId="28" borderId="26" xfId="31" applyFont="1" applyFill="1" applyBorder="1" applyAlignment="1" applyProtection="1">
      <alignment horizontal="center" vertical="center" wrapText="1"/>
    </xf>
    <xf numFmtId="0" fontId="22" fillId="28" borderId="39" xfId="31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2" fillId="28" borderId="39" xfId="31" applyFont="1" applyFill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62" xfId="39" applyNumberFormat="1" applyFont="1" applyBorder="1" applyAlignment="1" applyProtection="1">
      <alignment horizontal="center"/>
      <protection locked="0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" fillId="0" borderId="40" xfId="0" quotePrefix="1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9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1" fillId="0" borderId="26" xfId="39" applyNumberFormat="1" applyFont="1" applyBorder="1" applyAlignment="1" applyProtection="1">
      <alignment horizontal="center"/>
      <protection locked="0"/>
    </xf>
    <xf numFmtId="0" fontId="21" fillId="0" borderId="27" xfId="39" applyNumberFormat="1" applyFont="1" applyBorder="1" applyAlignment="1" applyProtection="1">
      <alignment horizontal="center"/>
      <protection locked="0"/>
    </xf>
    <xf numFmtId="0" fontId="21" fillId="0" borderId="28" xfId="39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 applyProtection="1">
      <alignment horizontal="center" vertical="center"/>
      <protection locked="0"/>
    </xf>
    <xf numFmtId="0" fontId="21" fillId="29" borderId="11" xfId="0" applyFont="1" applyFill="1" applyBorder="1" applyAlignment="1" applyProtection="1">
      <alignment horizontal="center" vertical="center"/>
      <protection locked="0"/>
    </xf>
    <xf numFmtId="0" fontId="21" fillId="29" borderId="64" xfId="0" applyFont="1" applyFill="1" applyBorder="1" applyAlignment="1" applyProtection="1">
      <alignment horizontal="center" vertical="center"/>
      <protection locked="0"/>
    </xf>
    <xf numFmtId="0" fontId="21" fillId="29" borderId="65" xfId="0" applyFont="1" applyFill="1" applyBorder="1" applyAlignment="1" applyProtection="1">
      <alignment horizontal="center" vertical="center"/>
      <protection locked="0"/>
    </xf>
    <xf numFmtId="0" fontId="21" fillId="0" borderId="38" xfId="39" applyNumberFormat="1" applyFont="1" applyBorder="1" applyAlignment="1" applyProtection="1">
      <alignment horizontal="center"/>
      <protection locked="0"/>
    </xf>
    <xf numFmtId="0" fontId="21" fillId="0" borderId="35" xfId="0" quotePrefix="1" applyFont="1" applyBorder="1" applyAlignment="1" applyProtection="1">
      <alignment horizontal="center" vertical="center"/>
    </xf>
    <xf numFmtId="0" fontId="21" fillId="0" borderId="25" xfId="0" quotePrefix="1" applyFont="1" applyBorder="1" applyAlignment="1" applyProtection="1">
      <alignment horizontal="center" vertical="center"/>
    </xf>
    <xf numFmtId="0" fontId="21" fillId="0" borderId="42" xfId="0" quotePrefix="1" applyFont="1" applyBorder="1" applyAlignment="1" applyProtection="1">
      <alignment horizontal="center" vertical="center"/>
    </xf>
    <xf numFmtId="0" fontId="21" fillId="0" borderId="13" xfId="0" quotePrefix="1" applyFont="1" applyBorder="1" applyAlignment="1" applyProtection="1">
      <alignment horizontal="center" vertical="center"/>
    </xf>
    <xf numFmtId="0" fontId="21" fillId="0" borderId="0" xfId="0" quotePrefix="1" applyFont="1" applyBorder="1" applyAlignment="1" applyProtection="1">
      <alignment horizontal="center" vertical="center"/>
    </xf>
    <xf numFmtId="0" fontId="21" fillId="0" borderId="46" xfId="0" quotePrefix="1" applyFont="1" applyBorder="1" applyAlignment="1" applyProtection="1">
      <alignment horizontal="center" vertical="center"/>
    </xf>
    <xf numFmtId="0" fontId="21" fillId="0" borderId="16" xfId="0" quotePrefix="1" applyFont="1" applyBorder="1" applyAlignment="1" applyProtection="1">
      <alignment horizontal="center" vertical="center"/>
    </xf>
    <xf numFmtId="0" fontId="21" fillId="0" borderId="17" xfId="0" quotePrefix="1" applyFont="1" applyBorder="1" applyAlignment="1" applyProtection="1">
      <alignment horizontal="center" vertical="center"/>
    </xf>
    <xf numFmtId="0" fontId="21" fillId="0" borderId="47" xfId="0" quotePrefix="1" applyFont="1" applyBorder="1" applyAlignment="1" applyProtection="1">
      <alignment horizontal="center" vertical="center"/>
    </xf>
    <xf numFmtId="0" fontId="22" fillId="28" borderId="27" xfId="31" applyFont="1" applyFill="1" applyBorder="1" applyAlignment="1" applyProtection="1">
      <alignment horizontal="center" vertical="center" wrapText="1"/>
    </xf>
    <xf numFmtId="0" fontId="22" fillId="28" borderId="28" xfId="31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10" xfId="31" applyFont="1" applyFill="1" applyBorder="1" applyAlignment="1" applyProtection="1">
      <alignment horizontal="left"/>
      <protection locked="0"/>
    </xf>
    <xf numFmtId="0" fontId="2" fillId="0" borderId="11" xfId="31" applyFont="1" applyFill="1" applyBorder="1" applyAlignment="1" applyProtection="1">
      <alignment horizontal="left"/>
      <protection locked="0"/>
    </xf>
    <xf numFmtId="0" fontId="2" fillId="0" borderId="12" xfId="31" applyFont="1" applyFill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30" borderId="21" xfId="35" quotePrefix="1" applyFont="1" applyFill="1" applyBorder="1" applyAlignment="1">
      <alignment horizontal="left" vertical="center"/>
    </xf>
    <xf numFmtId="9" fontId="21" fillId="28" borderId="10" xfId="39" applyFont="1" applyFill="1" applyBorder="1" applyAlignment="1" applyProtection="1">
      <alignment horizontal="left" vertical="center" wrapText="1"/>
      <protection locked="0"/>
    </xf>
    <xf numFmtId="9" fontId="21" fillId="28" borderId="12" xfId="39" applyFont="1" applyFill="1" applyBorder="1" applyAlignment="1" applyProtection="1">
      <alignment horizontal="left" vertical="center" wrapText="1"/>
      <protection locked="0"/>
    </xf>
    <xf numFmtId="9" fontId="21" fillId="28" borderId="35" xfId="39" applyFont="1" applyFill="1" applyBorder="1" applyAlignment="1" applyProtection="1">
      <alignment horizontal="left" vertical="center" wrapText="1"/>
      <protection locked="0"/>
    </xf>
    <xf numFmtId="9" fontId="21" fillId="28" borderId="20" xfId="39" applyFont="1" applyFill="1" applyBorder="1" applyAlignment="1" applyProtection="1">
      <alignment horizontal="left" vertical="center" wrapText="1"/>
      <protection locked="0"/>
    </xf>
    <xf numFmtId="9" fontId="21" fillId="28" borderId="36" xfId="39" applyFont="1" applyFill="1" applyBorder="1" applyAlignment="1" applyProtection="1">
      <alignment horizontal="left" vertical="center" wrapText="1"/>
      <protection locked="0"/>
    </xf>
    <xf numFmtId="9" fontId="21" fillId="28" borderId="37" xfId="39" applyFont="1" applyFill="1" applyBorder="1" applyAlignment="1" applyProtection="1">
      <alignment horizontal="left" vertical="center" wrapText="1"/>
      <protection locked="0"/>
    </xf>
    <xf numFmtId="0" fontId="2" fillId="0" borderId="35" xfId="31" applyFont="1" applyFill="1" applyBorder="1" applyAlignment="1" applyProtection="1">
      <alignment horizontal="left" vertical="center" wrapText="1"/>
      <protection locked="0"/>
    </xf>
    <xf numFmtId="0" fontId="2" fillId="0" borderId="25" xfId="31" applyFont="1" applyFill="1" applyBorder="1" applyAlignment="1" applyProtection="1">
      <alignment horizontal="left" vertical="center" wrapText="1"/>
      <protection locked="0"/>
    </xf>
    <xf numFmtId="0" fontId="2" fillId="0" borderId="20" xfId="31" applyFont="1" applyFill="1" applyBorder="1" applyAlignment="1" applyProtection="1">
      <alignment horizontal="left" vertical="center" wrapText="1"/>
      <protection locked="0"/>
    </xf>
    <xf numFmtId="0" fontId="2" fillId="0" borderId="16" xfId="31" applyFont="1" applyFill="1" applyBorder="1" applyAlignment="1" applyProtection="1">
      <alignment horizontal="left" vertical="center" wrapText="1"/>
      <protection locked="0"/>
    </xf>
    <xf numFmtId="0" fontId="2" fillId="0" borderId="17" xfId="31" applyFont="1" applyFill="1" applyBorder="1" applyAlignment="1" applyProtection="1">
      <alignment horizontal="left" vertical="center" wrapText="1"/>
      <protection locked="0"/>
    </xf>
    <xf numFmtId="0" fontId="2" fillId="0" borderId="18" xfId="31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5" fillId="27" borderId="10" xfId="0" applyFont="1" applyFill="1" applyBorder="1" applyAlignment="1" applyProtection="1">
      <alignment horizontal="center" vertical="center"/>
    </xf>
    <xf numFmtId="0" fontId="25" fillId="27" borderId="11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center" vertical="top" wrapText="1"/>
      <protection locked="0"/>
    </xf>
    <xf numFmtId="0" fontId="21" fillId="0" borderId="12" xfId="0" applyFont="1" applyBorder="1" applyAlignment="1" applyProtection="1">
      <alignment horizontal="center" vertical="top" wrapText="1"/>
      <protection locked="0"/>
    </xf>
    <xf numFmtId="0" fontId="25" fillId="27" borderId="25" xfId="0" applyFont="1" applyFill="1" applyBorder="1" applyAlignment="1" applyProtection="1">
      <alignment horizontal="center"/>
    </xf>
    <xf numFmtId="0" fontId="25" fillId="27" borderId="20" xfId="0" applyFont="1" applyFill="1" applyBorder="1" applyAlignment="1" applyProtection="1">
      <alignment horizontal="center"/>
    </xf>
    <xf numFmtId="0" fontId="29" fillId="0" borderId="0" xfId="0" applyFont="1" applyAlignment="1">
      <alignment horizontal="center" wrapText="1"/>
    </xf>
    <xf numFmtId="0" fontId="21" fillId="0" borderId="32" xfId="0" applyNumberFormat="1" applyFont="1" applyBorder="1" applyAlignment="1" applyProtection="1">
      <alignment horizontal="center"/>
    </xf>
    <xf numFmtId="0" fontId="21" fillId="0" borderId="33" xfId="0" applyNumberFormat="1" applyFont="1" applyBorder="1" applyAlignment="1" applyProtection="1">
      <alignment horizontal="center"/>
    </xf>
    <xf numFmtId="0" fontId="21" fillId="0" borderId="34" xfId="0" applyNumberFormat="1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1" fontId="21" fillId="0" borderId="32" xfId="0" applyNumberFormat="1" applyFont="1" applyBorder="1" applyAlignment="1" applyProtection="1">
      <alignment horizontal="center"/>
    </xf>
    <xf numFmtId="1" fontId="21" fillId="0" borderId="33" xfId="0" applyNumberFormat="1" applyFont="1" applyBorder="1" applyAlignment="1" applyProtection="1">
      <alignment horizontal="center"/>
    </xf>
    <xf numFmtId="1" fontId="21" fillId="0" borderId="34" xfId="0" applyNumberFormat="1" applyFont="1" applyBorder="1" applyAlignment="1" applyProtection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0" borderId="35" xfId="0" quotePrefix="1" applyFont="1" applyBorder="1" applyAlignment="1">
      <alignment horizontal="center" vertical="center"/>
    </xf>
    <xf numFmtId="0" fontId="21" fillId="0" borderId="25" xfId="0" quotePrefix="1" applyFont="1" applyBorder="1" applyAlignment="1">
      <alignment horizontal="center" vertical="center"/>
    </xf>
    <xf numFmtId="0" fontId="21" fillId="0" borderId="42" xfId="0" quotePrefix="1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1" fillId="0" borderId="46" xfId="0" quotePrefix="1" applyFont="1" applyBorder="1" applyAlignment="1">
      <alignment horizontal="center" vertical="center"/>
    </xf>
    <xf numFmtId="0" fontId="21" fillId="0" borderId="16" xfId="0" quotePrefix="1" applyFont="1" applyBorder="1" applyAlignment="1">
      <alignment horizontal="center" vertical="center"/>
    </xf>
    <xf numFmtId="0" fontId="21" fillId="0" borderId="17" xfId="0" quotePrefix="1" applyFont="1" applyBorder="1" applyAlignment="1">
      <alignment horizontal="center" vertical="center"/>
    </xf>
    <xf numFmtId="0" fontId="21" fillId="0" borderId="47" xfId="0" quotePrefix="1" applyFont="1" applyBorder="1" applyAlignment="1">
      <alignment horizontal="center" vertical="center"/>
    </xf>
    <xf numFmtId="0" fontId="2" fillId="30" borderId="21" xfId="35" quotePrefix="1" applyFill="1" applyBorder="1" applyAlignment="1">
      <alignment horizontal="left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1" fillId="24" borderId="15" xfId="35" applyFont="1" applyFill="1" applyBorder="1" applyAlignment="1">
      <alignment horizontal="center" vertical="center" wrapText="1"/>
    </xf>
    <xf numFmtId="0" fontId="21" fillId="24" borderId="51" xfId="35" applyFont="1" applyFill="1" applyBorder="1" applyAlignment="1">
      <alignment horizontal="center" vertical="center" wrapText="1"/>
    </xf>
    <xf numFmtId="0" fontId="21" fillId="25" borderId="52" xfId="35" applyFont="1" applyFill="1" applyBorder="1" applyAlignment="1">
      <alignment horizontal="center" vertical="center" wrapText="1"/>
    </xf>
    <xf numFmtId="0" fontId="21" fillId="25" borderId="53" xfId="35" applyFont="1" applyFill="1" applyBorder="1" applyAlignment="1">
      <alignment horizontal="center" vertical="center" wrapText="1"/>
    </xf>
    <xf numFmtId="0" fontId="21" fillId="26" borderId="54" xfId="35" applyFont="1" applyFill="1" applyBorder="1" applyAlignment="1">
      <alignment horizontal="center" vertical="center" wrapText="1"/>
    </xf>
    <xf numFmtId="0" fontId="21" fillId="26" borderId="55" xfId="35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25" fillId="27" borderId="12" xfId="0" applyFont="1" applyFill="1" applyBorder="1" applyAlignment="1">
      <alignment horizontal="center"/>
    </xf>
    <xf numFmtId="0" fontId="21" fillId="29" borderId="58" xfId="0" applyFont="1" applyFill="1" applyBorder="1" applyAlignment="1">
      <alignment horizontal="center" vertical="center" wrapText="1"/>
    </xf>
    <xf numFmtId="0" fontId="21" fillId="29" borderId="59" xfId="0" applyFont="1" applyFill="1" applyBorder="1" applyAlignment="1">
      <alignment horizontal="center" vertical="center" wrapText="1"/>
    </xf>
    <xf numFmtId="0" fontId="21" fillId="29" borderId="60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1" fontId="21" fillId="0" borderId="32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2" fontId="21" fillId="0" borderId="21" xfId="39" applyNumberFormat="1" applyFont="1" applyBorder="1" applyAlignment="1" applyProtection="1">
      <alignment horizontal="center" vertical="center" wrapText="1"/>
      <protection locked="0"/>
    </xf>
    <xf numFmtId="2" fontId="21" fillId="0" borderId="53" xfId="39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25" xfId="0" applyFont="1" applyFill="1" applyBorder="1" applyAlignment="1">
      <alignment horizontal="center"/>
    </xf>
    <xf numFmtId="0" fontId="25" fillId="27" borderId="20" xfId="0" applyFont="1" applyFill="1" applyBorder="1" applyAlignment="1">
      <alignment horizont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" fillId="0" borderId="64" xfId="0" applyFont="1" applyBorder="1" applyAlignment="1" applyProtection="1">
      <alignment horizontal="left" vertical="top" wrapText="1"/>
      <protection locked="0"/>
    </xf>
    <xf numFmtId="0" fontId="2" fillId="0" borderId="59" xfId="0" applyFont="1" applyBorder="1" applyAlignment="1" applyProtection="1">
      <alignment horizontal="left" vertical="top" wrapText="1"/>
      <protection locked="0"/>
    </xf>
    <xf numFmtId="0" fontId="2" fillId="0" borderId="60" xfId="0" applyFont="1" applyBorder="1" applyAlignment="1" applyProtection="1">
      <alignment horizontal="left" vertical="top" wrapText="1"/>
      <protection locked="0"/>
    </xf>
    <xf numFmtId="0" fontId="2" fillId="30" borderId="11" xfId="0" applyFont="1" applyFill="1" applyBorder="1" applyAlignment="1" applyProtection="1">
      <alignment horizontal="center" vertical="center" wrapText="1"/>
      <protection locked="0"/>
    </xf>
    <xf numFmtId="0" fontId="2" fillId="3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15" fontId="2" fillId="0" borderId="66" xfId="0" applyNumberFormat="1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59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Neutral 2" xfId="33"/>
    <cellStyle name="Normal" xfId="0" builtinId="0"/>
    <cellStyle name="Normal 2" xfId="34"/>
    <cellStyle name="Normal 2 2 3" xfId="35"/>
    <cellStyle name="Normal 3" xfId="36"/>
    <cellStyle name="Normal 5" xfId="37"/>
    <cellStyle name="Notas 2" xfId="38"/>
    <cellStyle name="Porcentaje" xfId="39" builtinId="5"/>
    <cellStyle name="Porcentaje 2" xfId="40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PQRS!$C$28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85C-4448-8716-4B347917330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PQRS!$D$28:$Q$28</c:f>
              <c:numCache>
                <c:formatCode>General</c:formatCode>
                <c:ptCount val="14"/>
                <c:pt idx="0">
                  <c:v>100</c:v>
                </c:pt>
                <c:pt idx="3" formatCode="0">
                  <c:v>100</c:v>
                </c:pt>
                <c:pt idx="6">
                  <c:v>100</c:v>
                </c:pt>
                <c:pt idx="9">
                  <c:v>100</c:v>
                </c:pt>
                <c:pt idx="12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5C-4448-8716-4B3479173308}"/>
            </c:ext>
          </c:extLst>
        </c:ser>
        <c:ser>
          <c:idx val="1"/>
          <c:order val="1"/>
          <c:tx>
            <c:strRef>
              <c:f>PQRS!$C$25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5C-4448-8716-4B347917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4285936"/>
        <c:axId val="-1904286480"/>
      </c:barChart>
      <c:catAx>
        <c:axId val="-1904285936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904286480"/>
        <c:crosses val="autoZero"/>
        <c:auto val="1"/>
        <c:lblAlgn val="ctr"/>
        <c:lblOffset val="100"/>
        <c:noMultiLvlLbl val="0"/>
      </c:catAx>
      <c:valAx>
        <c:axId val="-19042864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1904285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Respuestas en terminos'!$C$28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C61-4F99-ABB3-D42BE1938B2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terminos'!$D$28:$Q$28</c:f>
              <c:numCache>
                <c:formatCode>0</c:formatCode>
                <c:ptCount val="14"/>
                <c:pt idx="0">
                  <c:v>98.813056379821958</c:v>
                </c:pt>
                <c:pt idx="3">
                  <c:v>98.880597014925371</c:v>
                </c:pt>
                <c:pt idx="6">
                  <c:v>97.283950617283949</c:v>
                </c:pt>
                <c:pt idx="9">
                  <c:v>99.740259740259745</c:v>
                </c:pt>
                <c:pt idx="12" formatCode="0.00">
                  <c:v>98.67708959711365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61-4F99-ABB3-D42BE1938B2E}"/>
            </c:ext>
          </c:extLst>
        </c:ser>
        <c:ser>
          <c:idx val="1"/>
          <c:order val="1"/>
          <c:tx>
            <c:strRef>
              <c:f>'% Respuestas en terminos'!$C$25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61-4F99-ABB3-D42BE19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4275600"/>
        <c:axId val="-1904280496"/>
      </c:barChart>
      <c:catAx>
        <c:axId val="-1904275600"/>
        <c:scaling>
          <c:orientation val="minMax"/>
        </c:scaling>
        <c:delete val="0"/>
        <c:axPos val="b"/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904280496"/>
        <c:crosses val="autoZero"/>
        <c:auto val="1"/>
        <c:lblAlgn val="ctr"/>
        <c:lblOffset val="100"/>
        <c:noMultiLvlLbl val="0"/>
      </c:catAx>
      <c:valAx>
        <c:axId val="-19042804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1904275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068" name="1 Gráfico">
          <a:extLst>
            <a:ext uri="{FF2B5EF4-FFF2-40B4-BE49-F238E27FC236}">
              <a16:creationId xmlns="" xmlns:a16="http://schemas.microsoft.com/office/drawing/2014/main" id="{A762C7A2-E899-4681-B4A4-4F13AD55D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1069" name="Imagen 3">
          <a:extLst>
            <a:ext uri="{FF2B5EF4-FFF2-40B4-BE49-F238E27FC236}">
              <a16:creationId xmlns="" xmlns:a16="http://schemas.microsoft.com/office/drawing/2014/main" id="{716A84CC-292E-4058-8DA6-A7F6F7DB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E3006E34-7E56-401D-8CF9-4B4A29744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34404F5F-4FF6-4D80-B227-19BA989C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B1:T122"/>
  <sheetViews>
    <sheetView showGridLines="0" tabSelected="1" zoomScale="85" zoomScaleNormal="85" zoomScaleSheetLayoutView="100" workbookViewId="0">
      <selection activeCell="M17" sqref="M1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48"/>
      <c r="C2" s="149"/>
      <c r="D2" s="150"/>
      <c r="E2" s="130" t="s">
        <v>67</v>
      </c>
      <c r="F2" s="131"/>
      <c r="G2" s="131"/>
      <c r="H2" s="131"/>
      <c r="I2" s="131"/>
      <c r="J2" s="131"/>
      <c r="K2" s="131"/>
      <c r="L2" s="131"/>
      <c r="M2" s="131"/>
      <c r="N2" s="132"/>
      <c r="O2" s="157" t="s">
        <v>66</v>
      </c>
      <c r="P2" s="157"/>
      <c r="Q2" s="157"/>
      <c r="R2" s="157"/>
    </row>
    <row r="3" spans="2:18" ht="24.75" customHeight="1" x14ac:dyDescent="0.2">
      <c r="B3" s="151"/>
      <c r="C3" s="152"/>
      <c r="D3" s="153"/>
      <c r="E3" s="133"/>
      <c r="F3" s="134"/>
      <c r="G3" s="134"/>
      <c r="H3" s="134"/>
      <c r="I3" s="134"/>
      <c r="J3" s="134"/>
      <c r="K3" s="134"/>
      <c r="L3" s="134"/>
      <c r="M3" s="134"/>
      <c r="N3" s="135"/>
      <c r="O3" s="157" t="s">
        <v>63</v>
      </c>
      <c r="P3" s="157"/>
      <c r="Q3" s="157"/>
      <c r="R3" s="157"/>
    </row>
    <row r="4" spans="2:18" ht="24.75" customHeight="1" thickBot="1" x14ac:dyDescent="0.25">
      <c r="B4" s="151"/>
      <c r="C4" s="152"/>
      <c r="D4" s="153"/>
      <c r="E4" s="136"/>
      <c r="F4" s="137"/>
      <c r="G4" s="137"/>
      <c r="H4" s="137"/>
      <c r="I4" s="137"/>
      <c r="J4" s="137"/>
      <c r="K4" s="137"/>
      <c r="L4" s="137"/>
      <c r="M4" s="137"/>
      <c r="N4" s="138"/>
      <c r="O4" s="157" t="s">
        <v>64</v>
      </c>
      <c r="P4" s="157"/>
      <c r="Q4" s="157"/>
      <c r="R4" s="157"/>
    </row>
    <row r="5" spans="2:18" ht="13.5" thickBot="1" x14ac:dyDescent="0.25">
      <c r="B5" s="57" t="s">
        <v>88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9"/>
      <c r="R5" s="60"/>
    </row>
    <row r="6" spans="2:18" ht="15" customHeight="1" thickBot="1" x14ac:dyDescent="0.25">
      <c r="B6" s="154" t="s">
        <v>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ht="13.5" thickBot="1" x14ac:dyDescent="0.25">
      <c r="B7" s="5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6"/>
    </row>
    <row r="8" spans="2:18" ht="23.25" customHeight="1" thickBot="1" x14ac:dyDescent="0.25">
      <c r="B8" s="5"/>
      <c r="C8" s="7" t="s">
        <v>48</v>
      </c>
      <c r="D8" s="88" t="s">
        <v>38</v>
      </c>
      <c r="E8" s="89"/>
      <c r="F8" s="89"/>
      <c r="G8" s="89"/>
      <c r="H8" s="89"/>
      <c r="I8" s="90"/>
      <c r="J8" s="158" t="s">
        <v>44</v>
      </c>
      <c r="K8" s="159"/>
      <c r="L8" s="91" t="s">
        <v>74</v>
      </c>
      <c r="M8" s="92"/>
      <c r="N8" s="92"/>
      <c r="O8" s="92"/>
      <c r="P8" s="92"/>
      <c r="Q8" s="93"/>
      <c r="R8" s="6"/>
    </row>
    <row r="9" spans="2:18" ht="23.25" customHeight="1" thickBot="1" x14ac:dyDescent="0.25">
      <c r="B9" s="5"/>
      <c r="C9" s="7" t="s">
        <v>47</v>
      </c>
      <c r="D9" s="145" t="s">
        <v>82</v>
      </c>
      <c r="E9" s="146"/>
      <c r="F9" s="146"/>
      <c r="G9" s="146"/>
      <c r="H9" s="146"/>
      <c r="I9" s="147"/>
      <c r="J9" s="160" t="s">
        <v>45</v>
      </c>
      <c r="K9" s="161"/>
      <c r="L9" s="164" t="s">
        <v>83</v>
      </c>
      <c r="M9" s="165"/>
      <c r="N9" s="165"/>
      <c r="O9" s="165"/>
      <c r="P9" s="165"/>
      <c r="Q9" s="166"/>
      <c r="R9" s="6"/>
    </row>
    <row r="10" spans="2:18" ht="23.25" customHeight="1" thickBot="1" x14ac:dyDescent="0.25">
      <c r="B10" s="5"/>
      <c r="C10" s="7" t="s">
        <v>46</v>
      </c>
      <c r="D10" s="145" t="s">
        <v>81</v>
      </c>
      <c r="E10" s="146"/>
      <c r="F10" s="146"/>
      <c r="G10" s="146"/>
      <c r="H10" s="146"/>
      <c r="I10" s="147"/>
      <c r="J10" s="162"/>
      <c r="K10" s="163"/>
      <c r="L10" s="167"/>
      <c r="M10" s="168"/>
      <c r="N10" s="168"/>
      <c r="O10" s="168"/>
      <c r="P10" s="168"/>
      <c r="Q10" s="16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71" t="s">
        <v>14</v>
      </c>
      <c r="D12" s="72"/>
      <c r="E12" s="71" t="s">
        <v>49</v>
      </c>
      <c r="F12" s="100"/>
      <c r="G12" s="83" t="s">
        <v>1</v>
      </c>
      <c r="H12" s="84"/>
      <c r="I12" s="71" t="s">
        <v>3</v>
      </c>
      <c r="J12" s="100"/>
      <c r="K12" s="64" t="s">
        <v>6</v>
      </c>
      <c r="L12" s="65"/>
      <c r="M12" s="85" t="s">
        <v>2</v>
      </c>
      <c r="N12" s="139"/>
      <c r="O12" s="140"/>
      <c r="P12" s="94" t="s">
        <v>50</v>
      </c>
      <c r="Q12" s="95"/>
      <c r="R12" s="6"/>
    </row>
    <row r="13" spans="2:18" ht="15" customHeight="1" x14ac:dyDescent="0.2">
      <c r="B13" s="5"/>
      <c r="C13" s="107" t="s">
        <v>75</v>
      </c>
      <c r="D13" s="108"/>
      <c r="E13" s="111">
        <v>1</v>
      </c>
      <c r="F13" s="112"/>
      <c r="G13" s="175" t="s">
        <v>76</v>
      </c>
      <c r="H13" s="176"/>
      <c r="I13" s="103" t="s">
        <v>4</v>
      </c>
      <c r="J13" s="97"/>
      <c r="K13" s="170" t="s">
        <v>8</v>
      </c>
      <c r="L13" s="171"/>
      <c r="M13" s="103" t="s">
        <v>80</v>
      </c>
      <c r="N13" s="141"/>
      <c r="O13" s="142"/>
      <c r="P13" s="96" t="s">
        <v>53</v>
      </c>
      <c r="Q13" s="97"/>
      <c r="R13" s="6"/>
    </row>
    <row r="14" spans="2:18" ht="29.25" customHeight="1" thickBot="1" x14ac:dyDescent="0.25">
      <c r="B14" s="5"/>
      <c r="C14" s="109"/>
      <c r="D14" s="110"/>
      <c r="E14" s="109"/>
      <c r="F14" s="113"/>
      <c r="G14" s="177"/>
      <c r="H14" s="178"/>
      <c r="I14" s="104"/>
      <c r="J14" s="99"/>
      <c r="K14" s="172"/>
      <c r="L14" s="173"/>
      <c r="M14" s="104"/>
      <c r="N14" s="143"/>
      <c r="O14" s="144"/>
      <c r="P14" s="98"/>
      <c r="Q14" s="99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85" t="s">
        <v>11</v>
      </c>
      <c r="D16" s="73" t="s">
        <v>25</v>
      </c>
      <c r="E16" s="74"/>
      <c r="F16" s="79" t="s">
        <v>77</v>
      </c>
      <c r="G16" s="8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6"/>
      <c r="D17" s="75" t="s">
        <v>26</v>
      </c>
      <c r="E17" s="76"/>
      <c r="F17" s="81" t="s">
        <v>78</v>
      </c>
      <c r="G17" s="82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87"/>
      <c r="D18" s="77" t="s">
        <v>27</v>
      </c>
      <c r="E18" s="78"/>
      <c r="F18" s="120" t="s">
        <v>79</v>
      </c>
      <c r="G18" s="121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68" t="s">
        <v>23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61" t="s">
        <v>12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6"/>
    </row>
    <row r="24" spans="2:20" ht="27" customHeight="1" thickBot="1" x14ac:dyDescent="0.25">
      <c r="B24" s="5"/>
      <c r="C24" s="28" t="s">
        <v>16</v>
      </c>
      <c r="D24" s="125" t="s">
        <v>68</v>
      </c>
      <c r="E24" s="126"/>
      <c r="F24" s="127"/>
      <c r="G24" s="128" t="s">
        <v>69</v>
      </c>
      <c r="H24" s="126"/>
      <c r="I24" s="127"/>
      <c r="J24" s="128" t="s">
        <v>70</v>
      </c>
      <c r="K24" s="126"/>
      <c r="L24" s="127"/>
      <c r="M24" s="128" t="s">
        <v>71</v>
      </c>
      <c r="N24" s="126"/>
      <c r="O24" s="127"/>
      <c r="P24" s="62" t="s">
        <v>13</v>
      </c>
      <c r="Q24" s="63"/>
      <c r="R24" s="6"/>
    </row>
    <row r="25" spans="2:20" ht="15" customHeight="1" x14ac:dyDescent="0.2">
      <c r="B25" s="5"/>
      <c r="C25" s="29" t="s">
        <v>17</v>
      </c>
      <c r="D25" s="129">
        <v>100</v>
      </c>
      <c r="E25" s="115"/>
      <c r="F25" s="116"/>
      <c r="G25" s="114">
        <v>100</v>
      </c>
      <c r="H25" s="115"/>
      <c r="I25" s="116"/>
      <c r="J25" s="114">
        <v>100</v>
      </c>
      <c r="K25" s="115"/>
      <c r="L25" s="116"/>
      <c r="M25" s="114">
        <v>100</v>
      </c>
      <c r="N25" s="115"/>
      <c r="O25" s="116"/>
      <c r="P25" s="105">
        <v>100</v>
      </c>
      <c r="Q25" s="106"/>
      <c r="R25" s="6"/>
    </row>
    <row r="26" spans="2:20" x14ac:dyDescent="0.2">
      <c r="B26" s="5"/>
      <c r="C26" s="30" t="s">
        <v>15</v>
      </c>
      <c r="D26" s="122">
        <v>337</v>
      </c>
      <c r="E26" s="123"/>
      <c r="F26" s="124"/>
      <c r="G26" s="117">
        <v>536</v>
      </c>
      <c r="H26" s="118"/>
      <c r="I26" s="119"/>
      <c r="J26" s="117">
        <v>405</v>
      </c>
      <c r="K26" s="118"/>
      <c r="L26" s="119"/>
      <c r="M26" s="117">
        <v>385</v>
      </c>
      <c r="N26" s="118"/>
      <c r="O26" s="119"/>
      <c r="P26" s="101">
        <f>SUM(D26:O26)</f>
        <v>1663</v>
      </c>
      <c r="Q26" s="102"/>
      <c r="R26" s="6"/>
    </row>
    <row r="27" spans="2:20" ht="15.75" customHeight="1" x14ac:dyDescent="0.2">
      <c r="B27" s="5"/>
      <c r="C27" s="30" t="s">
        <v>29</v>
      </c>
      <c r="D27" s="122">
        <v>337</v>
      </c>
      <c r="E27" s="123"/>
      <c r="F27" s="124"/>
      <c r="G27" s="117">
        <v>536</v>
      </c>
      <c r="H27" s="118"/>
      <c r="I27" s="119"/>
      <c r="J27" s="117">
        <v>405</v>
      </c>
      <c r="K27" s="118"/>
      <c r="L27" s="119"/>
      <c r="M27" s="117">
        <v>385</v>
      </c>
      <c r="N27" s="118"/>
      <c r="O27" s="119"/>
      <c r="P27" s="101">
        <f>SUM(D27:O27)</f>
        <v>1663</v>
      </c>
      <c r="Q27" s="102"/>
      <c r="R27" s="6"/>
    </row>
    <row r="28" spans="2:20" ht="15.75" customHeight="1" thickBot="1" x14ac:dyDescent="0.25">
      <c r="B28" s="5"/>
      <c r="C28" s="31" t="s">
        <v>28</v>
      </c>
      <c r="D28" s="193">
        <f>D26/D27*100</f>
        <v>100</v>
      </c>
      <c r="E28" s="194"/>
      <c r="F28" s="195"/>
      <c r="G28" s="199">
        <f>G26/G27*100</f>
        <v>100</v>
      </c>
      <c r="H28" s="200"/>
      <c r="I28" s="201"/>
      <c r="J28" s="193">
        <f>J26/J27*100</f>
        <v>100</v>
      </c>
      <c r="K28" s="194"/>
      <c r="L28" s="195"/>
      <c r="M28" s="193">
        <f>M26/M27*100</f>
        <v>100</v>
      </c>
      <c r="N28" s="194"/>
      <c r="O28" s="195"/>
      <c r="P28" s="66">
        <f>P26/P27*100</f>
        <v>100</v>
      </c>
      <c r="Q28" s="67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98"/>
      <c r="J31" s="198"/>
      <c r="K31" s="198"/>
      <c r="L31" s="198"/>
      <c r="M31" s="198"/>
      <c r="N31" s="198"/>
      <c r="O31" s="198"/>
      <c r="P31" s="198"/>
      <c r="Q31" s="198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81" t="s">
        <v>21</v>
      </c>
      <c r="D42" s="182"/>
      <c r="E42" s="182"/>
      <c r="F42" s="182"/>
      <c r="G42" s="182"/>
      <c r="H42" s="182"/>
      <c r="I42" s="182"/>
      <c r="J42" s="182"/>
      <c r="K42" s="154" t="s">
        <v>58</v>
      </c>
      <c r="L42" s="155"/>
      <c r="M42" s="155"/>
      <c r="N42" s="155"/>
      <c r="O42" s="155"/>
      <c r="P42" s="155"/>
      <c r="Q42" s="156"/>
      <c r="R42" s="6"/>
    </row>
    <row r="43" spans="2:18" ht="28.5" customHeight="1" thickBot="1" x14ac:dyDescent="0.25">
      <c r="B43" s="5"/>
      <c r="C43" s="32"/>
      <c r="D43" s="33" t="s">
        <v>60</v>
      </c>
      <c r="E43" s="190" t="s">
        <v>61</v>
      </c>
      <c r="F43" s="190"/>
      <c r="G43" s="190"/>
      <c r="H43" s="190"/>
      <c r="I43" s="190"/>
      <c r="J43" s="191"/>
      <c r="K43" s="2"/>
      <c r="L43" s="3"/>
      <c r="M43" s="3"/>
      <c r="N43" s="3"/>
      <c r="O43" s="3"/>
      <c r="P43" s="3"/>
      <c r="Q43" s="4"/>
      <c r="R43" s="6"/>
    </row>
    <row r="44" spans="2:18" ht="216" customHeight="1" thickBot="1" x14ac:dyDescent="0.25">
      <c r="B44" s="5"/>
      <c r="C44" s="14" t="s">
        <v>18</v>
      </c>
      <c r="D44" s="56">
        <v>44651</v>
      </c>
      <c r="E44" s="183" t="s">
        <v>89</v>
      </c>
      <c r="F44" s="184"/>
      <c r="G44" s="184"/>
      <c r="H44" s="184"/>
      <c r="I44" s="184"/>
      <c r="J44" s="185"/>
      <c r="K44" s="89"/>
      <c r="L44" s="89"/>
      <c r="M44" s="89"/>
      <c r="N44" s="89"/>
      <c r="O44" s="89"/>
      <c r="P44" s="89"/>
      <c r="Q44" s="90"/>
      <c r="R44" s="6"/>
    </row>
    <row r="45" spans="2:18" ht="213.75" customHeight="1" thickBot="1" x14ac:dyDescent="0.25">
      <c r="B45" s="5"/>
      <c r="C45" s="14" t="s">
        <v>19</v>
      </c>
      <c r="D45" s="56">
        <v>44742</v>
      </c>
      <c r="E45" s="183" t="s">
        <v>89</v>
      </c>
      <c r="F45" s="184"/>
      <c r="G45" s="184"/>
      <c r="H45" s="184"/>
      <c r="I45" s="184"/>
      <c r="J45" s="185"/>
      <c r="K45" s="186"/>
      <c r="L45" s="186"/>
      <c r="M45" s="186"/>
      <c r="N45" s="186"/>
      <c r="O45" s="186"/>
      <c r="P45" s="186"/>
      <c r="Q45" s="187"/>
      <c r="R45" s="6"/>
    </row>
    <row r="46" spans="2:18" ht="209.25" customHeight="1" thickBot="1" x14ac:dyDescent="0.25">
      <c r="B46" s="5"/>
      <c r="C46" s="34" t="s">
        <v>65</v>
      </c>
      <c r="D46" s="56">
        <v>44844</v>
      </c>
      <c r="E46" s="183" t="s">
        <v>92</v>
      </c>
      <c r="F46" s="184"/>
      <c r="G46" s="184"/>
      <c r="H46" s="184"/>
      <c r="I46" s="184"/>
      <c r="J46" s="185"/>
      <c r="K46" s="188"/>
      <c r="L46" s="188"/>
      <c r="M46" s="188"/>
      <c r="N46" s="188"/>
      <c r="O46" s="188"/>
      <c r="P46" s="188"/>
      <c r="Q46" s="189"/>
      <c r="R46" s="6"/>
    </row>
    <row r="47" spans="2:18" ht="213" customHeight="1" thickBot="1" x14ac:dyDescent="0.25">
      <c r="B47" s="5"/>
      <c r="C47" s="34" t="s">
        <v>20</v>
      </c>
      <c r="D47" s="261">
        <v>44928</v>
      </c>
      <c r="E47" s="262" t="s">
        <v>94</v>
      </c>
      <c r="F47" s="263"/>
      <c r="G47" s="263"/>
      <c r="H47" s="263"/>
      <c r="I47" s="263"/>
      <c r="J47" s="264"/>
      <c r="K47" s="196"/>
      <c r="L47" s="196"/>
      <c r="M47" s="196"/>
      <c r="N47" s="196"/>
      <c r="O47" s="196"/>
      <c r="P47" s="196"/>
      <c r="Q47" s="197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14" ht="28.5" customHeight="1" x14ac:dyDescent="0.2"/>
    <row r="92" spans="3:14" x14ac:dyDescent="0.2">
      <c r="C92" s="8"/>
      <c r="D92" s="8"/>
    </row>
    <row r="93" spans="3:14" x14ac:dyDescent="0.2">
      <c r="C93" s="8"/>
      <c r="D93" s="8"/>
    </row>
    <row r="94" spans="3:14" x14ac:dyDescent="0.2">
      <c r="C94" s="8"/>
      <c r="D94" s="8"/>
    </row>
    <row r="95" spans="3:14" hidden="1" x14ac:dyDescent="0.2">
      <c r="C95" s="18" t="s">
        <v>31</v>
      </c>
      <c r="D95" s="19"/>
      <c r="H95" s="26" t="s">
        <v>22</v>
      </c>
      <c r="I95" s="26" t="s">
        <v>24</v>
      </c>
      <c r="J95" s="26" t="s">
        <v>51</v>
      </c>
    </row>
    <row r="96" spans="3:14" ht="25.5" hidden="1" x14ac:dyDescent="0.2">
      <c r="C96" s="20" t="s">
        <v>34</v>
      </c>
      <c r="D96" s="21"/>
      <c r="H96" s="27" t="s">
        <v>4</v>
      </c>
      <c r="I96" s="27" t="s">
        <v>7</v>
      </c>
      <c r="J96" s="27" t="s">
        <v>52</v>
      </c>
      <c r="M96" s="179"/>
      <c r="N96" s="179"/>
    </row>
    <row r="97" spans="3:14" ht="25.5" hidden="1" x14ac:dyDescent="0.2">
      <c r="C97" s="20" t="s">
        <v>35</v>
      </c>
      <c r="D97" s="21"/>
      <c r="H97" s="27" t="s">
        <v>57</v>
      </c>
      <c r="I97" s="27" t="s">
        <v>62</v>
      </c>
      <c r="J97" s="27" t="s">
        <v>53</v>
      </c>
      <c r="M97" s="180"/>
      <c r="N97" s="180"/>
    </row>
    <row r="98" spans="3:14" ht="38.25" hidden="1" x14ac:dyDescent="0.2">
      <c r="C98" s="20" t="s">
        <v>36</v>
      </c>
      <c r="D98" s="21"/>
      <c r="H98" s="27" t="s">
        <v>5</v>
      </c>
      <c r="I98" s="27" t="s">
        <v>8</v>
      </c>
      <c r="J98" s="27" t="s">
        <v>54</v>
      </c>
      <c r="M98" s="180"/>
      <c r="N98" s="180"/>
    </row>
    <row r="99" spans="3:14" hidden="1" x14ac:dyDescent="0.2">
      <c r="C99" s="20" t="s">
        <v>37</v>
      </c>
      <c r="D99" s="21"/>
      <c r="H99" s="27"/>
      <c r="I99" s="27" t="s">
        <v>56</v>
      </c>
      <c r="J99" s="27" t="s">
        <v>55</v>
      </c>
      <c r="M99" s="180"/>
      <c r="N99" s="180"/>
    </row>
    <row r="100" spans="3:14" ht="25.5" hidden="1" x14ac:dyDescent="0.2">
      <c r="C100" s="20" t="s">
        <v>72</v>
      </c>
      <c r="D100" s="21"/>
      <c r="H100" s="27"/>
      <c r="I100" s="27" t="s">
        <v>9</v>
      </c>
      <c r="J100" s="27" t="s">
        <v>59</v>
      </c>
      <c r="M100" s="180"/>
      <c r="N100" s="180"/>
    </row>
    <row r="101" spans="3:14" hidden="1" x14ac:dyDescent="0.2">
      <c r="C101" s="20" t="s">
        <v>73</v>
      </c>
      <c r="D101" s="21"/>
      <c r="H101" s="27"/>
      <c r="I101" s="27" t="s">
        <v>10</v>
      </c>
      <c r="J101" s="27"/>
      <c r="M101" s="180"/>
      <c r="N101" s="180"/>
    </row>
    <row r="102" spans="3:14" hidden="1" x14ac:dyDescent="0.2">
      <c r="C102" s="20" t="s">
        <v>38</v>
      </c>
      <c r="D102" s="21"/>
      <c r="M102" s="179"/>
      <c r="N102" s="179"/>
    </row>
    <row r="103" spans="3:14" ht="66" hidden="1" customHeight="1" x14ac:dyDescent="0.2">
      <c r="C103" s="20" t="s">
        <v>39</v>
      </c>
      <c r="D103" s="21"/>
      <c r="M103" s="192"/>
      <c r="N103" s="192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D27:F27"/>
    <mergeCell ref="D28:F28"/>
    <mergeCell ref="E47:J47"/>
    <mergeCell ref="K47:Q47"/>
    <mergeCell ref="I31:Q31"/>
    <mergeCell ref="J27:L27"/>
    <mergeCell ref="J28:L28"/>
    <mergeCell ref="G27:I27"/>
    <mergeCell ref="G28:I28"/>
    <mergeCell ref="M27:O27"/>
    <mergeCell ref="M28:O28"/>
    <mergeCell ref="M103:N103"/>
    <mergeCell ref="M98:N98"/>
    <mergeCell ref="M99:N99"/>
    <mergeCell ref="M100:N100"/>
    <mergeCell ref="M101:N101"/>
    <mergeCell ref="M102:N102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3:J43"/>
    <mergeCell ref="E44:J44"/>
    <mergeCell ref="E2:N4"/>
    <mergeCell ref="M12:O12"/>
    <mergeCell ref="M13:O14"/>
    <mergeCell ref="D10:I10"/>
    <mergeCell ref="B2:D4"/>
    <mergeCell ref="B6:R6"/>
    <mergeCell ref="D9:I9"/>
    <mergeCell ref="O2:R2"/>
    <mergeCell ref="O3:R3"/>
    <mergeCell ref="J8:K8"/>
    <mergeCell ref="J9:K10"/>
    <mergeCell ref="L9:Q10"/>
    <mergeCell ref="K13:L14"/>
    <mergeCell ref="O4:R4"/>
    <mergeCell ref="C7:Q7"/>
    <mergeCell ref="G13:H14"/>
    <mergeCell ref="C13:D14"/>
    <mergeCell ref="E13:F14"/>
    <mergeCell ref="E12:F12"/>
    <mergeCell ref="M25:O25"/>
    <mergeCell ref="M26:O26"/>
    <mergeCell ref="F18:G18"/>
    <mergeCell ref="D26:F26"/>
    <mergeCell ref="J26:L26"/>
    <mergeCell ref="D24:F24"/>
    <mergeCell ref="G24:I24"/>
    <mergeCell ref="J24:L24"/>
    <mergeCell ref="M24:O24"/>
    <mergeCell ref="J25:L25"/>
    <mergeCell ref="D25:F25"/>
    <mergeCell ref="G25:I25"/>
    <mergeCell ref="G26:I26"/>
    <mergeCell ref="P12:Q12"/>
    <mergeCell ref="P13:Q14"/>
    <mergeCell ref="I12:J12"/>
    <mergeCell ref="P27:Q27"/>
    <mergeCell ref="I13:J14"/>
    <mergeCell ref="P25:Q25"/>
    <mergeCell ref="P26:Q26"/>
    <mergeCell ref="B5:R5"/>
    <mergeCell ref="C23:Q23"/>
    <mergeCell ref="K12:L12"/>
    <mergeCell ref="P28:Q28"/>
    <mergeCell ref="P24:Q24"/>
    <mergeCell ref="B20:R20"/>
    <mergeCell ref="C12:D12"/>
    <mergeCell ref="D16:E16"/>
    <mergeCell ref="D17:E17"/>
    <mergeCell ref="D18:E18"/>
    <mergeCell ref="F16:G16"/>
    <mergeCell ref="F17:G17"/>
    <mergeCell ref="G12:H12"/>
    <mergeCell ref="C16:C18"/>
    <mergeCell ref="D8:I8"/>
    <mergeCell ref="L8:Q8"/>
  </mergeCells>
  <dataValidations xWindow="462" yWindow="70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M25 P25"/>
    <dataValidation allowBlank="1" showInputMessage="1" showErrorMessage="1" prompt="Identifique el valor registrado en el numerador de la fórmula de cálculo" sqref="D26 P26:P27 G26 M26 J26:J27"/>
    <dataValidation allowBlank="1" showInputMessage="1" showErrorMessage="1" prompt="Identifique el valor registrado en el denominador de la fórmula de cálculo" sqref="M27 D27 G27"/>
    <dataValidation allowBlank="1" showInputMessage="1" showErrorMessage="1" prompt="Identifique el resultado del indicador en la medición desarrollada" sqref="D28 M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E47 F47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T122"/>
  <sheetViews>
    <sheetView showGridLines="0" zoomScale="85" zoomScaleNormal="85" zoomScaleSheetLayoutView="100" workbookViewId="0">
      <selection activeCell="E47" sqref="E47:J47"/>
    </sheetView>
  </sheetViews>
  <sheetFormatPr baseColWidth="10" defaultRowHeight="12.75" x14ac:dyDescent="0.2"/>
  <cols>
    <col min="1" max="1" width="8.7109375" style="35" customWidth="1"/>
    <col min="2" max="2" width="2.42578125" style="35" customWidth="1"/>
    <col min="3" max="3" width="25.140625" style="35" customWidth="1"/>
    <col min="4" max="15" width="12.85546875" style="35" customWidth="1"/>
    <col min="16" max="16" width="8.5703125" style="35" customWidth="1"/>
    <col min="17" max="17" width="10.7109375" style="35" customWidth="1"/>
    <col min="18" max="18" width="3.5703125" style="35" customWidth="1"/>
    <col min="19" max="16384" width="11.42578125" style="35"/>
  </cols>
  <sheetData>
    <row r="1" spans="2:18" ht="13.5" thickBot="1" x14ac:dyDescent="0.25"/>
    <row r="2" spans="2:18" ht="24.75" customHeight="1" x14ac:dyDescent="0.2">
      <c r="B2" s="202"/>
      <c r="C2" s="203"/>
      <c r="D2" s="204"/>
      <c r="E2" s="208" t="s">
        <v>67</v>
      </c>
      <c r="F2" s="209"/>
      <c r="G2" s="209"/>
      <c r="H2" s="209"/>
      <c r="I2" s="209"/>
      <c r="J2" s="209"/>
      <c r="K2" s="209"/>
      <c r="L2" s="209"/>
      <c r="M2" s="209"/>
      <c r="N2" s="210"/>
      <c r="O2" s="217" t="s">
        <v>66</v>
      </c>
      <c r="P2" s="217"/>
      <c r="Q2" s="217"/>
      <c r="R2" s="217"/>
    </row>
    <row r="3" spans="2:18" ht="24.75" customHeight="1" x14ac:dyDescent="0.2">
      <c r="B3" s="205"/>
      <c r="C3" s="206"/>
      <c r="D3" s="207"/>
      <c r="E3" s="211"/>
      <c r="F3" s="212"/>
      <c r="G3" s="212"/>
      <c r="H3" s="212"/>
      <c r="I3" s="212"/>
      <c r="J3" s="212"/>
      <c r="K3" s="212"/>
      <c r="L3" s="212"/>
      <c r="M3" s="212"/>
      <c r="N3" s="213"/>
      <c r="O3" s="217" t="s">
        <v>63</v>
      </c>
      <c r="P3" s="217"/>
      <c r="Q3" s="217"/>
      <c r="R3" s="217"/>
    </row>
    <row r="4" spans="2:18" ht="24.75" customHeight="1" thickBot="1" x14ac:dyDescent="0.25">
      <c r="B4" s="205"/>
      <c r="C4" s="206"/>
      <c r="D4" s="207"/>
      <c r="E4" s="214"/>
      <c r="F4" s="215"/>
      <c r="G4" s="215"/>
      <c r="H4" s="215"/>
      <c r="I4" s="215"/>
      <c r="J4" s="215"/>
      <c r="K4" s="215"/>
      <c r="L4" s="215"/>
      <c r="M4" s="215"/>
      <c r="N4" s="216"/>
      <c r="O4" s="217" t="s">
        <v>64</v>
      </c>
      <c r="P4" s="217"/>
      <c r="Q4" s="217"/>
      <c r="R4" s="217"/>
    </row>
    <row r="5" spans="2:18" ht="13.5" thickBot="1" x14ac:dyDescent="0.25">
      <c r="B5" s="57" t="s">
        <v>88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9"/>
      <c r="R5" s="60"/>
    </row>
    <row r="6" spans="2:18" ht="15" customHeight="1" thickBot="1" x14ac:dyDescent="0.25">
      <c r="B6" s="218" t="s">
        <v>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20"/>
    </row>
    <row r="7" spans="2:18" ht="13.5" thickBot="1" x14ac:dyDescent="0.25">
      <c r="B7" s="36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37"/>
    </row>
    <row r="8" spans="2:18" ht="23.25" customHeight="1" thickBot="1" x14ac:dyDescent="0.25">
      <c r="B8" s="36"/>
      <c r="C8" s="7" t="s">
        <v>48</v>
      </c>
      <c r="D8" s="88" t="s">
        <v>38</v>
      </c>
      <c r="E8" s="89"/>
      <c r="F8" s="89"/>
      <c r="G8" s="89"/>
      <c r="H8" s="89"/>
      <c r="I8" s="90"/>
      <c r="J8" s="158" t="s">
        <v>44</v>
      </c>
      <c r="K8" s="159"/>
      <c r="L8" s="91" t="s">
        <v>84</v>
      </c>
      <c r="M8" s="92"/>
      <c r="N8" s="92"/>
      <c r="O8" s="92"/>
      <c r="P8" s="92"/>
      <c r="Q8" s="93"/>
      <c r="R8" s="37"/>
    </row>
    <row r="9" spans="2:18" ht="23.25" customHeight="1" thickBot="1" x14ac:dyDescent="0.25">
      <c r="B9" s="36"/>
      <c r="C9" s="7" t="s">
        <v>47</v>
      </c>
      <c r="D9" s="145" t="s">
        <v>82</v>
      </c>
      <c r="E9" s="146"/>
      <c r="F9" s="146"/>
      <c r="G9" s="146"/>
      <c r="H9" s="146"/>
      <c r="I9" s="147"/>
      <c r="J9" s="160" t="s">
        <v>45</v>
      </c>
      <c r="K9" s="161"/>
      <c r="L9" s="164" t="s">
        <v>85</v>
      </c>
      <c r="M9" s="165"/>
      <c r="N9" s="165"/>
      <c r="O9" s="165"/>
      <c r="P9" s="165"/>
      <c r="Q9" s="166"/>
      <c r="R9" s="37"/>
    </row>
    <row r="10" spans="2:18" ht="23.25" customHeight="1" thickBot="1" x14ac:dyDescent="0.25">
      <c r="B10" s="36"/>
      <c r="C10" s="7" t="s">
        <v>46</v>
      </c>
      <c r="D10" s="145" t="s">
        <v>81</v>
      </c>
      <c r="E10" s="146"/>
      <c r="F10" s="146"/>
      <c r="G10" s="146"/>
      <c r="H10" s="146"/>
      <c r="I10" s="147"/>
      <c r="J10" s="162"/>
      <c r="K10" s="163"/>
      <c r="L10" s="167"/>
      <c r="M10" s="168"/>
      <c r="N10" s="168"/>
      <c r="O10" s="168"/>
      <c r="P10" s="168"/>
      <c r="Q10" s="169"/>
      <c r="R10" s="37"/>
    </row>
    <row r="11" spans="2:18" ht="6" customHeight="1" thickBot="1" x14ac:dyDescent="0.25">
      <c r="B11" s="36"/>
      <c r="I11" s="9"/>
      <c r="R11" s="37"/>
    </row>
    <row r="12" spans="2:18" ht="15" customHeight="1" x14ac:dyDescent="0.2">
      <c r="B12" s="36"/>
      <c r="C12" s="71" t="s">
        <v>14</v>
      </c>
      <c r="D12" s="72"/>
      <c r="E12" s="71" t="s">
        <v>49</v>
      </c>
      <c r="F12" s="100"/>
      <c r="G12" s="83" t="s">
        <v>1</v>
      </c>
      <c r="H12" s="84"/>
      <c r="I12" s="71" t="s">
        <v>3</v>
      </c>
      <c r="J12" s="100"/>
      <c r="K12" s="64" t="s">
        <v>6</v>
      </c>
      <c r="L12" s="65"/>
      <c r="M12" s="85" t="s">
        <v>2</v>
      </c>
      <c r="N12" s="139"/>
      <c r="O12" s="140"/>
      <c r="P12" s="94" t="s">
        <v>50</v>
      </c>
      <c r="Q12" s="95"/>
      <c r="R12" s="37"/>
    </row>
    <row r="13" spans="2:18" ht="15" customHeight="1" x14ac:dyDescent="0.2">
      <c r="B13" s="36"/>
      <c r="C13" s="107" t="s">
        <v>86</v>
      </c>
      <c r="D13" s="108"/>
      <c r="E13" s="111">
        <v>0.9</v>
      </c>
      <c r="F13" s="112"/>
      <c r="G13" s="175" t="s">
        <v>76</v>
      </c>
      <c r="H13" s="176"/>
      <c r="I13" s="222" t="s">
        <v>4</v>
      </c>
      <c r="J13" s="112"/>
      <c r="K13" s="175" t="s">
        <v>8</v>
      </c>
      <c r="L13" s="176"/>
      <c r="M13" s="222" t="s">
        <v>87</v>
      </c>
      <c r="N13" s="108"/>
      <c r="O13" s="223"/>
      <c r="P13" s="225" t="s">
        <v>53</v>
      </c>
      <c r="Q13" s="112"/>
      <c r="R13" s="37"/>
    </row>
    <row r="14" spans="2:18" ht="54.75" customHeight="1" thickBot="1" x14ac:dyDescent="0.25">
      <c r="B14" s="36"/>
      <c r="C14" s="109"/>
      <c r="D14" s="110"/>
      <c r="E14" s="109"/>
      <c r="F14" s="113"/>
      <c r="G14" s="177"/>
      <c r="H14" s="178"/>
      <c r="I14" s="109"/>
      <c r="J14" s="113"/>
      <c r="K14" s="177"/>
      <c r="L14" s="178"/>
      <c r="M14" s="109"/>
      <c r="N14" s="110"/>
      <c r="O14" s="224"/>
      <c r="P14" s="226"/>
      <c r="Q14" s="113"/>
      <c r="R14" s="37"/>
    </row>
    <row r="15" spans="2:18" ht="8.25" customHeight="1" thickBot="1" x14ac:dyDescent="0.25">
      <c r="B15" s="36"/>
      <c r="M15" s="38"/>
      <c r="N15" s="38"/>
      <c r="O15" s="38"/>
      <c r="P15" s="38"/>
      <c r="Q15" s="38"/>
      <c r="R15" s="37"/>
    </row>
    <row r="16" spans="2:18" x14ac:dyDescent="0.2">
      <c r="B16" s="36"/>
      <c r="C16" s="85" t="s">
        <v>11</v>
      </c>
      <c r="D16" s="227" t="s">
        <v>25</v>
      </c>
      <c r="E16" s="228"/>
      <c r="F16" s="79" t="s">
        <v>77</v>
      </c>
      <c r="G16" s="80"/>
      <c r="H16" s="10"/>
      <c r="I16" s="10"/>
      <c r="J16" s="10"/>
      <c r="K16" s="10"/>
      <c r="L16" s="10"/>
      <c r="M16" s="38"/>
      <c r="N16" s="38"/>
      <c r="O16" s="38"/>
      <c r="P16" s="38"/>
      <c r="Q16" s="38"/>
      <c r="R16" s="37"/>
    </row>
    <row r="17" spans="2:20" ht="18.75" customHeight="1" x14ac:dyDescent="0.2">
      <c r="B17" s="36"/>
      <c r="C17" s="86"/>
      <c r="D17" s="229" t="s">
        <v>26</v>
      </c>
      <c r="E17" s="230"/>
      <c r="F17" s="81" t="s">
        <v>78</v>
      </c>
      <c r="G17" s="82"/>
      <c r="H17" s="10"/>
      <c r="I17" s="10"/>
      <c r="J17" s="10"/>
      <c r="K17" s="10"/>
      <c r="L17" s="10"/>
      <c r="M17" s="38"/>
      <c r="N17" s="38"/>
      <c r="O17" s="38"/>
      <c r="P17" s="38"/>
      <c r="Q17" s="38"/>
      <c r="R17" s="37"/>
    </row>
    <row r="18" spans="2:20" ht="18.75" customHeight="1" thickBot="1" x14ac:dyDescent="0.25">
      <c r="B18" s="36"/>
      <c r="C18" s="87"/>
      <c r="D18" s="231" t="s">
        <v>27</v>
      </c>
      <c r="E18" s="232"/>
      <c r="F18" s="120" t="s">
        <v>79</v>
      </c>
      <c r="G18" s="121"/>
      <c r="H18" s="10"/>
      <c r="I18" s="10"/>
      <c r="J18" s="10"/>
      <c r="K18" s="10"/>
      <c r="L18" s="10"/>
      <c r="M18" s="38"/>
      <c r="N18" s="38"/>
      <c r="O18" s="38"/>
      <c r="P18" s="38"/>
      <c r="Q18" s="38"/>
      <c r="R18" s="37"/>
    </row>
    <row r="19" spans="2:20" ht="6" customHeight="1" thickBot="1" x14ac:dyDescent="0.25">
      <c r="B19" s="36"/>
      <c r="R19" s="37"/>
    </row>
    <row r="20" spans="2:20" ht="13.5" thickBot="1" x14ac:dyDescent="0.25">
      <c r="B20" s="233" t="s">
        <v>23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5"/>
    </row>
    <row r="21" spans="2:20" ht="6" customHeight="1" x14ac:dyDescent="0.2">
      <c r="B21" s="36"/>
      <c r="G21" s="39"/>
      <c r="H21" s="39"/>
      <c r="R21" s="37"/>
    </row>
    <row r="22" spans="2:20" ht="4.5" customHeight="1" thickBot="1" x14ac:dyDescent="0.25">
      <c r="B22" s="36"/>
      <c r="R22" s="37"/>
    </row>
    <row r="23" spans="2:20" ht="15.75" customHeight="1" thickBot="1" x14ac:dyDescent="0.25">
      <c r="B23" s="36"/>
      <c r="C23" s="236" t="s">
        <v>12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37"/>
    </row>
    <row r="24" spans="2:20" ht="27" customHeight="1" thickBot="1" x14ac:dyDescent="0.25">
      <c r="B24" s="36"/>
      <c r="C24" s="40" t="s">
        <v>16</v>
      </c>
      <c r="D24" s="125" t="s">
        <v>68</v>
      </c>
      <c r="E24" s="126"/>
      <c r="F24" s="127"/>
      <c r="G24" s="128" t="s">
        <v>69</v>
      </c>
      <c r="H24" s="126"/>
      <c r="I24" s="127"/>
      <c r="J24" s="128" t="s">
        <v>70</v>
      </c>
      <c r="K24" s="126"/>
      <c r="L24" s="127"/>
      <c r="M24" s="128" t="s">
        <v>71</v>
      </c>
      <c r="N24" s="126"/>
      <c r="O24" s="127"/>
      <c r="P24" s="237" t="s">
        <v>13</v>
      </c>
      <c r="Q24" s="238"/>
      <c r="R24" s="37"/>
    </row>
    <row r="25" spans="2:20" ht="15" customHeight="1" x14ac:dyDescent="0.2">
      <c r="B25" s="36"/>
      <c r="C25" s="41" t="s">
        <v>17</v>
      </c>
      <c r="D25" s="114">
        <v>100</v>
      </c>
      <c r="E25" s="115"/>
      <c r="F25" s="116"/>
      <c r="G25" s="114">
        <v>100</v>
      </c>
      <c r="H25" s="115"/>
      <c r="I25" s="116"/>
      <c r="J25" s="114">
        <v>100</v>
      </c>
      <c r="K25" s="115"/>
      <c r="L25" s="116"/>
      <c r="M25" s="114">
        <v>100</v>
      </c>
      <c r="N25" s="115"/>
      <c r="O25" s="116"/>
      <c r="P25" s="105">
        <v>100</v>
      </c>
      <c r="Q25" s="106"/>
      <c r="R25" s="37"/>
    </row>
    <row r="26" spans="2:20" ht="12.75" customHeight="1" x14ac:dyDescent="0.2">
      <c r="B26" s="36"/>
      <c r="C26" s="42" t="s">
        <v>15</v>
      </c>
      <c r="D26" s="239">
        <v>333</v>
      </c>
      <c r="E26" s="123"/>
      <c r="F26" s="124"/>
      <c r="G26" s="239">
        <v>530</v>
      </c>
      <c r="H26" s="123"/>
      <c r="I26" s="124"/>
      <c r="J26" s="239">
        <v>394</v>
      </c>
      <c r="K26" s="123"/>
      <c r="L26" s="124"/>
      <c r="M26" s="239">
        <v>384</v>
      </c>
      <c r="N26" s="123"/>
      <c r="O26" s="124"/>
      <c r="P26" s="240">
        <f>SUM(D26:O26)</f>
        <v>1641</v>
      </c>
      <c r="Q26" s="241"/>
      <c r="R26" s="37"/>
    </row>
    <row r="27" spans="2:20" ht="15.75" customHeight="1" x14ac:dyDescent="0.2">
      <c r="B27" s="36"/>
      <c r="C27" s="42" t="s">
        <v>29</v>
      </c>
      <c r="D27" s="239">
        <v>337</v>
      </c>
      <c r="E27" s="123"/>
      <c r="F27" s="124"/>
      <c r="G27" s="239">
        <v>536</v>
      </c>
      <c r="H27" s="123"/>
      <c r="I27" s="124"/>
      <c r="J27" s="239">
        <v>405</v>
      </c>
      <c r="K27" s="123"/>
      <c r="L27" s="124"/>
      <c r="M27" s="239">
        <v>385</v>
      </c>
      <c r="N27" s="123"/>
      <c r="O27" s="124"/>
      <c r="P27" s="240">
        <f>SUM(D27:O27)</f>
        <v>1663</v>
      </c>
      <c r="Q27" s="241"/>
      <c r="R27" s="37"/>
    </row>
    <row r="28" spans="2:20" ht="15.75" customHeight="1" thickBot="1" x14ac:dyDescent="0.25">
      <c r="B28" s="36"/>
      <c r="C28" s="43" t="s">
        <v>28</v>
      </c>
      <c r="D28" s="242">
        <f t="shared" ref="D28:J28" si="0">D26/D27*100</f>
        <v>98.813056379821958</v>
      </c>
      <c r="E28" s="243"/>
      <c r="F28" s="244"/>
      <c r="G28" s="242">
        <f t="shared" si="0"/>
        <v>98.880597014925371</v>
      </c>
      <c r="H28" s="243"/>
      <c r="I28" s="244"/>
      <c r="J28" s="242">
        <f t="shared" si="0"/>
        <v>97.283950617283949</v>
      </c>
      <c r="K28" s="243"/>
      <c r="L28" s="244"/>
      <c r="M28" s="242">
        <f t="shared" ref="M28" si="1">M26/M27*100</f>
        <v>99.740259740259745</v>
      </c>
      <c r="N28" s="243"/>
      <c r="O28" s="244"/>
      <c r="P28" s="245">
        <f>(P26/P27)*100</f>
        <v>98.67708959711365</v>
      </c>
      <c r="Q28" s="246"/>
      <c r="R28" s="37"/>
    </row>
    <row r="29" spans="2:20" x14ac:dyDescent="0.2">
      <c r="B29" s="36"/>
      <c r="R29" s="37"/>
      <c r="T29" s="44"/>
    </row>
    <row r="30" spans="2:20" x14ac:dyDescent="0.2">
      <c r="B30" s="36"/>
      <c r="R30" s="37"/>
    </row>
    <row r="31" spans="2:20" x14ac:dyDescent="0.2">
      <c r="B31" s="36"/>
      <c r="I31" s="247"/>
      <c r="J31" s="247"/>
      <c r="K31" s="247"/>
      <c r="L31" s="247"/>
      <c r="M31" s="247"/>
      <c r="N31" s="247"/>
      <c r="O31" s="247"/>
      <c r="P31" s="247"/>
      <c r="Q31" s="247"/>
      <c r="R31" s="37"/>
    </row>
    <row r="32" spans="2:20" x14ac:dyDescent="0.2">
      <c r="B32" s="36"/>
      <c r="I32" s="38"/>
      <c r="J32" s="38"/>
      <c r="K32" s="38"/>
      <c r="L32" s="38"/>
      <c r="M32" s="38"/>
      <c r="N32" s="38"/>
      <c r="O32" s="38"/>
      <c r="P32" s="38"/>
      <c r="Q32" s="38"/>
      <c r="R32" s="37"/>
    </row>
    <row r="33" spans="2:18" x14ac:dyDescent="0.2">
      <c r="B33" s="36"/>
      <c r="I33" s="38"/>
      <c r="J33" s="38"/>
      <c r="K33" s="38"/>
      <c r="L33" s="38"/>
      <c r="M33" s="38"/>
      <c r="N33" s="38"/>
      <c r="O33" s="38"/>
      <c r="P33" s="38"/>
      <c r="Q33" s="38"/>
      <c r="R33" s="37"/>
    </row>
    <row r="34" spans="2:18" x14ac:dyDescent="0.2">
      <c r="B34" s="36"/>
      <c r="I34" s="38"/>
      <c r="J34" s="38"/>
      <c r="K34" s="38"/>
      <c r="L34" s="38"/>
      <c r="M34" s="38"/>
      <c r="N34" s="38"/>
      <c r="O34" s="38"/>
      <c r="P34" s="38"/>
      <c r="Q34" s="38"/>
      <c r="R34" s="37"/>
    </row>
    <row r="35" spans="2:18" x14ac:dyDescent="0.2">
      <c r="B35" s="36"/>
      <c r="I35" s="38"/>
      <c r="J35" s="38"/>
      <c r="K35" s="38"/>
      <c r="L35" s="38"/>
      <c r="M35" s="38"/>
      <c r="N35" s="38"/>
      <c r="O35" s="38"/>
      <c r="P35" s="38"/>
      <c r="Q35" s="38"/>
      <c r="R35" s="37"/>
    </row>
    <row r="36" spans="2:18" x14ac:dyDescent="0.2">
      <c r="B36" s="36"/>
      <c r="I36" s="38"/>
      <c r="J36" s="38"/>
      <c r="K36" s="38"/>
      <c r="L36" s="38"/>
      <c r="M36" s="38"/>
      <c r="N36" s="38"/>
      <c r="O36" s="38"/>
      <c r="P36" s="38"/>
      <c r="Q36" s="38"/>
      <c r="R36" s="37"/>
    </row>
    <row r="37" spans="2:18" x14ac:dyDescent="0.2">
      <c r="B37" s="36"/>
      <c r="I37" s="38"/>
      <c r="J37" s="38"/>
      <c r="K37" s="38"/>
      <c r="L37" s="38"/>
      <c r="M37" s="38"/>
      <c r="N37" s="38"/>
      <c r="O37" s="38"/>
      <c r="P37" s="38"/>
      <c r="Q37" s="38"/>
      <c r="R37" s="37"/>
    </row>
    <row r="38" spans="2:18" x14ac:dyDescent="0.2">
      <c r="B38" s="36"/>
      <c r="I38" s="38"/>
      <c r="J38" s="38"/>
      <c r="K38" s="38"/>
      <c r="L38" s="38"/>
      <c r="M38" s="38"/>
      <c r="N38" s="38"/>
      <c r="O38" s="38"/>
      <c r="P38" s="38"/>
      <c r="Q38" s="38"/>
      <c r="R38" s="37"/>
    </row>
    <row r="39" spans="2:18" x14ac:dyDescent="0.2">
      <c r="B39" s="36"/>
      <c r="I39" s="38"/>
      <c r="J39" s="38"/>
      <c r="K39" s="38"/>
      <c r="L39" s="38"/>
      <c r="M39" s="38"/>
      <c r="N39" s="38"/>
      <c r="O39" s="38"/>
      <c r="P39" s="38"/>
      <c r="Q39" s="38"/>
      <c r="R39" s="37"/>
    </row>
    <row r="40" spans="2:18" x14ac:dyDescent="0.2">
      <c r="B40" s="36"/>
      <c r="I40" s="38"/>
      <c r="J40" s="38"/>
      <c r="K40" s="38"/>
      <c r="L40" s="38"/>
      <c r="M40" s="38"/>
      <c r="N40" s="38"/>
      <c r="O40" s="38"/>
      <c r="P40" s="38"/>
      <c r="Q40" s="38"/>
      <c r="R40" s="37"/>
    </row>
    <row r="41" spans="2:18" ht="7.5" customHeight="1" thickBot="1" x14ac:dyDescent="0.25">
      <c r="B41" s="36"/>
      <c r="I41" s="38"/>
      <c r="J41" s="38"/>
      <c r="K41" s="38"/>
      <c r="L41" s="38"/>
      <c r="M41" s="38"/>
      <c r="N41" s="38"/>
      <c r="O41" s="38"/>
      <c r="P41" s="38"/>
      <c r="Q41" s="38"/>
      <c r="R41" s="37"/>
    </row>
    <row r="42" spans="2:18" ht="64.5" customHeight="1" thickBot="1" x14ac:dyDescent="0.25">
      <c r="B42" s="36"/>
      <c r="C42" s="248" t="s">
        <v>21</v>
      </c>
      <c r="D42" s="249"/>
      <c r="E42" s="249"/>
      <c r="F42" s="249"/>
      <c r="G42" s="249"/>
      <c r="H42" s="249"/>
      <c r="I42" s="249"/>
      <c r="J42" s="249"/>
      <c r="K42" s="218" t="s">
        <v>58</v>
      </c>
      <c r="L42" s="219"/>
      <c r="M42" s="219"/>
      <c r="N42" s="219"/>
      <c r="O42" s="219"/>
      <c r="P42" s="219"/>
      <c r="Q42" s="220"/>
      <c r="R42" s="37"/>
    </row>
    <row r="43" spans="2:18" ht="28.5" customHeight="1" thickBot="1" x14ac:dyDescent="0.25">
      <c r="B43" s="36"/>
      <c r="C43" s="45"/>
      <c r="D43" s="46" t="s">
        <v>60</v>
      </c>
      <c r="E43" s="250" t="s">
        <v>61</v>
      </c>
      <c r="F43" s="250"/>
      <c r="G43" s="250"/>
      <c r="H43" s="250"/>
      <c r="I43" s="250"/>
      <c r="J43" s="251"/>
      <c r="K43" s="47"/>
      <c r="L43" s="48"/>
      <c r="M43" s="48"/>
      <c r="N43" s="48"/>
      <c r="O43" s="48"/>
      <c r="P43" s="48"/>
      <c r="Q43" s="49"/>
      <c r="R43" s="37"/>
    </row>
    <row r="44" spans="2:18" ht="216" customHeight="1" thickBot="1" x14ac:dyDescent="0.25">
      <c r="B44" s="36"/>
      <c r="C44" s="14" t="s">
        <v>18</v>
      </c>
      <c r="D44" s="56">
        <v>44651</v>
      </c>
      <c r="E44" s="252" t="s">
        <v>90</v>
      </c>
      <c r="F44" s="253"/>
      <c r="G44" s="253"/>
      <c r="H44" s="253"/>
      <c r="I44" s="253"/>
      <c r="J44" s="254"/>
      <c r="K44" s="186"/>
      <c r="L44" s="186"/>
      <c r="M44" s="186"/>
      <c r="N44" s="186"/>
      <c r="O44" s="186"/>
      <c r="P44" s="186"/>
      <c r="Q44" s="187"/>
      <c r="R44" s="37"/>
    </row>
    <row r="45" spans="2:18" ht="243.75" customHeight="1" thickBot="1" x14ac:dyDescent="0.25">
      <c r="B45" s="36"/>
      <c r="C45" s="14" t="s">
        <v>19</v>
      </c>
      <c r="D45" s="56">
        <v>44742</v>
      </c>
      <c r="E45" s="252" t="s">
        <v>91</v>
      </c>
      <c r="F45" s="253"/>
      <c r="G45" s="253"/>
      <c r="H45" s="253"/>
      <c r="I45" s="253"/>
      <c r="J45" s="254"/>
      <c r="K45" s="186"/>
      <c r="L45" s="186"/>
      <c r="M45" s="186"/>
      <c r="N45" s="186"/>
      <c r="O45" s="186"/>
      <c r="P45" s="186"/>
      <c r="Q45" s="187"/>
      <c r="R45" s="37"/>
    </row>
    <row r="46" spans="2:18" ht="220.5" customHeight="1" thickBot="1" x14ac:dyDescent="0.25">
      <c r="B46" s="36"/>
      <c r="C46" s="34" t="s">
        <v>65</v>
      </c>
      <c r="D46" s="56">
        <v>44844</v>
      </c>
      <c r="E46" s="252" t="s">
        <v>93</v>
      </c>
      <c r="F46" s="253"/>
      <c r="G46" s="253"/>
      <c r="H46" s="253"/>
      <c r="I46" s="253"/>
      <c r="J46" s="254"/>
      <c r="K46" s="188"/>
      <c r="L46" s="188"/>
      <c r="M46" s="188"/>
      <c r="N46" s="188"/>
      <c r="O46" s="188"/>
      <c r="P46" s="188"/>
      <c r="Q46" s="189"/>
      <c r="R46" s="37"/>
    </row>
    <row r="47" spans="2:18" ht="215.25" customHeight="1" thickBot="1" x14ac:dyDescent="0.25">
      <c r="B47" s="36"/>
      <c r="C47" s="34" t="s">
        <v>20</v>
      </c>
      <c r="D47" s="55">
        <v>44902</v>
      </c>
      <c r="E47" s="255" t="s">
        <v>95</v>
      </c>
      <c r="F47" s="256"/>
      <c r="G47" s="256"/>
      <c r="H47" s="256"/>
      <c r="I47" s="256"/>
      <c r="J47" s="257"/>
      <c r="K47" s="258"/>
      <c r="L47" s="258"/>
      <c r="M47" s="258"/>
      <c r="N47" s="258"/>
      <c r="O47" s="258"/>
      <c r="P47" s="258"/>
      <c r="Q47" s="259"/>
      <c r="R47" s="37"/>
    </row>
    <row r="48" spans="2:18" x14ac:dyDescent="0.2">
      <c r="B48" s="36"/>
      <c r="R48" s="37"/>
    </row>
    <row r="49" spans="2:18" ht="13.5" thickBot="1" x14ac:dyDescent="0.25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</row>
    <row r="91" spans="3:14" ht="28.5" customHeight="1" x14ac:dyDescent="0.2"/>
    <row r="94" spans="3:14" ht="15" x14ac:dyDescent="0.25">
      <c r="C94"/>
      <c r="D94"/>
      <c r="E94"/>
      <c r="F94"/>
      <c r="G94"/>
      <c r="H94"/>
      <c r="I94"/>
      <c r="J94"/>
      <c r="K94"/>
      <c r="L94"/>
      <c r="M94"/>
      <c r="N94"/>
    </row>
    <row r="95" spans="3:14" hidden="1" x14ac:dyDescent="0.2">
      <c r="C95" s="18" t="s">
        <v>31</v>
      </c>
      <c r="D95" s="19"/>
      <c r="H95" s="53" t="s">
        <v>22</v>
      </c>
      <c r="I95" s="53" t="s">
        <v>24</v>
      </c>
      <c r="J95" s="53" t="s">
        <v>51</v>
      </c>
    </row>
    <row r="96" spans="3:14" ht="25.5" hidden="1" x14ac:dyDescent="0.2">
      <c r="C96" s="20" t="s">
        <v>34</v>
      </c>
      <c r="D96" s="21"/>
      <c r="H96" s="54" t="s">
        <v>4</v>
      </c>
      <c r="I96" s="54" t="s">
        <v>7</v>
      </c>
      <c r="J96" s="54" t="s">
        <v>52</v>
      </c>
      <c r="M96" s="260"/>
      <c r="N96" s="260"/>
    </row>
    <row r="97" spans="3:14" ht="25.5" hidden="1" x14ac:dyDescent="0.2">
      <c r="C97" s="20" t="s">
        <v>35</v>
      </c>
      <c r="D97" s="21"/>
      <c r="H97" s="54" t="s">
        <v>57</v>
      </c>
      <c r="I97" s="54" t="s">
        <v>62</v>
      </c>
      <c r="J97" s="54" t="s">
        <v>53</v>
      </c>
      <c r="M97" s="206"/>
      <c r="N97" s="206"/>
    </row>
    <row r="98" spans="3:14" ht="38.25" hidden="1" x14ac:dyDescent="0.2">
      <c r="C98" s="20" t="s">
        <v>36</v>
      </c>
      <c r="D98" s="21"/>
      <c r="H98" s="54" t="s">
        <v>5</v>
      </c>
      <c r="I98" s="54" t="s">
        <v>8</v>
      </c>
      <c r="J98" s="54" t="s">
        <v>54</v>
      </c>
      <c r="M98" s="206"/>
      <c r="N98" s="206"/>
    </row>
    <row r="99" spans="3:14" hidden="1" x14ac:dyDescent="0.2">
      <c r="C99" s="20" t="s">
        <v>37</v>
      </c>
      <c r="D99" s="21"/>
      <c r="H99" s="54"/>
      <c r="I99" s="54" t="s">
        <v>56</v>
      </c>
      <c r="J99" s="54" t="s">
        <v>55</v>
      </c>
      <c r="M99" s="206"/>
      <c r="N99" s="206"/>
    </row>
    <row r="100" spans="3:14" ht="25.5" hidden="1" x14ac:dyDescent="0.2">
      <c r="C100" s="20" t="s">
        <v>72</v>
      </c>
      <c r="D100" s="21"/>
      <c r="H100" s="54"/>
      <c r="I100" s="54" t="s">
        <v>9</v>
      </c>
      <c r="J100" s="54" t="s">
        <v>59</v>
      </c>
      <c r="M100" s="206"/>
      <c r="N100" s="206"/>
    </row>
    <row r="101" spans="3:14" hidden="1" x14ac:dyDescent="0.2">
      <c r="C101" s="20" t="s">
        <v>73</v>
      </c>
      <c r="D101" s="21"/>
      <c r="H101" s="54"/>
      <c r="I101" s="54" t="s">
        <v>10</v>
      </c>
      <c r="J101" s="54"/>
      <c r="M101" s="206"/>
      <c r="N101" s="206"/>
    </row>
    <row r="102" spans="3:14" hidden="1" x14ac:dyDescent="0.2">
      <c r="C102" s="20" t="s">
        <v>38</v>
      </c>
      <c r="D102" s="21"/>
      <c r="M102" s="260"/>
      <c r="N102" s="260"/>
    </row>
    <row r="103" spans="3:14" ht="66" hidden="1" customHeight="1" x14ac:dyDescent="0.2">
      <c r="C103" s="20" t="s">
        <v>39</v>
      </c>
      <c r="D103" s="21"/>
      <c r="M103" s="192"/>
      <c r="N103" s="192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G25 J25"/>
    <dataValidation allowBlank="1" showInputMessage="1" showErrorMessage="1" prompt="Identifique el valor registrado en el numerador de la fórmula de cálculo" sqref="M26 D26 G26 P26:P27 J26"/>
    <dataValidation allowBlank="1" showInputMessage="1" showErrorMessage="1" prompt="Identifique el valor registrado en el denominador de la fórmula de cálculo" sqref="M27 G27 D27 J27"/>
    <dataValidation allowBlank="1" showInputMessage="1" showErrorMessage="1" prompt="Identifique el resultado del indicador en la medición desarrollada" sqref="M28 D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PQRS</vt:lpstr>
      <vt:lpstr>% Respuestas en terminos</vt:lpstr>
      <vt:lpstr>'% Respuestas en terminos'!Área_de_impresión</vt:lpstr>
      <vt:lpstr>PQRS!Área_de_impresión</vt:lpstr>
      <vt:lpstr>'% Respuestas en terminos'!Fuente_indicador</vt:lpstr>
      <vt:lpstr>Fuente_indicador</vt:lpstr>
      <vt:lpstr>'% Respuestas en terminos'!Periodicidad</vt:lpstr>
      <vt:lpstr>Periodicidad</vt:lpstr>
      <vt:lpstr>'% Respuestas en terminos'!Tipo_indicador</vt:lpstr>
      <vt:lpstr>PQRS!Tipo_indicador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2020-01-22T14:06:11Z</cp:lastPrinted>
  <dcterms:created xsi:type="dcterms:W3CDTF">2013-03-27T13:59:56Z</dcterms:created>
  <dcterms:modified xsi:type="dcterms:W3CDTF">2023-02-09T19:27:40Z</dcterms:modified>
</cp:coreProperties>
</file>