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C:\Users\BJRODRIGUEZ\Documents\CB\Boris Jose R_G\2023\Indicadores\reporte Indicadores\Reportes y publicar\Publicar Indicadores\Publicar indicadores 1 Tr\"/>
    </mc:Choice>
  </mc:AlternateContent>
  <bookViews>
    <workbookView xWindow="-120" yWindow="-120" windowWidth="20730" windowHeight="11160" tabRatio="808"/>
  </bookViews>
  <sheets>
    <sheet name="Proposiciones debatidas" sheetId="9" r:id="rId1"/>
  </sheets>
  <definedNames>
    <definedName name="_xlnm.Print_Area" localSheetId="0">'Proposiciones debatidas'!$B$2:$R$49</definedName>
    <definedName name="Fuente_indicador">'Proposiciones debatidas'!$M$96:$M$102</definedName>
    <definedName name="GESTIÓN_ADMINISTRATIVA_Y_FINANCIERA">#REF!</definedName>
    <definedName name="GESTIÓN_CONTRACTUAL">#REF!</definedName>
    <definedName name="GESTIÓN_DE_EVALUACIÓN_Y_MEJORA">#REF!</definedName>
    <definedName name="GESTIÓN_DE_LA_INFORMACIÓN_Y_LAS_COMUNICACIONES">#REF!</definedName>
    <definedName name="GESTIÓN_DE_LA_INFRAESTRUCTURA">#REF!</definedName>
    <definedName name="GESTIÓN_DE_RECURSOS">#REF!</definedName>
    <definedName name="GESTIÓN_DE_SUMINISTRO_DE_BIENES_Y_SERVICIOS">#REF!</definedName>
    <definedName name="GESTIÓN_JURÍDICA">#REF!</definedName>
    <definedName name="INVESTIGACIÓN_Y_DESARROLLO_DE_LA_GESTIÓN_PENITENCIARIA_Y_CARCELARIA">#REF!</definedName>
    <definedName name="Periodicidad">'Proposiciones debatidas'!$I$96:$I$101</definedName>
    <definedName name="PLANEACIÓN_ESTRATÉGICA_Y_GESTIÓN_ORGANIZACIONAL">#REF!</definedName>
    <definedName name="Procesos">#REF!</definedName>
    <definedName name="Tipo_indicador" localSheetId="0">'Proposiciones debatidas'!$H$96:$H$98</definedName>
  </definedNames>
  <calcPr calcId="152511"/>
</workbook>
</file>

<file path=xl/calcChain.xml><?xml version="1.0" encoding="utf-8"?>
<calcChain xmlns="http://schemas.openxmlformats.org/spreadsheetml/2006/main">
  <c r="D27" i="9" l="1"/>
  <c r="D26" i="9"/>
  <c r="P27" i="9" l="1"/>
  <c r="P26" i="9"/>
  <c r="P28" i="9" l="1"/>
  <c r="M28" i="9"/>
  <c r="J28" i="9" l="1"/>
  <c r="G28" i="9" l="1"/>
  <c r="D28" i="9" l="1"/>
</calcChain>
</file>

<file path=xl/sharedStrings.xml><?xml version="1.0" encoding="utf-8"?>
<sst xmlns="http://schemas.openxmlformats.org/spreadsheetml/2006/main" count="101" uniqueCount="96">
  <si>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</si>
  <si>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</si>
  <si>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</si>
  <si>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</si>
  <si>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</si>
  <si>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</si>
  <si>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</si>
  <si>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</si>
  <si>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</si>
  <si>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</si>
  <si>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</si>
  <si>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</si>
  <si>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</si>
  <si>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</si>
  <si>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</si>
  <si>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</si>
  <si>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</si>
  <si>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</si>
  <si>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</si>
  <si>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</si>
  <si>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ANALISIS DE RESULTADOS 4:</t>
  </si>
  <si>
    <t xml:space="preserve">ANÁLISIS DE RESULTADOS </t>
  </si>
  <si>
    <t>Tipo de Indicador</t>
  </si>
  <si>
    <t xml:space="preserve">            II.   RESULTADOS</t>
  </si>
  <si>
    <t>Periodicidad:</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</si>
  <si>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</si>
  <si>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</si>
  <si>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</si>
  <si>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</si>
  <si>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</si>
  <si>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</si>
  <si>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</si>
  <si>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</si>
  <si>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</si>
  <si>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</si>
  <si>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</si>
  <si>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</si>
  <si>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</si>
  <si>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</si>
  <si>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</si>
  <si>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</si>
  <si>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</si>
  <si>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</si>
  <si>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</si>
  <si>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</si>
  <si>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</si>
  <si>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</si>
  <si>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</si>
  <si>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</si>
  <si>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</si>
  <si>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</si>
  <si>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</si>
  <si>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</si>
  <si>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</si>
  <si>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</si>
  <si>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</si>
  <si>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</si>
  <si>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</si>
  <si>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</si>
  <si>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</si>
  <si>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</si>
  <si>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</si>
  <si>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</si>
  <si>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</si>
  <si>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</si>
  <si>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</si>
  <si>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</si>
  <si>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</si>
  <si>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</si>
  <si>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</si>
  <si>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</si>
  <si>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</si>
  <si>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</si>
  <si>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</si>
  <si>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Bimestral</t>
  </si>
  <si>
    <t>VERSIÓN: 03</t>
  </si>
  <si>
    <t>FECHA: 15-Mar-2019</t>
  </si>
  <si>
    <t>ANALISIS DE RESULTADOS 3:</t>
  </si>
  <si>
    <t>CÓDIGO: GMC-FO-005</t>
  </si>
  <si>
    <t>HOJA DE VIDA DE INDICADOR DE GESTIÓN</t>
  </si>
  <si>
    <t>Proposiciones debatidas</t>
  </si>
  <si>
    <t>Este indicador mide las proposiciones priorizadas debatidas en la Corporación mediante el desarrollo del Control político</t>
  </si>
  <si>
    <t>(Proposiciones priorizadas debatidas/ Proposiciones priorizadas agendadas)*100</t>
  </si>
  <si>
    <t>Porcentaje</t>
  </si>
  <si>
    <t>80%-100%</t>
  </si>
  <si>
    <t>60%-79%</t>
  </si>
  <si>
    <t>0%-59%</t>
  </si>
  <si>
    <t>Trimestre I</t>
  </si>
  <si>
    <t>Trimestre II</t>
  </si>
  <si>
    <t>Trimestre III</t>
  </si>
  <si>
    <t>Trimestre IV</t>
  </si>
  <si>
    <t>Red interna SECRETARIA GENERAL -carpeta PROPOSICIONES</t>
  </si>
  <si>
    <t>Secretario General de Organismo de Control y Subsecretarios de Comisiones</t>
  </si>
  <si>
    <t>Secretaría General y Comisiones Permanentes</t>
  </si>
  <si>
    <t xml:space="preserve">
</t>
  </si>
  <si>
    <r>
      <rPr>
        <b/>
        <sz val="10"/>
        <rFont val="Arial"/>
        <family val="2"/>
      </rPr>
      <t>Secretaría General</t>
    </r>
    <r>
      <rPr>
        <sz val="10"/>
        <rFont val="Arial"/>
        <family val="2"/>
      </rPr>
      <t xml:space="preserve">, en el primer trimestre agendo 29 proposiciones priorizadas para debate de control politico: 
Proposición 415 de 2022 MANEJO DE RESIDUOS SÓLIDOS, ECONOMÍA CIRCULAR Y DERECHO A LA CIUDAD
Proposición 462 de 2022 INCLUSION LABORAL DE PERSONAS CON DISCAPACIDAD, SUS CUIDADORES Y CUIDADORAS
Proposición 718 de 2022 SESION EXCLUSIVA  INFORME DE CUMPLIMIENTO DE METAS DEL PLAN DE DESARROLLO Y EJECUCIÓN DEL PRESUPUESTO DE INVERSIÓN
Proposición 013 METRO DE BOGOTÁ D.C 
Proposición 017 ESTADO DE EJECUCIÓN OBRAS DE MOVILIDAD Y PROYECTO PRIMERA LINEA DEL METRO DE BOGOTÁ VIGENCIA 2023
Proposición 018 METAS PLAN Y EJECUCIÓN PRESUPUESTAL 
Proposición 20 EJECUCIÓN PRESUPUESTAL Y METAS DEL PLAN DESARRROLLO
Proposición 46 METRO DE BOGOTÁ D.C 
Proposición 49 METRO DE BOGOTÁ: ¿REALIDAD O FALACIA?
Proposición 50 AVANCE DEL CONTRATO 163 DE 2019, PRIMERA LÍNEA DEL METRO DE BOGOTÁ, Y SU POSIBLE MODIFICACIÓN.
Proposición 51 SISTEMA METRO DE BOGOTA D.C.
Proposición 52 PRIMERA LINEA DE METRO
Proposición 53 EJECUCIÓN PRIMERA LÍNEA DEL METRO DE BOGOTÁ D.C.
Proposición 59 Metro de Bogotá D.C.
Proposición 92 FUTURODE LA PRIMERA LINEA DEL METRO DE BOGOTÁ D.C
Proposición 93 "METRO DE BOGOTÁ: POR FIN UNA REALIDAD"
Proposición 94 ESTADO ACTUAL DE LA PRIMERA LINEA DEL METRO DE BOGOTÁ D.C 
Proposición 95 METRO DE BOGOTÁ D.C 
Proposición 107 FORO SESIÓN SIMULTÁNEA   ASAMBLEA DE CUNDINAMARCA "SEGURIDAD ALIMENTARIA DENTRO DEL MARCO DE LA REGION METROPOLITANA 
Proposición 131 FORO SEGURIDAD ALIMENTARIA REGIÓN METROPOLITANA BOGOTÁ -CUNDINAMARCA 
Proposición 132 FORO SEURIDAD ALIMENTARIA REGIÓN METROPOLITANA BOGOTÁ -CUNDINAMARCA 
Proposición 133 FORO SESIÓN SIMULTÁNEA ASAMBLEA DE CUNDINAMARCA "SEGURIDAD ALIMENTARÍA"
Proposición 134 FORO SESIÓN SIMULTÁNEA ASAMBLEA DE CUNDINAMARCA "SEGURIDAD ALIMENTARÍA"
Proposición 135 ATENCION, ASISTENCIA Y REPARACION DE VICTIMAS EN EL DISTRITO 
Proposición 138 FORO SEGURIDAD ALIMENTARIA REGIÓN METROPOLITANA BOGOTÁ -CUNDINAMARCA 
Proposición 156 FORO 8 DE MARZO DE 2023 "CONMEMORACIÓN DÍA INTERNACIONAL DE LA MUJER
Proposición 159 EMERGENCIA SOCIAL Y CRIMINALIDAD UPZ CORABASTOS 
Proposición 212 DÍA DE LA MEMORIA Y SOLIDARIDAD CON LAS VICTIMAS POLÍTICAS DE ATENCIÓN Y REPARACIÓN INTEGRAL A VICTIMAS EN BOGOTÁ, SITUACIÓN PUEBLO ÍNDIGENA EMBERA
Proposición 222 Dia de la memoria y solidaridad con las victimas
</t>
    </r>
    <r>
      <rPr>
        <b/>
        <sz val="10"/>
        <rFont val="Arial"/>
        <family val="2"/>
      </rPr>
      <t>La Comisión primera permanente del Plan de Desarrrollo:</t>
    </r>
    <r>
      <rPr>
        <sz val="10"/>
        <rFont val="Arial"/>
        <family val="2"/>
      </rPr>
      <t xml:space="preserve"> En el Primer Trimestre de 2023, se concluyo el debate de las  Proposiciones 08/2022, 209/2022, 351/2022, 357/2022, 431/2022, 05/2023, 09/2023, 26/2023, 90/2023 de las vigencias 2022 y 2023.  
En el Primer Trimestre de 2023  las Proposiciones priorizadas agendadas para debatir son las siguientes: 08/2022, 209/2022, 351/2022, 357/2022, 431/2022, 05/2023, 09/2023, 26/2023, 90/2023 de las vigencias 2022 y 2023.   
De acuerdo con los datos anteriores en materia de proposiciones debatidas se obtuvo como resultado un 100% de indicador para el primer trimestre del año 2023.
Comision Permante de Gobierno: DURANTE EL PRIMER TRIMESTRE SE AGENDARON 5 PROPOSICIONES PRIORIZADAS: 
Proposición No. 559 de 2022 - TEMA: Procesos de prevención, promoción y atención a niños, niñas y adolescentes.
Proposición No. 016 de 2023. Aditiva a la proposición priorizada 660 de 2022.
TEMA: “Atención Integral a población afectada por ola invernal en la vía La Calera, actividades de prevención y mantenimiento.
-Proposición No.230 de 2022 -TEMA: “Factores de Riesgo Psicosociales en los docentes y directivos del Distrito Capital”.
-Proposición No.155 de 2023 -TEMA: Gestión de la Empresa Transmilenio S.A.
-Proposición No. 078 de 2023 - TEMA: Espacio público.
 DE LAS CUALES SE DEBATIERON 5 PROPOSICIONES PRIORIZADAS, LO QUE SIGNIFICA QUE HUBO UNA EFICACIA  DEL 100%, PRESENTANDOSE UN RANGO DE GESTION ALTO  YA QUE LA META ES DEL 100% . 
OBSERVACIÓN: DURANTE EL TRIMESTRE 2 PROPOSICIONES CORRESPONDIERON A LA CONTINUACIÓN EN UN SEGUNDO DEBATE
La Comisión Tercera Permanente de Hacienda y Crédito Público, en ejercicio del control politico durante el primer trimestre, agendó y debatió 14 proposiciones priorizadas de 2022 y 2 proposiciones priorizadas de 2023, en las sesiones realizadas los dias 22 y 28 de enero, 7, 8, 24 y 27 de febrero, 19 y 21 de marzo de 2023, así: 
-Priorizada Proposición No. 128 de 2022, aprobada en sesión de la Comisión Tercera Permanente de Hacienda y Crédito Publico el día 11 de marzo de 2022. Tema: “SEGUIMIENTO AL CUMPLIMIENTO DE LAS CONDICIONES UNIFORMES DE LOS CONTRATOS DE RECOLECCIÓN Y MEDIDAS CONCERNIENTES CON LA LIMPIEZA DEL DISTRITO CAPITAL”.
-Priorizada Proposición No. 447 de 2022 aprobada en sesión de la Comisión Tercera Permanente de Hacienda y Crédito Publico el día 2 de agosto de 2022. Tema: PROPOSICIÓN ADITIVA A LA PROPOSICIÓN 128 DE 11 MARZO DE 2022 “SEGUIMIENTO AL CUMPLIMIENTO DE LAS CONDICIONES UNIFORMES DE LOS CONTRATOS DE RECOLECCIÓN Y MEDIDAS CONCERNIENTES CON LA LIMPIEZA DEL DISTRITO CAPITAL”.
-Priorizada Proposición No. 98 de 2022, aprobada en sesión de la Comisión Tercera Permanente de Hacienda y Crédito Publico el día 23 de febrero de 2022. Tema: SERVICIO DE ASEO – OPERADOR PROMOAMBIENTAL DISTRITO S.A.S. ESP.
-Priorizada Proposición No. 368 de 2022 aprobada en sesión de la Comisión Primera Permanente del Plan de Desarrollo y Ordenamiento Territorial el día 12 de julio de 2022 y trasladada a la Comisión Tercera Permanente de Hacienda y Crédito Publico el día 18 de agosto de 2022. Tema: SERVICIO DE BARRIDO Y LIMPIEZA DE VÍAS Y ÁREAS PÚBLICAS EN LA CIUDAD DE BOGOTÁ.
-Priorizada Proposición No. 417 de 2022 aprobada en sesión de la Comisión Primera Permanente del Plan de Desarrollo y Ordenamiento Territorial el día 24 de julio de 2022 y trasladada a la Comisión Tercera Permanente de Hacienda y Crédito Publico el día 18 de agosto de 2022. Tema: ADITIVA A LA PROP. No. 368 DE 2022; SERVICIO DE BARRIDO Y LIMPIEZA DE VÍAS Y ÁREAS PÚBLICAS EN LA CIUDAD DE BOGOTÁ.
-Priorizada Proposición No. 719 de 2022, aprobada en sesión Plenaria del día 20 de diciembre de 2022, y traslada a la Comisión Tercera Permanente de Hacienda y Crédito Público el 17 de enero de 2023. Tema: “PRESUPUESTO 2023, DECRETO 571 DEL 14 DE DICIEMBRE DE 2022”.
-Priorizada Proposición No. 410 de 2022, aprobada en sesión de la Comisión Tercera Permanente de Hacienda y Crédito Público el 20 de julio de 2022. Tema: SEGUIMIENTO A LA EJECUCIÓN PRESUPUESTAL, DE LOS PROYECTOS DE INVERSIÓN DISEÑADOS EN EL MARCO DEL PLAN DE DESARROLLO 2020 – 2023 “UN NUEVO CONTRATO SOCIAL Y AMBIENTAL PARA LA BOGOTÁ DEL SIGLO XXI”. 
-Priorizada Proposición No. 140 de 2022, aprobada en sesión de la Comisión Tercera Permanente de Hacienda y Crédito Publico el día 16 de marzo de 2022. Tema: “RECAUDO PICO Y PLACA BOGOTÁ AÑO 2022”.
-Priorizada Proposición No. 011 de 2023 aditiva de la proposición 140 de 2022, aprobada en Sesión Plenaria el 18 de enero de 2023, y traslada a la Comisión Tercera Permanente de Hacienda y Crédito Público el 18 de enero de 2023. Tema: ADITIVA A LA PROPOSICIÓN 140 DE 2022 “RECAUDO PICO Y PLACA BOGOTÁ 2022”. 
-Priorizada Proposición No. 101 de 2022, aprobada en Sesión Plenaria el 24 de febrero de 2022, y traslada a la Comisión Tercera Permanente de Hacienda y Crédito Público el 18 de enero de 2023. Tema: PICO Y PLACA Y MOVILIDAD EN BOGOTÁ.
-Priorizada Proposición No. 639 de 2022 aprobada en sesión de la Comisión del Plan del 04 de noviembre de 2022, y traslada a la Comisión Tercera Permanente de Hacienda y Crédito Público el 18 de enero de 2023. Tema: ADITIVA A LA PROPOSICIÓN 101 DE FEBRERO DEL 2022 SOBRE PICO Y PLACA Y MOVILIDAD EN BOGOTÁ.
-Priorizada Proposición No. 003 de 2023 aprobada en Sesión Plenaria el 15 de enero de 2023, y traslada a la Comisión Tercera Permanente de Hacienda y Crédito Público el 18 de enero de 2023. Tema: PROPOSICIÓN ADITIVA A LA PROPOSICIONES 101 Y 639 DEL 2022 SOBRE PICO Y PLACA Y MOVILIDAD EN BOGOTÁ.
-Priorizada Proposición No. 699 de 2022, aprobada en sesión Plenaria el 8 de diciembre de 2022, y trasladada a la Comisión Tercera Permanente de Hacienda y Crédito Publico el día 31 de enero de 2023. Tema: “BOGDATA”.
-Priorizada Proposición No. 593 de 2022, aprobada en Sesión de la Comisión Tercera Permanente de Hacienda y Crédito Público el 23 de octubre de 2022. Tema: “BOGDATA”.
-Priorizada Proposición No. 267 de 2022, aprobada en sesión Plenaria el 5 de mayo de 2022, y trasladada a la Comisión Tercera Permanente de Hacienda y Crédito Publico el día 6 de febrero de 2023. Tema: “EL FRACASO DE BOGDATA”.
-Priorizada Proposición No. 269 de 2022, aprobada en sesión  Comisión Tercera Permanente de Hacienda y Crédito Publico el 6 de mayo de 2022. Tema: “ALCANCE DE LA POLÍTICA PÚBLICA DISTRITAL DE ECONOMÍA CULTURAL Y CREATIVA DE BOGOTÁ EN EL PERIODO 2018 – 2021”.</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</si>
</sst>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30"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s>
  <fills count="3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0" applyNumberFormat="0" applyAlignment="0" applyProtection="0"/>
    <xf numFmtId="0" fontId="9" fillId="22" borderId="31"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2" applyNumberFormat="0" applyFill="0" applyAlignment="0" applyProtection="0"/>
    <xf numFmtId="0" fontId="20" fillId="0" borderId="33" applyNumberFormat="0" applyFill="0" applyAlignment="0" applyProtection="0"/>
    <xf numFmtId="0" fontId="11" fillId="0" borderId="34" applyNumberFormat="0" applyFill="0" applyAlignment="0" applyProtection="0"/>
    <xf numFmtId="0" fontId="11" fillId="0" borderId="0" applyNumberFormat="0" applyFill="0" applyBorder="0" applyAlignment="0" applyProtection="0"/>
    <xf numFmtId="0" fontId="12" fillId="8" borderId="30" applyNumberFormat="0" applyAlignment="0" applyProtection="0"/>
    <xf numFmtId="0" fontId="10" fillId="0" borderId="35"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6" applyNumberFormat="0" applyFont="0" applyAlignment="0" applyProtection="0"/>
    <xf numFmtId="0" fontId="15" fillId="21" borderId="37"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8" applyNumberFormat="0" applyFill="0" applyAlignment="0" applyProtection="0"/>
    <xf numFmtId="0" fontId="16" fillId="0" borderId="0" applyNumberFormat="0" applyFill="0" applyBorder="0" applyAlignment="0" applyProtection="0"/>
    <xf numFmtId="0" fontId="4" fillId="0" borderId="0"/>
  </cellStyleXfs>
  <cellXfs count="185">
    <xf numFmtId="0" fontId="0" fillId="0" borderId="0" xfId="0"/>
    <xf numFmtId="0" fontId="4" fillId="0" borderId="0" xfId="0" applyFont="1" applyProtection="1"/>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28"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3" xfId="0" applyFont="1" applyBorder="1" applyAlignment="1">
      <alignment horizontal="center" vertical="center"/>
    </xf>
    <xf numFmtId="0" fontId="26" fillId="0" borderId="5" xfId="0" applyFont="1" applyBorder="1" applyAlignment="1">
      <alignment horizontal="center" vertical="center"/>
    </xf>
    <xf numFmtId="0" fontId="23" fillId="0" borderId="22" xfId="0" applyFont="1" applyBorder="1" applyProtection="1"/>
    <xf numFmtId="0" fontId="27" fillId="0" borderId="1" xfId="0" applyFont="1" applyBorder="1" applyAlignment="1">
      <alignment vertical="center" wrapText="1"/>
    </xf>
    <xf numFmtId="0" fontId="28" fillId="0" borderId="1" xfId="0" applyFont="1" applyBorder="1" applyAlignment="1">
      <alignment vertical="center" wrapText="1"/>
    </xf>
    <xf numFmtId="0" fontId="27" fillId="0" borderId="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2" borderId="60" xfId="0" applyFont="1" applyFill="1" applyBorder="1" applyAlignment="1" applyProtection="1">
      <alignment horizontal="center"/>
    </xf>
    <xf numFmtId="0" fontId="23" fillId="2" borderId="61" xfId="0" applyFont="1" applyFill="1" applyBorder="1" applyAlignment="1" applyProtection="1">
      <alignment horizontal="center"/>
    </xf>
    <xf numFmtId="0" fontId="23" fillId="2" borderId="61" xfId="0" applyFont="1" applyFill="1" applyBorder="1" applyAlignment="1" applyProtection="1">
      <alignment horizontal="center" vertical="center" wrapText="1"/>
    </xf>
    <xf numFmtId="0" fontId="23" fillId="2" borderId="62" xfId="0" applyFont="1" applyFill="1" applyBorder="1" applyAlignment="1" applyProtection="1">
      <alignment horizontal="center" vertical="center" wrapText="1"/>
    </xf>
    <xf numFmtId="164" fontId="23" fillId="0" borderId="43" xfId="0" applyNumberFormat="1" applyFont="1" applyFill="1" applyBorder="1" applyAlignment="1" applyProtection="1">
      <alignment vertical="top" wrapText="1"/>
      <protection locked="0"/>
    </xf>
    <xf numFmtId="14" fontId="23" fillId="0" borderId="66" xfId="0" applyNumberFormat="1" applyFont="1" applyBorder="1" applyAlignment="1" applyProtection="1">
      <alignment vertical="top" wrapText="1"/>
      <protection locked="0"/>
    </xf>
    <xf numFmtId="0" fontId="4" fillId="0" borderId="50" xfId="0" applyFont="1" applyFill="1" applyBorder="1" applyAlignment="1" applyProtection="1">
      <alignment horizontal="justify" vertical="top" wrapText="1"/>
      <protection locked="0"/>
    </xf>
    <xf numFmtId="0" fontId="4" fillId="0" borderId="53" xfId="0" applyFont="1" applyFill="1" applyBorder="1" applyAlignment="1" applyProtection="1">
      <alignment horizontal="justify" vertical="top" wrapText="1"/>
      <protection locked="0"/>
    </xf>
    <xf numFmtId="0" fontId="4" fillId="0" borderId="54" xfId="0" applyFont="1" applyFill="1" applyBorder="1" applyAlignment="1" applyProtection="1">
      <alignment horizontal="justify" vertical="top" wrapText="1"/>
      <protection locked="0"/>
    </xf>
    <xf numFmtId="0" fontId="4" fillId="0" borderId="44" xfId="0" applyFont="1" applyBorder="1" applyAlignment="1" applyProtection="1">
      <alignment horizontal="justify" vertical="top" wrapText="1"/>
      <protection locked="0"/>
    </xf>
    <xf numFmtId="0" fontId="4" fillId="0" borderId="20" xfId="0" applyFont="1" applyBorder="1" applyAlignment="1" applyProtection="1">
      <alignment horizontal="justify" vertical="top" wrapText="1"/>
      <protection locked="0"/>
    </xf>
    <xf numFmtId="0" fontId="4" fillId="0" borderId="24" xfId="0" applyFont="1" applyBorder="1" applyAlignment="1" applyProtection="1">
      <alignment horizontal="justify" vertical="top" wrapText="1"/>
      <protection locked="0"/>
    </xf>
    <xf numFmtId="0" fontId="4" fillId="0" borderId="23" xfId="0" applyNumberFormat="1" applyFont="1" applyBorder="1" applyAlignment="1" applyProtection="1">
      <alignment horizontal="center" vertical="center" wrapText="1"/>
    </xf>
    <xf numFmtId="0" fontId="4" fillId="0" borderId="64" xfId="0" applyNumberFormat="1" applyFont="1" applyBorder="1" applyAlignment="1" applyProtection="1">
      <alignment horizontal="center" vertical="center" wrapText="1"/>
    </xf>
    <xf numFmtId="0" fontId="4" fillId="0" borderId="58" xfId="0" applyNumberFormat="1" applyFont="1" applyBorder="1" applyAlignment="1" applyProtection="1">
      <alignment horizontal="center" vertical="center" wrapText="1"/>
    </xf>
    <xf numFmtId="2" fontId="23" fillId="0" borderId="29" xfId="0" applyNumberFormat="1" applyFont="1" applyBorder="1" applyAlignment="1" applyProtection="1">
      <alignment horizontal="center"/>
    </xf>
    <xf numFmtId="2" fontId="23" fillId="0" borderId="65" xfId="0" applyNumberFormat="1" applyFont="1" applyBorder="1" applyAlignment="1" applyProtection="1">
      <alignment horizontal="center"/>
    </xf>
    <xf numFmtId="2" fontId="23" fillId="0" borderId="59" xfId="0" applyNumberFormat="1" applyFont="1" applyBorder="1" applyAlignment="1" applyProtection="1">
      <alignment horizontal="center"/>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4" fillId="0" borderId="21" xfId="0" applyFont="1" applyBorder="1" applyAlignment="1" applyProtection="1">
      <alignment horizontal="left" vertical="top" wrapText="1"/>
      <protection locked="0"/>
    </xf>
    <xf numFmtId="0" fontId="4" fillId="0" borderId="22" xfId="0" applyFont="1" applyBorder="1" applyAlignment="1" applyProtection="1">
      <alignment horizontal="left" vertical="top" wrapText="1"/>
      <protection locked="0"/>
    </xf>
    <xf numFmtId="0" fontId="4" fillId="0" borderId="21" xfId="40" applyFont="1" applyBorder="1" applyAlignment="1" applyProtection="1">
      <alignment horizontal="left" vertical="top" wrapText="1"/>
      <protection locked="0"/>
    </xf>
    <xf numFmtId="0" fontId="23" fillId="0" borderId="21" xfId="40" applyFont="1" applyBorder="1" applyAlignment="1" applyProtection="1">
      <alignment horizontal="left" vertical="top" wrapText="1"/>
      <protection locked="0"/>
    </xf>
    <xf numFmtId="0" fontId="23" fillId="0" borderId="22" xfId="40" applyFont="1" applyBorder="1" applyAlignment="1" applyProtection="1">
      <alignment horizontal="left" vertical="top" wrapText="1"/>
      <protection locked="0"/>
    </xf>
    <xf numFmtId="0" fontId="23" fillId="0" borderId="21" xfId="0" applyFont="1" applyBorder="1" applyAlignment="1" applyProtection="1">
      <alignment horizontal="center" vertical="top" wrapText="1"/>
      <protection locked="0"/>
    </xf>
    <xf numFmtId="0" fontId="23" fillId="0" borderId="22" xfId="0" applyFont="1" applyBorder="1" applyAlignment="1" applyProtection="1">
      <alignment horizontal="center" vertical="top" wrapText="1"/>
      <protection locked="0"/>
    </xf>
    <xf numFmtId="0" fontId="4" fillId="0" borderId="0" xfId="0" applyFont="1" applyBorder="1" applyAlignment="1" applyProtection="1">
      <alignment horizontal="center" vertical="center" wrapText="1"/>
    </xf>
    <xf numFmtId="2" fontId="23" fillId="0" borderId="55" xfId="1" applyNumberFormat="1" applyFont="1" applyBorder="1" applyAlignment="1" applyProtection="1">
      <alignment horizontal="center"/>
    </xf>
    <xf numFmtId="2" fontId="23" fillId="0" borderId="27" xfId="1" applyNumberFormat="1" applyFont="1" applyBorder="1" applyAlignment="1" applyProtection="1">
      <alignment horizontal="center"/>
    </xf>
    <xf numFmtId="0" fontId="23" fillId="26" borderId="8" xfId="3" applyFont="1" applyFill="1" applyBorder="1" applyAlignment="1" applyProtection="1">
      <alignment horizontal="center" vertical="center" wrapText="1"/>
    </xf>
    <xf numFmtId="0" fontId="23" fillId="26" borderId="25" xfId="3" applyFont="1" applyFill="1" applyBorder="1" applyAlignment="1" applyProtection="1">
      <alignment horizontal="center" vertical="center" wrapText="1"/>
    </xf>
    <xf numFmtId="0" fontId="23" fillId="25" borderId="11" xfId="3" applyFont="1" applyFill="1" applyBorder="1" applyAlignment="1" applyProtection="1">
      <alignment horizontal="center" vertical="center" wrapText="1"/>
    </xf>
    <xf numFmtId="0" fontId="23" fillId="25" borderId="16" xfId="3" applyFont="1" applyFill="1" applyBorder="1" applyAlignment="1" applyProtection="1">
      <alignment horizontal="center" vertical="center" wrapText="1"/>
    </xf>
    <xf numFmtId="0" fontId="24" fillId="29" borderId="28" xfId="0" applyFont="1" applyFill="1" applyBorder="1" applyAlignment="1" applyProtection="1">
      <alignment horizontal="center"/>
    </xf>
    <xf numFmtId="0" fontId="24" fillId="29" borderId="21" xfId="0" applyFont="1" applyFill="1" applyBorder="1" applyAlignment="1" applyProtection="1">
      <alignment horizontal="center"/>
    </xf>
    <xf numFmtId="0" fontId="24" fillId="29" borderId="22" xfId="0" applyFont="1" applyFill="1" applyBorder="1" applyAlignment="1" applyProtection="1">
      <alignment horizontal="center"/>
    </xf>
    <xf numFmtId="0" fontId="23" fillId="0" borderId="9" xfId="1" applyNumberFormat="1" applyFont="1" applyBorder="1" applyAlignment="1" applyProtection="1">
      <alignment horizontal="center"/>
      <protection locked="0"/>
    </xf>
    <xf numFmtId="0" fontId="23" fillId="0" borderId="42" xfId="1" applyNumberFormat="1" applyFont="1" applyBorder="1" applyAlignment="1" applyProtection="1">
      <alignment horizontal="center"/>
      <protection locked="0"/>
    </xf>
    <xf numFmtId="0" fontId="23" fillId="0" borderId="45" xfId="1" applyNumberFormat="1" applyFont="1" applyBorder="1" applyAlignment="1" applyProtection="1">
      <alignment horizontal="center"/>
      <protection locked="0"/>
    </xf>
    <xf numFmtId="0" fontId="23" fillId="2" borderId="20" xfId="0" applyFont="1" applyFill="1" applyBorder="1" applyAlignment="1" applyProtection="1">
      <alignment horizontal="center" vertical="center" wrapText="1"/>
    </xf>
    <xf numFmtId="0" fontId="23" fillId="2" borderId="24" xfId="0" applyFont="1" applyFill="1" applyBorder="1" applyAlignment="1" applyProtection="1">
      <alignment horizontal="center" vertical="center" wrapText="1"/>
    </xf>
    <xf numFmtId="0" fontId="23" fillId="0" borderId="56" xfId="1" applyNumberFormat="1" applyFont="1" applyBorder="1" applyAlignment="1" applyProtection="1">
      <alignment horizontal="center"/>
      <protection locked="0"/>
    </xf>
    <xf numFmtId="0" fontId="23" fillId="0" borderId="57" xfId="1" applyNumberFormat="1" applyFont="1" applyBorder="1" applyAlignment="1" applyProtection="1">
      <alignment horizontal="center"/>
      <protection locked="0"/>
    </xf>
    <xf numFmtId="0" fontId="23" fillId="2" borderId="28" xfId="0" applyFont="1" applyFill="1" applyBorder="1" applyAlignment="1" applyProtection="1">
      <alignment horizontal="center" vertical="center"/>
      <protection locked="0"/>
    </xf>
    <xf numFmtId="0" fontId="23" fillId="2" borderId="21" xfId="0" applyFont="1" applyFill="1" applyBorder="1" applyAlignment="1" applyProtection="1">
      <alignment horizontal="center" vertical="center"/>
      <protection locked="0"/>
    </xf>
    <xf numFmtId="0" fontId="23" fillId="2" borderId="44" xfId="0" applyFont="1" applyFill="1" applyBorder="1" applyAlignment="1" applyProtection="1">
      <alignment horizontal="center" vertical="center"/>
      <protection locked="0"/>
    </xf>
    <xf numFmtId="0" fontId="23" fillId="2" borderId="63" xfId="0" applyFont="1" applyFill="1" applyBorder="1" applyAlignment="1" applyProtection="1">
      <alignment horizontal="center" vertical="center"/>
      <protection locked="0"/>
    </xf>
    <xf numFmtId="0" fontId="23" fillId="0" borderId="18" xfId="1" applyNumberFormat="1" applyFont="1" applyBorder="1" applyAlignment="1" applyProtection="1">
      <alignment horizontal="center"/>
      <protection locked="0"/>
    </xf>
    <xf numFmtId="0" fontId="23" fillId="27" borderId="26" xfId="3" applyFont="1" applyFill="1" applyBorder="1" applyAlignment="1" applyProtection="1">
      <alignment horizontal="center" vertical="center" wrapText="1"/>
    </xf>
    <xf numFmtId="0" fontId="23" fillId="27" borderId="27" xfId="3" applyFont="1" applyFill="1" applyBorder="1" applyAlignment="1" applyProtection="1">
      <alignment horizontal="center" vertical="center" wrapText="1"/>
    </xf>
    <xf numFmtId="0" fontId="4" fillId="0" borderId="18" xfId="2" applyFont="1" applyBorder="1" applyAlignment="1" applyProtection="1">
      <alignment horizontal="center" vertical="center" wrapText="1"/>
      <protection locked="0"/>
    </xf>
    <xf numFmtId="0" fontId="4" fillId="0" borderId="10" xfId="2"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29" fillId="0" borderId="0" xfId="0" applyFont="1" applyAlignment="1">
      <alignment horizontal="center" wrapText="1"/>
    </xf>
    <xf numFmtId="0" fontId="4" fillId="0" borderId="0" xfId="0" applyFont="1" applyAlignment="1" applyProtection="1">
      <alignment horizontal="center"/>
    </xf>
    <xf numFmtId="0" fontId="4" fillId="0" borderId="0" xfId="0" applyFont="1" applyAlignment="1" applyProtection="1">
      <alignment horizontal="center" wrapText="1"/>
    </xf>
    <xf numFmtId="0" fontId="24" fillId="29" borderId="28" xfId="0" applyFont="1" applyFill="1" applyBorder="1" applyAlignment="1" applyProtection="1">
      <alignment horizontal="center" vertical="center"/>
    </xf>
    <xf numFmtId="0" fontId="24" fillId="29" borderId="21" xfId="0" applyFont="1" applyFill="1" applyBorder="1" applyAlignment="1" applyProtection="1">
      <alignment horizontal="center" vertical="center"/>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1" xfId="0" applyNumberFormat="1" applyFont="1" applyBorder="1" applyAlignment="1" applyProtection="1">
      <alignment horizontal="center"/>
    </xf>
    <xf numFmtId="0" fontId="4" fillId="0" borderId="16" xfId="0" applyNumberFormat="1" applyFont="1" applyBorder="1" applyAlignment="1" applyProtection="1">
      <alignment horizontal="center"/>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50"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1"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2" xfId="0" quotePrefix="1" applyFont="1" applyBorder="1" applyAlignment="1" applyProtection="1">
      <alignment horizontal="center" vertical="center"/>
    </xf>
    <xf numFmtId="0" fontId="25" fillId="28" borderId="18" xfId="2" applyFont="1" applyFill="1" applyBorder="1" applyAlignment="1" applyProtection="1">
      <alignment horizontal="center" vertical="center" wrapText="1"/>
    </xf>
    <xf numFmtId="0" fontId="25" fillId="28" borderId="42" xfId="2" applyFont="1" applyFill="1" applyBorder="1" applyAlignment="1" applyProtection="1">
      <alignment horizontal="center" vertical="center" wrapText="1"/>
    </xf>
    <xf numFmtId="0" fontId="25" fillId="28" borderId="45" xfId="2" applyFont="1" applyFill="1" applyBorder="1" applyAlignment="1" applyProtection="1">
      <alignment horizontal="center" vertical="center" wrapText="1"/>
    </xf>
    <xf numFmtId="0" fontId="4" fillId="0" borderId="39" xfId="0" applyFont="1" applyFill="1" applyBorder="1" applyAlignment="1" applyProtection="1">
      <alignment horizontal="left" vertical="center" wrapText="1"/>
      <protection locked="0"/>
    </xf>
    <xf numFmtId="0" fontId="4" fillId="0" borderId="41" xfId="0" applyFont="1" applyFill="1" applyBorder="1" applyAlignment="1" applyProtection="1">
      <alignment horizontal="left" vertical="center" wrapText="1"/>
      <protection locked="0"/>
    </xf>
    <xf numFmtId="0" fontId="4" fillId="0" borderId="48"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4" fillId="0" borderId="52" xfId="0" applyFont="1" applyFill="1" applyBorder="1" applyAlignment="1" applyProtection="1">
      <alignment horizontal="left" vertical="center" wrapText="1"/>
      <protection locked="0"/>
    </xf>
    <xf numFmtId="9" fontId="23" fillId="28" borderId="28" xfId="1" applyFont="1" applyFill="1" applyBorder="1" applyAlignment="1" applyProtection="1">
      <alignment horizontal="left" vertical="center" wrapText="1"/>
      <protection locked="0"/>
    </xf>
    <xf numFmtId="9" fontId="23" fillId="28" borderId="22" xfId="1" applyFont="1" applyFill="1" applyBorder="1" applyAlignment="1" applyProtection="1">
      <alignment horizontal="left" vertical="center" wrapText="1"/>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6" xfId="1" applyFont="1" applyFill="1" applyBorder="1" applyAlignment="1" applyProtection="1">
      <alignment horizontal="left" vertical="center" wrapText="1"/>
      <protection locked="0"/>
    </xf>
    <xf numFmtId="9" fontId="23" fillId="28" borderId="47" xfId="1" applyFont="1" applyFill="1" applyBorder="1" applyAlignment="1" applyProtection="1">
      <alignment horizontal="left" vertical="center" wrapText="1"/>
      <protection locked="0"/>
    </xf>
    <xf numFmtId="0" fontId="4" fillId="0" borderId="28" xfId="2" applyFont="1" applyFill="1" applyBorder="1" applyAlignment="1" applyProtection="1">
      <alignment horizontal="left"/>
      <protection locked="0"/>
    </xf>
    <xf numFmtId="0" fontId="4" fillId="0" borderId="21" xfId="2" applyFont="1" applyFill="1" applyBorder="1" applyAlignment="1" applyProtection="1">
      <alignment horizontal="left"/>
      <protection locked="0"/>
    </xf>
    <xf numFmtId="0" fontId="4" fillId="0" borderId="22" xfId="2" applyFont="1" applyFill="1" applyBorder="1" applyAlignment="1" applyProtection="1">
      <alignment horizontal="left"/>
      <protection locked="0"/>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4" fillId="30" borderId="1" xfId="48" quotePrefix="1" applyFont="1" applyFill="1" applyBorder="1" applyAlignment="1">
      <alignment horizontal="left" vertical="center"/>
    </xf>
    <xf numFmtId="0" fontId="4" fillId="0" borderId="3" xfId="2" applyFont="1" applyFill="1" applyBorder="1" applyAlignment="1" applyProtection="1">
      <alignment horizontal="center" vertical="center" wrapText="1"/>
      <protection locked="0"/>
    </xf>
    <xf numFmtId="0" fontId="4" fillId="0" borderId="4" xfId="2" applyFont="1" applyFill="1" applyBorder="1" applyAlignment="1" applyProtection="1">
      <alignment horizontal="center" vertical="center" wrapText="1"/>
      <protection locked="0"/>
    </xf>
    <xf numFmtId="0" fontId="4" fillId="0" borderId="5" xfId="2" applyFont="1" applyFill="1" applyBorder="1" applyAlignment="1" applyProtection="1">
      <alignment horizontal="center" vertical="center" wrapText="1"/>
      <protection locked="0"/>
    </xf>
    <xf numFmtId="0" fontId="4" fillId="0" borderId="17" xfId="2" applyFont="1" applyFill="1" applyBorder="1" applyAlignment="1" applyProtection="1">
      <alignment horizontal="center" vertical="center" wrapText="1"/>
      <protection locked="0"/>
    </xf>
    <xf numFmtId="0" fontId="4" fillId="0" borderId="14" xfId="2" applyFont="1" applyFill="1" applyBorder="1" applyAlignment="1" applyProtection="1">
      <alignment horizontal="center" vertical="center" wrapText="1"/>
      <protection locked="0"/>
    </xf>
    <xf numFmtId="0" fontId="4" fillId="0" borderId="15" xfId="2" applyFont="1" applyFill="1" applyBorder="1" applyAlignment="1" applyProtection="1">
      <alignment horizontal="center" vertical="center" wrapText="1"/>
      <protection locked="0"/>
    </xf>
    <xf numFmtId="0" fontId="4" fillId="0" borderId="28"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25" fillId="28" borderId="8" xfId="2" applyFont="1" applyFill="1" applyBorder="1" applyAlignment="1" applyProtection="1">
      <alignment horizontal="center" vertical="center" wrapText="1"/>
    </xf>
    <xf numFmtId="0" fontId="25" fillId="28" borderId="25" xfId="2" applyFont="1" applyFill="1" applyBorder="1" applyAlignment="1" applyProtection="1">
      <alignment horizontal="center" vertical="center" wrapText="1"/>
    </xf>
    <xf numFmtId="0" fontId="25" fillId="28" borderId="18" xfId="2" applyFont="1" applyFill="1" applyBorder="1" applyAlignment="1" applyProtection="1">
      <alignment horizontal="center"/>
    </xf>
    <xf numFmtId="0" fontId="25" fillId="28" borderId="42" xfId="2" applyFont="1" applyFill="1" applyBorder="1" applyAlignment="1" applyProtection="1">
      <alignment horizontal="center"/>
    </xf>
    <xf numFmtId="0" fontId="4" fillId="0" borderId="28" xfId="0" applyFont="1" applyBorder="1" applyAlignment="1" applyProtection="1">
      <alignment horizontal="center"/>
    </xf>
    <xf numFmtId="0" fontId="4" fillId="0" borderId="21" xfId="0" applyFont="1" applyBorder="1" applyAlignment="1" applyProtection="1">
      <alignment horizontal="center"/>
    </xf>
    <xf numFmtId="0" fontId="4" fillId="0" borderId="14" xfId="0" applyFont="1" applyBorder="1" applyAlignment="1" applyProtection="1">
      <alignment horizontal="center"/>
    </xf>
    <xf numFmtId="0" fontId="4" fillId="0" borderId="15" xfId="0" applyFont="1" applyBorder="1" applyAlignment="1" applyProtection="1">
      <alignment horizontal="center"/>
    </xf>
    <xf numFmtId="0" fontId="23" fillId="2" borderId="19" xfId="0" applyFont="1" applyFill="1" applyBorder="1" applyAlignment="1" applyProtection="1">
      <alignment horizontal="center" vertical="center" wrapText="1"/>
    </xf>
    <xf numFmtId="0" fontId="25" fillId="28" borderId="8" xfId="2" applyFont="1" applyFill="1" applyBorder="1" applyAlignment="1" applyProtection="1">
      <alignment horizontal="center"/>
    </xf>
    <xf numFmtId="0" fontId="25" fillId="28" borderId="25" xfId="2" applyFont="1" applyFill="1" applyBorder="1" applyAlignment="1" applyProtection="1">
      <alignment horizontal="center"/>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49"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0" borderId="39"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9" fontId="4" fillId="0" borderId="39" xfId="0" applyNumberFormat="1"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25" fillId="28" borderId="10" xfId="2" applyFont="1" applyFill="1" applyBorder="1" applyAlignment="1" applyProtection="1">
      <alignment horizontal="center"/>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25" fillId="28" borderId="23" xfId="2" applyFont="1" applyFill="1" applyBorder="1" applyAlignment="1" applyProtection="1">
      <alignment horizontal="center" vertical="center" wrapText="1"/>
    </xf>
    <xf numFmtId="0" fontId="25" fillId="28" borderId="29" xfId="2" applyFont="1" applyFill="1" applyBorder="1" applyAlignment="1" applyProtection="1">
      <alignment horizontal="center" vertical="center" wrapText="1"/>
    </xf>
    <xf numFmtId="0" fontId="4" fillId="0" borderId="29"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14" fontId="23" fillId="0" borderId="43" xfId="0" applyNumberFormat="1" applyFont="1" applyFill="1" applyBorder="1" applyAlignment="1" applyProtection="1">
      <alignment horizontal="center" vertical="center" wrapText="1"/>
      <protection locked="0"/>
    </xf>
    <xf numFmtId="1" fontId="23" fillId="0" borderId="29" xfId="0" applyNumberFormat="1" applyFont="1" applyBorder="1" applyAlignment="1" applyProtection="1">
      <alignment horizontal="center"/>
    </xf>
    <xf numFmtId="1" fontId="23" fillId="0" borderId="65" xfId="0" applyNumberFormat="1" applyFont="1" applyBorder="1" applyAlignment="1" applyProtection="1">
      <alignment horizontal="center"/>
    </xf>
    <xf numFmtId="1" fontId="23" fillId="0" borderId="59" xfId="0" applyNumberFormat="1" applyFont="1" applyBorder="1" applyAlignment="1" applyProtection="1">
      <alignment horizontal="center"/>
    </xf>
  </cellXfs>
  <cellStyles count="49">
    <cellStyle name="20% - Énfasis1 2" xfId="4"/>
    <cellStyle name="20% - Énfasis2 2" xfId="5"/>
    <cellStyle name="20% - Énfasis3 2" xfId="6"/>
    <cellStyle name="20% - Énfasis4 2" xfId="7"/>
    <cellStyle name="20% - Énfasis5 2" xfId="8"/>
    <cellStyle name="20% - Énfasis6 2" xfId="9"/>
    <cellStyle name="40% - Énfasis1 2" xfId="10"/>
    <cellStyle name="40% - Énfasis2 2" xfId="11"/>
    <cellStyle name="40% - Énfasis3 2" xfId="12"/>
    <cellStyle name="40% - Énfasis4 2" xfId="13"/>
    <cellStyle name="40% - Énfasis5 2" xfId="14"/>
    <cellStyle name="40% - Énfasis6 2" xfId="15"/>
    <cellStyle name="60% - Énfasis1 2" xfId="16"/>
    <cellStyle name="60% - Énfasis2 2" xfId="17"/>
    <cellStyle name="60% - Énfasis3 2" xfId="18"/>
    <cellStyle name="60% - Énfasis4 2" xfId="19"/>
    <cellStyle name="60% - Énfasis5 2" xfId="20"/>
    <cellStyle name="60% - Énfasis6 2" xfId="21"/>
    <cellStyle name="Buena 2" xfId="32"/>
    <cellStyle name="Cálculo 2" xfId="29"/>
    <cellStyle name="Celda de comprobación 2" xfId="30"/>
    <cellStyle name="Celda vinculada 2" xfId="38"/>
    <cellStyle name="Encabezado 4 2" xfId="36"/>
    <cellStyle name="Énfasis1 2" xfId="22"/>
    <cellStyle name="Énfasis2 2" xfId="23"/>
    <cellStyle name="Énfasis3 2" xfId="24"/>
    <cellStyle name="Énfasis4 2" xfId="25"/>
    <cellStyle name="Énfasis5 2" xfId="26"/>
    <cellStyle name="Énfasis6 2" xfId="27"/>
    <cellStyle name="Entrada 2" xfId="37"/>
    <cellStyle name="Hipervínculo" xfId="2" builtinId="8"/>
    <cellStyle name="Incorrecto 2" xfId="28"/>
    <cellStyle name="Neutral 2" xfId="39"/>
    <cellStyle name="Normal" xfId="0" builtinId="0"/>
    <cellStyle name="Normal 2" xfId="3"/>
    <cellStyle name="Normal 2 2 3" xfId="48"/>
    <cellStyle name="Normal 3" xfId="40"/>
    <cellStyle name="Normal 5" xfId="41"/>
    <cellStyle name="Notas 2" xfId="42"/>
    <cellStyle name="Porcentaje" xfId="1" builtinId="5"/>
    <cellStyle name="Porcentaje 2" xfId="44"/>
    <cellStyle name="Salida 2" xfId="43"/>
    <cellStyle name="Texto de advertencia 2" xfId="47"/>
    <cellStyle name="Texto explicativo 2" xfId="31"/>
    <cellStyle name="Título 1 2" xfId="33"/>
    <cellStyle name="Título 2 2" xfId="34"/>
    <cellStyle name="Título 3 2" xfId="35"/>
    <cellStyle name="Título 4" xfId="45"/>
    <cellStyle name="Total 2" xfId="46"/>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'Proposiciones debatidas'!$C$28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1CC1-4C2E-9BA1-D4FE4D908F41}"/>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'Proposiciones debatidas'!$D$24:$Q$24</c:f>
              <c:strCache>
                <c:ptCount val="13"/>
                <c:pt idx="0">
                  <c:v>Trimestre I</c:v>
                </c:pt>
                <c:pt idx="3">
                  <c:v>Trimestre II</c:v>
                </c:pt>
                <c:pt idx="6">
                  <c:v>Trimestre III</c:v>
                </c:pt>
                <c:pt idx="9">
                  <c:v>Trimestre IV</c:v>
                </c:pt>
                <c:pt idx="12">
                  <c:v>TOTAL PERIODO</c:v>
                </c:pt>
              </c:strCache>
            </c:strRef>
          </c:cat>
          <c:val>
            <c:numRef>
              <c:f>'Proposiciones debatidas'!$D$28:$Q$28</c:f>
              <c:numCache>
                <c:formatCode>0</c:formatCode>
                <c:ptCount val="14"/>
                <c:pt idx="0">
                  <c:v>100</c:v>
                </c:pt>
                <c:pt idx="3" formatCode="0.00">
                  <c:v>0</c:v>
                </c:pt>
                <c:pt idx="6" formatCode="0.00">
                  <c:v>0</c:v>
                </c:pt>
                <c:pt idx="9" formatCode="0.00">
                  <c:v>0</c:v>
                </c:pt>
                <c:pt idx="12" formatCode="0.00">
                  <c:v>100</c:v>
                </c:pt>
              </c:numCache>
            </c:numRef>
          </c:val>
          <c:extLst xmlns:c16r2="http://schemas.microsoft.com/office/drawing/2015/06/chart">
            <c:ext xmlns:c16="http://schemas.microsoft.com/office/drawing/2014/chart" uri="{C3380CC4-5D6E-409C-BE32-E72D297353CC}">
              <c16:uniqueId val="{00000001-1CC1-4C2E-9BA1-D4FE4D908F41}"/>
            </c:ext>
          </c:extLst>
        </c:ser>
        <c:ser>
          <c:idx val="1"/>
          <c:order val="1"/>
          <c:tx>
            <c:strRef>
              <c:f>'Proposiciones debatidas'!$C$25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'Proposiciones debatidas'!$D$24:$Q$24</c:f>
              <c:strCache>
                <c:ptCount val="13"/>
                <c:pt idx="0">
                  <c:v>Trimestre I</c:v>
                </c:pt>
                <c:pt idx="3">
                  <c:v>Trimestre II</c:v>
                </c:pt>
                <c:pt idx="6">
                  <c:v>Trimestre III</c:v>
                </c:pt>
                <c:pt idx="9">
                  <c:v>Trimestre IV</c:v>
                </c:pt>
                <c:pt idx="12">
                  <c:v>TOTAL PERIODO</c:v>
                </c:pt>
              </c:strCache>
            </c:strRef>
          </c:cat>
          <c:val>
            <c:numRef>
              <c:f>'Proposiciones debatidas'!$D$25:$Q$25</c:f>
              <c:numCache>
                <c:formatCode>General</c:formatCode>
                <c:ptCount val="14"/>
                <c:pt idx="0">
                  <c:v>100</c:v>
                </c:pt>
                <c:pt idx="3">
                  <c:v>100</c:v>
                </c:pt>
                <c:pt idx="6">
                  <c:v>100</c:v>
                </c:pt>
                <c:pt idx="9">
                  <c:v>100</c:v>
                </c:pt>
                <c:pt idx="12">
                  <c:v>100</c:v>
                </c:pt>
              </c:numCache>
            </c:numRef>
          </c:val>
          <c:extLst xmlns:c16r2="http://schemas.microsoft.com/office/drawing/2015/06/chart">
            <c:ext xmlns:c16="http://schemas.microsoft.com/office/drawing/2014/chart" uri="{C3380CC4-5D6E-409C-BE32-E72D297353CC}">
              <c16:uniqueId val="{00000002-1CC1-4C2E-9BA1-D4FE4D908F41}"/>
            </c:ext>
          </c:extLst>
        </c:ser>
        <c:dLbls>
          <c:showLegendKey val="0"/>
          <c:showVal val="1"/>
          <c:showCatName val="0"/>
          <c:showSerName val="0"/>
          <c:showPercent val="0"/>
          <c:showBubbleSize val="0"/>
        </c:dLbls>
        <c:gapWidth val="150"/>
        <c:overlap val="-25"/>
        <c:axId val="1311998160"/>
        <c:axId val="1311991632"/>
      </c:barChart>
      <c:catAx>
        <c:axId val="131199816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311991632"/>
        <c:crosses val="autoZero"/>
        <c:auto val="1"/>
        <c:lblAlgn val="ctr"/>
        <c:lblOffset val="100"/>
        <c:noMultiLvlLbl val="0"/>
      </c:catAx>
      <c:valAx>
        <c:axId val="1311991632"/>
        <c:scaling>
          <c:orientation val="minMax"/>
        </c:scaling>
        <c:delete val="1"/>
        <c:axPos val="l"/>
        <c:numFmt formatCode="0" sourceLinked="1"/>
        <c:majorTickMark val="none"/>
        <c:minorTickMark val="none"/>
        <c:tickLblPos val="nextTo"/>
        <c:crossAx val="1311998160"/>
        <c:crosses val="autoZero"/>
        <c:crossBetween val="between"/>
      </c:valAx>
      <c:spPr>
        <a:noFill/>
        <a:ln>
          <a:noFill/>
        </a:ln>
        <a:effectLst/>
      </c:spPr>
    </c:plotArea>
    <c:legend>
      <c:legendPos val="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4" name="Imagen 3">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3380" y="230186"/>
          <a:ext cx="752475" cy="88582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B050"/>
  </sheetPr>
  <dimension ref="B1:U123"/>
  <sheetViews>
    <sheetView showGridLines="0" tabSelected="1" zoomScale="85" zoomScaleNormal="85" zoomScaleSheetLayoutView="80" workbookViewId="0">
      <selection activeCell="V18" sqref="V18"/>
    </sheetView>
  </sheetViews>
  <sheetFormatPr baseColWidth="10" defaultRowHeight="12.75" x14ac:dyDescent="0.2"/>
  <cols>
    <col min="1" max="1" width="8.7109375" style="1" customWidth="1"/>
    <col min="2" max="2" width="2.42578125" style="1" customWidth="1"/>
    <col min="3" max="3" width="25.140625" style="1" customWidth="1"/>
    <col min="4" max="4" width="14.42578125" style="1" customWidth="1"/>
    <col min="5"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23"/>
      <c r="C2" s="124"/>
      <c r="D2" s="125"/>
      <c r="E2" s="96" t="s">
        <v>79</v>
      </c>
      <c r="F2" s="97"/>
      <c r="G2" s="97"/>
      <c r="H2" s="97"/>
      <c r="I2" s="97"/>
      <c r="J2" s="97"/>
      <c r="K2" s="97"/>
      <c r="L2" s="97"/>
      <c r="M2" s="97"/>
      <c r="N2" s="98"/>
      <c r="O2" s="129" t="s">
        <v>78</v>
      </c>
      <c r="P2" s="129"/>
      <c r="Q2" s="129"/>
      <c r="R2" s="129"/>
    </row>
    <row r="3" spans="2:18" ht="24.75" customHeight="1" x14ac:dyDescent="0.2">
      <c r="B3" s="126"/>
      <c r="C3" s="127"/>
      <c r="D3" s="128"/>
      <c r="E3" s="99"/>
      <c r="F3" s="100"/>
      <c r="G3" s="100"/>
      <c r="H3" s="100"/>
      <c r="I3" s="100"/>
      <c r="J3" s="100"/>
      <c r="K3" s="100"/>
      <c r="L3" s="100"/>
      <c r="M3" s="100"/>
      <c r="N3" s="101"/>
      <c r="O3" s="129" t="s">
        <v>75</v>
      </c>
      <c r="P3" s="129"/>
      <c r="Q3" s="129"/>
      <c r="R3" s="129"/>
    </row>
    <row r="4" spans="2:18" ht="24.75" customHeight="1" thickBot="1" x14ac:dyDescent="0.25">
      <c r="B4" s="126"/>
      <c r="C4" s="127"/>
      <c r="D4" s="128"/>
      <c r="E4" s="102"/>
      <c r="F4" s="103"/>
      <c r="G4" s="103"/>
      <c r="H4" s="103"/>
      <c r="I4" s="103"/>
      <c r="J4" s="103"/>
      <c r="K4" s="103"/>
      <c r="L4" s="103"/>
      <c r="M4" s="103"/>
      <c r="N4" s="104"/>
      <c r="O4" s="129" t="s">
        <v>76</v>
      </c>
      <c r="P4" s="129"/>
      <c r="Q4" s="129"/>
      <c r="R4" s="129"/>
    </row>
    <row r="5" spans="2:18" ht="13.5" thickBot="1" x14ac:dyDescent="0.25">
      <c r="B5" s="143"/>
      <c r="C5" s="144"/>
      <c r="D5" s="144"/>
      <c r="E5" s="144"/>
      <c r="F5" s="144"/>
      <c r="G5" s="144"/>
      <c r="H5" s="144"/>
      <c r="I5" s="144"/>
      <c r="J5" s="144"/>
      <c r="K5" s="144"/>
      <c r="L5" s="144"/>
      <c r="M5" s="144"/>
      <c r="N5" s="144"/>
      <c r="O5" s="145"/>
      <c r="P5" s="145"/>
      <c r="Q5" s="145"/>
      <c r="R5" s="146"/>
    </row>
    <row r="6" spans="2:18" ht="15" customHeight="1" thickBot="1" x14ac:dyDescent="0.25">
      <c r="B6" s="91" t="s">
        <v>0</v>
      </c>
      <c r="C6" s="92"/>
      <c r="D6" s="92"/>
      <c r="E6" s="92"/>
      <c r="F6" s="92"/>
      <c r="G6" s="92"/>
      <c r="H6" s="92"/>
      <c r="I6" s="92"/>
      <c r="J6" s="92"/>
      <c r="K6" s="92"/>
      <c r="L6" s="92"/>
      <c r="M6" s="92"/>
      <c r="N6" s="92"/>
      <c r="O6" s="92"/>
      <c r="P6" s="92"/>
      <c r="Q6" s="92"/>
      <c r="R6" s="93"/>
    </row>
    <row r="7" spans="2:18" ht="13.5" thickBot="1" x14ac:dyDescent="0.25">
      <c r="B7" s="5"/>
      <c r="C7" s="144"/>
      <c r="D7" s="144"/>
      <c r="E7" s="144"/>
      <c r="F7" s="144"/>
      <c r="G7" s="144"/>
      <c r="H7" s="144"/>
      <c r="I7" s="144"/>
      <c r="J7" s="144"/>
      <c r="K7" s="144"/>
      <c r="L7" s="144"/>
      <c r="M7" s="144"/>
      <c r="N7" s="144"/>
      <c r="O7" s="144"/>
      <c r="P7" s="144"/>
      <c r="Q7" s="144"/>
      <c r="R7" s="6"/>
    </row>
    <row r="8" spans="2:18" ht="23.25" customHeight="1" thickBot="1" x14ac:dyDescent="0.25">
      <c r="B8" s="5"/>
      <c r="C8" s="7" t="s">
        <v>60</v>
      </c>
      <c r="D8" s="136" t="s">
        <v>49</v>
      </c>
      <c r="E8" s="137"/>
      <c r="F8" s="137"/>
      <c r="G8" s="137"/>
      <c r="H8" s="137"/>
      <c r="I8" s="138"/>
      <c r="J8" s="114" t="s">
        <v>56</v>
      </c>
      <c r="K8" s="115"/>
      <c r="L8" s="168" t="s">
        <v>80</v>
      </c>
      <c r="M8" s="169"/>
      <c r="N8" s="169"/>
      <c r="O8" s="169"/>
      <c r="P8" s="169"/>
      <c r="Q8" s="170"/>
      <c r="R8" s="6"/>
    </row>
    <row r="9" spans="2:18" ht="23.25" customHeight="1" thickBot="1" x14ac:dyDescent="0.25">
      <c r="B9" s="5"/>
      <c r="C9" s="7" t="s">
        <v>59</v>
      </c>
      <c r="D9" s="120" t="s">
        <v>92</v>
      </c>
      <c r="E9" s="121"/>
      <c r="F9" s="121"/>
      <c r="G9" s="121"/>
      <c r="H9" s="121"/>
      <c r="I9" s="122"/>
      <c r="J9" s="116" t="s">
        <v>57</v>
      </c>
      <c r="K9" s="117"/>
      <c r="L9" s="130" t="s">
        <v>81</v>
      </c>
      <c r="M9" s="131"/>
      <c r="N9" s="131"/>
      <c r="O9" s="131"/>
      <c r="P9" s="131"/>
      <c r="Q9" s="132"/>
      <c r="R9" s="6"/>
    </row>
    <row r="10" spans="2:18" ht="23.25" customHeight="1" thickBot="1" x14ac:dyDescent="0.25">
      <c r="B10" s="5"/>
      <c r="C10" s="7" t="s">
        <v>58</v>
      </c>
      <c r="D10" s="120" t="s">
        <v>93</v>
      </c>
      <c r="E10" s="121"/>
      <c r="F10" s="121"/>
      <c r="G10" s="121"/>
      <c r="H10" s="121"/>
      <c r="I10" s="122"/>
      <c r="J10" s="118"/>
      <c r="K10" s="119"/>
      <c r="L10" s="133"/>
      <c r="M10" s="134"/>
      <c r="N10" s="134"/>
      <c r="O10" s="134"/>
      <c r="P10" s="134"/>
      <c r="Q10" s="135"/>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141" t="s">
        <v>14</v>
      </c>
      <c r="D12" s="142"/>
      <c r="E12" s="141" t="s">
        <v>61</v>
      </c>
      <c r="F12" s="167"/>
      <c r="G12" s="139" t="s">
        <v>1</v>
      </c>
      <c r="H12" s="140"/>
      <c r="I12" s="141" t="s">
        <v>3</v>
      </c>
      <c r="J12" s="167"/>
      <c r="K12" s="148" t="s">
        <v>6</v>
      </c>
      <c r="L12" s="149"/>
      <c r="M12" s="105" t="s">
        <v>2</v>
      </c>
      <c r="N12" s="106"/>
      <c r="O12" s="107"/>
      <c r="P12" s="154" t="s">
        <v>62</v>
      </c>
      <c r="Q12" s="155"/>
      <c r="R12" s="6"/>
    </row>
    <row r="13" spans="2:18" ht="15" customHeight="1" x14ac:dyDescent="0.2">
      <c r="B13" s="5"/>
      <c r="C13" s="160" t="s">
        <v>82</v>
      </c>
      <c r="D13" s="161"/>
      <c r="E13" s="164">
        <v>0.97030000000000005</v>
      </c>
      <c r="F13" s="165"/>
      <c r="G13" s="175" t="s">
        <v>83</v>
      </c>
      <c r="H13" s="176"/>
      <c r="I13" s="179" t="s">
        <v>4</v>
      </c>
      <c r="J13" s="157"/>
      <c r="K13" s="150" t="s">
        <v>8</v>
      </c>
      <c r="L13" s="151"/>
      <c r="M13" s="108" t="s">
        <v>91</v>
      </c>
      <c r="N13" s="109"/>
      <c r="O13" s="110"/>
      <c r="P13" s="156" t="s">
        <v>65</v>
      </c>
      <c r="Q13" s="157"/>
      <c r="R13" s="6"/>
    </row>
    <row r="14" spans="2:18" ht="29.25" customHeight="1" thickBot="1" x14ac:dyDescent="0.25">
      <c r="B14" s="5"/>
      <c r="C14" s="162"/>
      <c r="D14" s="163"/>
      <c r="E14" s="162"/>
      <c r="F14" s="166"/>
      <c r="G14" s="177"/>
      <c r="H14" s="178"/>
      <c r="I14" s="180"/>
      <c r="J14" s="159"/>
      <c r="K14" s="152"/>
      <c r="L14" s="153"/>
      <c r="M14" s="111"/>
      <c r="N14" s="112"/>
      <c r="O14" s="113"/>
      <c r="P14" s="158"/>
      <c r="Q14" s="159"/>
      <c r="R14" s="6"/>
    </row>
    <row r="15" spans="2:18" ht="8.25" customHeight="1" thickBot="1" x14ac:dyDescent="0.25">
      <c r="B15" s="5"/>
      <c r="C15" s="8"/>
      <c r="D15" s="8"/>
      <c r="E15" s="8"/>
      <c r="F15" s="8"/>
      <c r="G15" s="8"/>
      <c r="H15" s="8"/>
      <c r="I15" s="8"/>
      <c r="J15" s="8"/>
      <c r="K15" s="8"/>
      <c r="L15" s="8"/>
      <c r="M15" s="11"/>
      <c r="N15" s="11"/>
      <c r="O15" s="11"/>
      <c r="P15" s="11"/>
      <c r="Q15" s="11"/>
      <c r="R15" s="6"/>
    </row>
    <row r="16" spans="2:18" x14ac:dyDescent="0.2">
      <c r="B16" s="5"/>
      <c r="C16" s="105" t="s">
        <v>11</v>
      </c>
      <c r="D16" s="61" t="s">
        <v>25</v>
      </c>
      <c r="E16" s="62"/>
      <c r="F16" s="82" t="s">
        <v>84</v>
      </c>
      <c r="G16" s="83"/>
      <c r="H16" s="10"/>
      <c r="I16" s="10"/>
      <c r="J16" s="10"/>
      <c r="K16" s="10"/>
      <c r="L16" s="10"/>
      <c r="M16" s="11"/>
      <c r="N16" s="11"/>
      <c r="O16" s="11"/>
      <c r="P16" s="11"/>
      <c r="Q16" s="11"/>
      <c r="R16" s="6"/>
    </row>
    <row r="17" spans="2:20" ht="18.75" customHeight="1" x14ac:dyDescent="0.2">
      <c r="B17" s="5"/>
      <c r="C17" s="171"/>
      <c r="D17" s="63" t="s">
        <v>26</v>
      </c>
      <c r="E17" s="64"/>
      <c r="F17" s="84" t="s">
        <v>85</v>
      </c>
      <c r="G17" s="85"/>
      <c r="H17" s="10"/>
      <c r="I17" s="10"/>
      <c r="J17" s="10"/>
      <c r="K17" s="10"/>
      <c r="L17" s="10"/>
      <c r="M17" s="11"/>
      <c r="N17" s="11"/>
      <c r="O17" s="11"/>
      <c r="P17" s="11"/>
      <c r="Q17" s="11"/>
      <c r="R17" s="6"/>
    </row>
    <row r="18" spans="2:20" ht="18.75" customHeight="1" thickBot="1" x14ac:dyDescent="0.25">
      <c r="B18" s="5"/>
      <c r="C18" s="172"/>
      <c r="D18" s="80" t="s">
        <v>27</v>
      </c>
      <c r="E18" s="81"/>
      <c r="F18" s="173" t="s">
        <v>86</v>
      </c>
      <c r="G18" s="174"/>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65" t="s">
        <v>23</v>
      </c>
      <c r="C20" s="66"/>
      <c r="D20" s="66"/>
      <c r="E20" s="66"/>
      <c r="F20" s="66"/>
      <c r="G20" s="66"/>
      <c r="H20" s="66"/>
      <c r="I20" s="66"/>
      <c r="J20" s="66"/>
      <c r="K20" s="66"/>
      <c r="L20" s="66"/>
      <c r="M20" s="66"/>
      <c r="N20" s="66"/>
      <c r="O20" s="66"/>
      <c r="P20" s="66"/>
      <c r="Q20" s="66"/>
      <c r="R20" s="67"/>
    </row>
    <row r="21" spans="2:20" ht="6" customHeight="1" x14ac:dyDescent="0.2">
      <c r="B21" s="5"/>
      <c r="G21" s="12"/>
      <c r="H21" s="12"/>
      <c r="I21" s="8"/>
      <c r="J21" s="8"/>
      <c r="K21" s="8"/>
      <c r="L21" s="8"/>
      <c r="M21" s="8"/>
      <c r="N21" s="8"/>
      <c r="O21" s="8"/>
      <c r="P21" s="8"/>
      <c r="Q21" s="8"/>
      <c r="R21" s="6"/>
    </row>
    <row r="22" spans="2:20" ht="4.5" customHeight="1" thickBot="1" x14ac:dyDescent="0.25">
      <c r="B22" s="5"/>
      <c r="C22" s="8"/>
      <c r="D22" s="8"/>
      <c r="E22" s="8"/>
      <c r="F22" s="8"/>
      <c r="G22" s="8"/>
      <c r="H22" s="8"/>
      <c r="I22" s="8"/>
      <c r="J22" s="8"/>
      <c r="K22" s="8"/>
      <c r="L22" s="8"/>
      <c r="M22" s="8"/>
      <c r="N22" s="8"/>
      <c r="O22" s="8"/>
      <c r="P22" s="8"/>
      <c r="Q22" s="8"/>
      <c r="R22" s="6"/>
    </row>
    <row r="23" spans="2:20" ht="15.75" customHeight="1" thickBot="1" x14ac:dyDescent="0.25">
      <c r="B23" s="5"/>
      <c r="C23" s="147" t="s">
        <v>12</v>
      </c>
      <c r="D23" s="71"/>
      <c r="E23" s="71"/>
      <c r="F23" s="71"/>
      <c r="G23" s="71"/>
      <c r="H23" s="71"/>
      <c r="I23" s="71"/>
      <c r="J23" s="71"/>
      <c r="K23" s="71"/>
      <c r="L23" s="71"/>
      <c r="M23" s="71"/>
      <c r="N23" s="71"/>
      <c r="O23" s="71"/>
      <c r="P23" s="71"/>
      <c r="Q23" s="72"/>
      <c r="R23" s="6"/>
    </row>
    <row r="24" spans="2:20" ht="27" customHeight="1" thickBot="1" x14ac:dyDescent="0.25">
      <c r="B24" s="5"/>
      <c r="C24" s="31" t="s">
        <v>16</v>
      </c>
      <c r="D24" s="75" t="s">
        <v>87</v>
      </c>
      <c r="E24" s="76"/>
      <c r="F24" s="77"/>
      <c r="G24" s="78" t="s">
        <v>88</v>
      </c>
      <c r="H24" s="76"/>
      <c r="I24" s="77"/>
      <c r="J24" s="78" t="s">
        <v>89</v>
      </c>
      <c r="K24" s="76"/>
      <c r="L24" s="77"/>
      <c r="M24" s="78" t="s">
        <v>90</v>
      </c>
      <c r="N24" s="76"/>
      <c r="O24" s="77"/>
      <c r="P24" s="71" t="s">
        <v>13</v>
      </c>
      <c r="Q24" s="72"/>
      <c r="R24" s="6"/>
    </row>
    <row r="25" spans="2:20" ht="15" customHeight="1" x14ac:dyDescent="0.2">
      <c r="B25" s="5"/>
      <c r="C25" s="32" t="s">
        <v>17</v>
      </c>
      <c r="D25" s="79">
        <v>100</v>
      </c>
      <c r="E25" s="69"/>
      <c r="F25" s="70"/>
      <c r="G25" s="68">
        <v>100</v>
      </c>
      <c r="H25" s="69"/>
      <c r="I25" s="70"/>
      <c r="J25" s="68">
        <v>100</v>
      </c>
      <c r="K25" s="69"/>
      <c r="L25" s="70"/>
      <c r="M25" s="68">
        <v>100</v>
      </c>
      <c r="N25" s="69"/>
      <c r="O25" s="70"/>
      <c r="P25" s="73">
        <v>100</v>
      </c>
      <c r="Q25" s="74"/>
      <c r="R25" s="6"/>
    </row>
    <row r="26" spans="2:20" x14ac:dyDescent="0.2">
      <c r="B26" s="5"/>
      <c r="C26" s="33" t="s">
        <v>15</v>
      </c>
      <c r="D26" s="43">
        <f>29+9+5+16</f>
        <v>59</v>
      </c>
      <c r="E26" s="44"/>
      <c r="F26" s="45"/>
      <c r="G26" s="43"/>
      <c r="H26" s="44"/>
      <c r="I26" s="45"/>
      <c r="J26" s="43"/>
      <c r="K26" s="44"/>
      <c r="L26" s="45"/>
      <c r="M26" s="43"/>
      <c r="N26" s="44"/>
      <c r="O26" s="45"/>
      <c r="P26" s="94">
        <f>SUM(D26:O26)</f>
        <v>59</v>
      </c>
      <c r="Q26" s="95"/>
      <c r="R26" s="6"/>
    </row>
    <row r="27" spans="2:20" ht="15.75" customHeight="1" x14ac:dyDescent="0.2">
      <c r="B27" s="5"/>
      <c r="C27" s="33" t="s">
        <v>35</v>
      </c>
      <c r="D27" s="43">
        <f>29+9+5+16</f>
        <v>59</v>
      </c>
      <c r="E27" s="44"/>
      <c r="F27" s="45"/>
      <c r="G27" s="43"/>
      <c r="H27" s="44"/>
      <c r="I27" s="45"/>
      <c r="J27" s="43"/>
      <c r="K27" s="44"/>
      <c r="L27" s="45"/>
      <c r="M27" s="43"/>
      <c r="N27" s="44"/>
      <c r="O27" s="45"/>
      <c r="P27" s="94">
        <f>SUM(D27:O27)</f>
        <v>59</v>
      </c>
      <c r="Q27" s="95"/>
      <c r="R27" s="6"/>
    </row>
    <row r="28" spans="2:20" ht="15.75" customHeight="1" thickBot="1" x14ac:dyDescent="0.25">
      <c r="B28" s="5"/>
      <c r="C28" s="34" t="s">
        <v>28</v>
      </c>
      <c r="D28" s="182">
        <f>(D26/D27)*100</f>
        <v>100</v>
      </c>
      <c r="E28" s="183"/>
      <c r="F28" s="184"/>
      <c r="G28" s="46" t="e">
        <f>(G26/G27)*100</f>
        <v>#DIV/0!</v>
      </c>
      <c r="H28" s="47"/>
      <c r="I28" s="48"/>
      <c r="J28" s="46" t="e">
        <f>(J26/J27)*100</f>
        <v>#DIV/0!</v>
      </c>
      <c r="K28" s="47"/>
      <c r="L28" s="48"/>
      <c r="M28" s="46" t="e">
        <f>(M26/M27)*100</f>
        <v>#DIV/0!</v>
      </c>
      <c r="N28" s="47"/>
      <c r="O28" s="48"/>
      <c r="P28" s="59">
        <f>(P26/P27)*100</f>
        <v>100</v>
      </c>
      <c r="Q28" s="60"/>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58"/>
      <c r="J31" s="58"/>
      <c r="K31" s="58"/>
      <c r="L31" s="58"/>
      <c r="M31" s="58"/>
      <c r="N31" s="58"/>
      <c r="O31" s="58"/>
      <c r="P31" s="58"/>
      <c r="Q31" s="58"/>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89" t="s">
        <v>21</v>
      </c>
      <c r="D42" s="90"/>
      <c r="E42" s="90"/>
      <c r="F42" s="90"/>
      <c r="G42" s="90"/>
      <c r="H42" s="90"/>
      <c r="I42" s="90"/>
      <c r="J42" s="90"/>
      <c r="K42" s="91" t="s">
        <v>70</v>
      </c>
      <c r="L42" s="92"/>
      <c r="M42" s="92"/>
      <c r="N42" s="92"/>
      <c r="O42" s="92"/>
      <c r="P42" s="92"/>
      <c r="Q42" s="93"/>
      <c r="R42" s="6"/>
    </row>
    <row r="43" spans="2:18" ht="52.5" customHeight="1" thickBot="1" x14ac:dyDescent="0.25">
      <c r="B43" s="5"/>
      <c r="C43" s="29"/>
      <c r="D43" s="30" t="s">
        <v>72</v>
      </c>
      <c r="E43" s="49" t="s">
        <v>73</v>
      </c>
      <c r="F43" s="49"/>
      <c r="G43" s="49"/>
      <c r="H43" s="49"/>
      <c r="I43" s="49"/>
      <c r="J43" s="50"/>
      <c r="K43" s="2"/>
      <c r="L43" s="3"/>
      <c r="M43" s="3"/>
      <c r="N43" s="3"/>
      <c r="O43" s="3"/>
      <c r="P43" s="3"/>
      <c r="Q43" s="4"/>
      <c r="R43" s="6"/>
    </row>
    <row r="44" spans="2:18" ht="186" customHeight="1" thickBot="1" x14ac:dyDescent="0.25">
      <c r="B44" s="5"/>
      <c r="C44" s="14" t="s">
        <v>18</v>
      </c>
      <c r="D44" s="181">
        <v>45016</v>
      </c>
      <c r="E44" s="37" t="s">
        <v>95</v>
      </c>
      <c r="F44" s="38"/>
      <c r="G44" s="38"/>
      <c r="H44" s="38"/>
      <c r="I44" s="38"/>
      <c r="J44" s="39"/>
      <c r="K44" s="51"/>
      <c r="L44" s="51"/>
      <c r="M44" s="51"/>
      <c r="N44" s="51"/>
      <c r="O44" s="51"/>
      <c r="P44" s="51"/>
      <c r="Q44" s="52"/>
      <c r="R44" s="6"/>
    </row>
    <row r="45" spans="2:18" ht="209.25" customHeight="1" thickBot="1" x14ac:dyDescent="0.25">
      <c r="B45" s="5"/>
      <c r="C45" s="14" t="s">
        <v>19</v>
      </c>
      <c r="D45" s="35"/>
      <c r="E45" s="37"/>
      <c r="F45" s="38"/>
      <c r="G45" s="38"/>
      <c r="H45" s="38"/>
      <c r="I45" s="38"/>
      <c r="J45" s="39"/>
      <c r="K45" s="51"/>
      <c r="L45" s="51"/>
      <c r="M45" s="51"/>
      <c r="N45" s="51"/>
      <c r="O45" s="51"/>
      <c r="P45" s="51"/>
      <c r="Q45" s="52"/>
      <c r="R45" s="6"/>
    </row>
    <row r="46" spans="2:18" ht="268.5" customHeight="1" thickBot="1" x14ac:dyDescent="0.25">
      <c r="B46" s="5"/>
      <c r="C46" s="14" t="s">
        <v>77</v>
      </c>
      <c r="D46" s="35"/>
      <c r="E46" s="37"/>
      <c r="F46" s="38"/>
      <c r="G46" s="38"/>
      <c r="H46" s="38"/>
      <c r="I46" s="38"/>
      <c r="J46" s="39"/>
      <c r="K46" s="53" t="s">
        <v>94</v>
      </c>
      <c r="L46" s="54"/>
      <c r="M46" s="54"/>
      <c r="N46" s="54"/>
      <c r="O46" s="54"/>
      <c r="P46" s="54"/>
      <c r="Q46" s="55"/>
      <c r="R46" s="6"/>
    </row>
    <row r="47" spans="2:18" ht="173.25" customHeight="1" thickBot="1" x14ac:dyDescent="0.25">
      <c r="B47" s="5"/>
      <c r="C47" s="14" t="s">
        <v>20</v>
      </c>
      <c r="D47" s="36"/>
      <c r="E47" s="40"/>
      <c r="F47" s="41"/>
      <c r="G47" s="41"/>
      <c r="H47" s="41"/>
      <c r="I47" s="41"/>
      <c r="J47" s="42"/>
      <c r="K47" s="56"/>
      <c r="L47" s="56"/>
      <c r="M47" s="56"/>
      <c r="N47" s="56"/>
      <c r="O47" s="56"/>
      <c r="P47" s="56"/>
      <c r="Q47" s="57"/>
      <c r="R47" s="6"/>
    </row>
    <row r="48" spans="2:18" x14ac:dyDescent="0.2">
      <c r="B48" s="5"/>
      <c r="C48" s="8"/>
      <c r="D48" s="8"/>
      <c r="E48" s="8"/>
      <c r="F48" s="8"/>
      <c r="G48" s="8"/>
      <c r="H48" s="8"/>
      <c r="I48" s="8"/>
      <c r="J48" s="8"/>
      <c r="K48" s="8"/>
      <c r="L48" s="8"/>
      <c r="M48" s="8"/>
      <c r="N48" s="8"/>
      <c r="O48" s="8"/>
      <c r="P48" s="8"/>
      <c r="Q48" s="8"/>
      <c r="R48" s="6"/>
    </row>
    <row r="49" spans="2:18" ht="13.5" thickBot="1" x14ac:dyDescent="0.25">
      <c r="B49" s="15"/>
      <c r="C49" s="16"/>
      <c r="D49" s="16"/>
      <c r="E49" s="16"/>
      <c r="F49" s="16"/>
      <c r="G49" s="16"/>
      <c r="H49" s="16"/>
      <c r="I49" s="16"/>
      <c r="J49" s="16"/>
      <c r="K49" s="16"/>
      <c r="L49" s="16"/>
      <c r="M49" s="16"/>
      <c r="N49" s="16"/>
      <c r="O49" s="16"/>
      <c r="P49" s="16"/>
      <c r="Q49" s="16"/>
      <c r="R49" s="17"/>
    </row>
    <row r="50" spans="2:18" x14ac:dyDescent="0.2">
      <c r="B50" s="8"/>
      <c r="C50" s="8"/>
      <c r="D50" s="8"/>
      <c r="E50" s="8"/>
      <c r="F50" s="8"/>
      <c r="G50" s="8"/>
      <c r="H50" s="8"/>
      <c r="I50" s="8"/>
      <c r="J50" s="8"/>
      <c r="K50" s="8"/>
      <c r="L50" s="8"/>
      <c r="M50" s="8"/>
      <c r="N50" s="8"/>
      <c r="O50" s="8"/>
      <c r="P50" s="8"/>
    </row>
    <row r="51" spans="2:18" x14ac:dyDescent="0.2">
      <c r="B51" s="8"/>
      <c r="C51" s="8"/>
      <c r="D51" s="8"/>
      <c r="E51" s="8"/>
      <c r="F51" s="8"/>
      <c r="G51" s="8"/>
      <c r="H51" s="8"/>
      <c r="I51" s="8"/>
      <c r="J51" s="8"/>
      <c r="K51" s="8"/>
      <c r="L51" s="8"/>
      <c r="M51" s="8"/>
      <c r="N51" s="8"/>
      <c r="O51" s="8"/>
      <c r="P51" s="8"/>
    </row>
    <row r="52" spans="2:18" x14ac:dyDescent="0.2">
      <c r="B52" s="8"/>
      <c r="C52" s="8"/>
      <c r="D52" s="8"/>
      <c r="E52" s="8"/>
      <c r="F52" s="8"/>
      <c r="G52" s="8"/>
      <c r="H52" s="8"/>
      <c r="I52" s="8"/>
      <c r="J52" s="8"/>
      <c r="K52" s="8"/>
      <c r="L52" s="8"/>
      <c r="M52" s="8"/>
      <c r="N52" s="8"/>
      <c r="O52" s="8"/>
      <c r="P52" s="8"/>
    </row>
    <row r="53" spans="2:18" x14ac:dyDescent="0.2">
      <c r="B53" s="8"/>
      <c r="C53" s="8"/>
      <c r="D53" s="8"/>
      <c r="E53" s="8"/>
      <c r="F53" s="8"/>
      <c r="G53" s="8"/>
      <c r="H53" s="8"/>
      <c r="I53" s="8"/>
      <c r="J53" s="8"/>
      <c r="K53" s="8"/>
      <c r="L53" s="8"/>
      <c r="M53" s="8"/>
      <c r="N53" s="8"/>
      <c r="O53" s="8"/>
      <c r="P53" s="8"/>
    </row>
    <row r="91" spans="3:21" ht="28.5" customHeight="1" x14ac:dyDescent="0.2"/>
    <row r="92" spans="3:21" x14ac:dyDescent="0.2">
      <c r="C92" s="8"/>
      <c r="D92" s="8"/>
    </row>
    <row r="93" spans="3:21" hidden="1" x14ac:dyDescent="0.2">
      <c r="C93" s="8"/>
      <c r="D93" s="8"/>
    </row>
    <row r="94" spans="3:21" ht="13.5" hidden="1" thickBot="1" x14ac:dyDescent="0.25">
      <c r="C94" s="8"/>
      <c r="D94" s="8"/>
    </row>
    <row r="95" spans="3:21" ht="13.5" hidden="1" thickBot="1" x14ac:dyDescent="0.25">
      <c r="C95" s="18" t="s">
        <v>37</v>
      </c>
      <c r="D95" s="19"/>
      <c r="H95" s="27" t="s">
        <v>22</v>
      </c>
      <c r="I95" s="27" t="s">
        <v>24</v>
      </c>
      <c r="J95" s="27" t="s">
        <v>63</v>
      </c>
      <c r="U95" s="20" t="s">
        <v>29</v>
      </c>
    </row>
    <row r="96" spans="3:21" ht="25.5" hidden="1" x14ac:dyDescent="0.2">
      <c r="C96" s="21" t="s">
        <v>44</v>
      </c>
      <c r="D96" s="22"/>
      <c r="H96" s="28" t="s">
        <v>4</v>
      </c>
      <c r="I96" s="28" t="s">
        <v>7</v>
      </c>
      <c r="J96" s="28" t="s">
        <v>64</v>
      </c>
      <c r="M96" s="88"/>
      <c r="N96" s="88"/>
    </row>
    <row r="97" spans="3:14" ht="25.5" hidden="1" x14ac:dyDescent="0.2">
      <c r="C97" s="21" t="s">
        <v>45</v>
      </c>
      <c r="D97" s="22"/>
      <c r="H97" s="28" t="s">
        <v>69</v>
      </c>
      <c r="I97" s="28" t="s">
        <v>74</v>
      </c>
      <c r="J97" s="28" t="s">
        <v>65</v>
      </c>
      <c r="M97" s="87"/>
      <c r="N97" s="87"/>
    </row>
    <row r="98" spans="3:14" ht="38.25" hidden="1" x14ac:dyDescent="0.2">
      <c r="C98" s="21" t="s">
        <v>46</v>
      </c>
      <c r="D98" s="22"/>
      <c r="H98" s="28" t="s">
        <v>5</v>
      </c>
      <c r="I98" s="28" t="s">
        <v>8</v>
      </c>
      <c r="J98" s="28" t="s">
        <v>66</v>
      </c>
      <c r="M98" s="87"/>
      <c r="N98" s="87"/>
    </row>
    <row r="99" spans="3:14" hidden="1" x14ac:dyDescent="0.2">
      <c r="C99" s="21" t="s">
        <v>47</v>
      </c>
      <c r="D99" s="22"/>
      <c r="H99" s="28"/>
      <c r="I99" s="28" t="s">
        <v>68</v>
      </c>
      <c r="J99" s="28" t="s">
        <v>67</v>
      </c>
      <c r="M99" s="87"/>
      <c r="N99" s="87"/>
    </row>
    <row r="100" spans="3:14" ht="25.5" hidden="1" x14ac:dyDescent="0.2">
      <c r="C100" s="21" t="s">
        <v>48</v>
      </c>
      <c r="D100" s="22"/>
      <c r="H100" s="28"/>
      <c r="I100" s="28" t="s">
        <v>9</v>
      </c>
      <c r="J100" s="28" t="s">
        <v>71</v>
      </c>
      <c r="M100" s="87"/>
      <c r="N100" s="87"/>
    </row>
    <row r="101" spans="3:14" hidden="1" x14ac:dyDescent="0.2">
      <c r="C101" s="21" t="s">
        <v>49</v>
      </c>
      <c r="D101" s="22"/>
      <c r="H101" s="28"/>
      <c r="I101" s="28" t="s">
        <v>10</v>
      </c>
      <c r="J101" s="28"/>
      <c r="M101" s="87"/>
      <c r="N101" s="87"/>
    </row>
    <row r="102" spans="3:14" hidden="1" x14ac:dyDescent="0.2">
      <c r="C102" s="21" t="s">
        <v>50</v>
      </c>
      <c r="D102" s="22"/>
      <c r="M102" s="88"/>
      <c r="N102" s="88"/>
    </row>
    <row r="103" spans="3:14" ht="66" hidden="1" customHeight="1" x14ac:dyDescent="0.2">
      <c r="C103" s="21" t="s">
        <v>51</v>
      </c>
      <c r="D103" s="22"/>
      <c r="M103" s="86"/>
      <c r="N103" s="86"/>
    </row>
    <row r="104" spans="3:14" hidden="1" x14ac:dyDescent="0.2">
      <c r="C104" s="21" t="s">
        <v>36</v>
      </c>
      <c r="D104" s="22"/>
    </row>
    <row r="105" spans="3:14" ht="25.5" hidden="1" x14ac:dyDescent="0.2">
      <c r="C105" s="21" t="s">
        <v>52</v>
      </c>
      <c r="D105" s="22"/>
    </row>
    <row r="106" spans="3:14" ht="25.5" hidden="1" x14ac:dyDescent="0.2">
      <c r="C106" s="21" t="s">
        <v>53</v>
      </c>
      <c r="D106" s="22"/>
    </row>
    <row r="107" spans="3:14" ht="25.5" hidden="1" x14ac:dyDescent="0.2">
      <c r="C107" s="21" t="s">
        <v>54</v>
      </c>
      <c r="D107" s="22"/>
    </row>
    <row r="108" spans="3:14" hidden="1" x14ac:dyDescent="0.2">
      <c r="C108" s="21" t="s">
        <v>39</v>
      </c>
      <c r="D108" s="23"/>
    </row>
    <row r="109" spans="3:14" hidden="1" x14ac:dyDescent="0.2">
      <c r="C109" s="21" t="s">
        <v>38</v>
      </c>
      <c r="D109" s="24"/>
    </row>
    <row r="110" spans="3:14" hidden="1" x14ac:dyDescent="0.2">
      <c r="C110" s="21" t="s">
        <v>55</v>
      </c>
      <c r="D110" s="23"/>
    </row>
    <row r="111" spans="3:14" hidden="1" x14ac:dyDescent="0.2"/>
    <row r="112" spans="3:14" ht="6.75" hidden="1" customHeight="1" x14ac:dyDescent="0.2"/>
    <row r="113" spans="3:3" ht="15" hidden="1" customHeight="1" x14ac:dyDescent="0.2">
      <c r="C113" s="25" t="s">
        <v>29</v>
      </c>
    </row>
    <row r="114" spans="3:3" ht="18.75" hidden="1" customHeight="1" x14ac:dyDescent="0.2">
      <c r="C114" s="25" t="s">
        <v>32</v>
      </c>
    </row>
    <row r="115" spans="3:3" ht="15" hidden="1" customHeight="1" x14ac:dyDescent="0.2">
      <c r="C115" s="25" t="s">
        <v>40</v>
      </c>
    </row>
    <row r="116" spans="3:3" ht="11.25" hidden="1" customHeight="1" x14ac:dyDescent="0.2">
      <c r="C116" s="25" t="s">
        <v>30</v>
      </c>
    </row>
    <row r="117" spans="3:3" ht="16.5" hidden="1" customHeight="1" x14ac:dyDescent="0.2">
      <c r="C117" s="25" t="s">
        <v>31</v>
      </c>
    </row>
    <row r="118" spans="3:3" ht="12" hidden="1" customHeight="1" x14ac:dyDescent="0.2">
      <c r="C118" s="25" t="s">
        <v>33</v>
      </c>
    </row>
    <row r="119" spans="3:3" ht="25.5" hidden="1" customHeight="1" x14ac:dyDescent="0.2">
      <c r="C119" s="25" t="s">
        <v>34</v>
      </c>
    </row>
    <row r="120" spans="3:3" ht="27.75" hidden="1" customHeight="1" x14ac:dyDescent="0.2">
      <c r="C120" s="25" t="s">
        <v>41</v>
      </c>
    </row>
    <row r="121" spans="3:3" ht="36.75" hidden="1" customHeight="1" x14ac:dyDescent="0.2">
      <c r="C121" s="26" t="s">
        <v>42</v>
      </c>
    </row>
    <row r="122" spans="3:3" hidden="1" x14ac:dyDescent="0.2">
      <c r="C122" s="25" t="s">
        <v>43</v>
      </c>
    </row>
    <row r="123" spans="3:3" hidden="1" x14ac:dyDescent="0.2"/>
  </sheetData>
  <mergeCells count="83">
    <mergeCell ref="B5:R5"/>
    <mergeCell ref="C23:Q23"/>
    <mergeCell ref="K12:L12"/>
    <mergeCell ref="K13:L14"/>
    <mergeCell ref="P12:Q12"/>
    <mergeCell ref="P13:Q14"/>
    <mergeCell ref="C13:D14"/>
    <mergeCell ref="E13:F14"/>
    <mergeCell ref="E12:F12"/>
    <mergeCell ref="L8:Q8"/>
    <mergeCell ref="C7:Q7"/>
    <mergeCell ref="C16:C18"/>
    <mergeCell ref="F18:G18"/>
    <mergeCell ref="G13:H14"/>
    <mergeCell ref="I13:J14"/>
    <mergeCell ref="I12:J12"/>
    <mergeCell ref="E2:N4"/>
    <mergeCell ref="M12:O12"/>
    <mergeCell ref="M13:O14"/>
    <mergeCell ref="J8:K8"/>
    <mergeCell ref="J9:K10"/>
    <mergeCell ref="D10:I10"/>
    <mergeCell ref="B2:D4"/>
    <mergeCell ref="O2:R2"/>
    <mergeCell ref="O3:R3"/>
    <mergeCell ref="O4:R4"/>
    <mergeCell ref="L9:Q10"/>
    <mergeCell ref="B6:R6"/>
    <mergeCell ref="D9:I9"/>
    <mergeCell ref="D8:I8"/>
    <mergeCell ref="G12:H12"/>
    <mergeCell ref="C12:D12"/>
    <mergeCell ref="F17:G17"/>
    <mergeCell ref="M103:N103"/>
    <mergeCell ref="M98:N98"/>
    <mergeCell ref="M99:N99"/>
    <mergeCell ref="M100:N100"/>
    <mergeCell ref="M101:N101"/>
    <mergeCell ref="M102:N102"/>
    <mergeCell ref="M96:N96"/>
    <mergeCell ref="M97:N97"/>
    <mergeCell ref="K44:Q44"/>
    <mergeCell ref="C42:J42"/>
    <mergeCell ref="K42:Q42"/>
    <mergeCell ref="E45:J45"/>
    <mergeCell ref="D26:F26"/>
    <mergeCell ref="P26:Q26"/>
    <mergeCell ref="P27:Q27"/>
    <mergeCell ref="D16:E16"/>
    <mergeCell ref="D17:E17"/>
    <mergeCell ref="B20:R20"/>
    <mergeCell ref="M26:O26"/>
    <mergeCell ref="J25:L25"/>
    <mergeCell ref="P24:Q24"/>
    <mergeCell ref="P25:Q25"/>
    <mergeCell ref="D24:F24"/>
    <mergeCell ref="G24:I24"/>
    <mergeCell ref="J24:L24"/>
    <mergeCell ref="M24:O24"/>
    <mergeCell ref="D25:F25"/>
    <mergeCell ref="G25:I25"/>
    <mergeCell ref="M25:O25"/>
    <mergeCell ref="D18:E18"/>
    <mergeCell ref="F16:G16"/>
    <mergeCell ref="G26:I26"/>
    <mergeCell ref="G27:I27"/>
    <mergeCell ref="G28:I28"/>
    <mergeCell ref="J26:L26"/>
    <mergeCell ref="J27:L27"/>
    <mergeCell ref="J28:L28"/>
    <mergeCell ref="E46:J46"/>
    <mergeCell ref="E47:J47"/>
    <mergeCell ref="D27:F27"/>
    <mergeCell ref="D28:F28"/>
    <mergeCell ref="M27:O27"/>
    <mergeCell ref="M28:O28"/>
    <mergeCell ref="E43:J43"/>
    <mergeCell ref="E44:J44"/>
    <mergeCell ref="K45:Q45"/>
    <mergeCell ref="K46:Q46"/>
    <mergeCell ref="K47:Q47"/>
    <mergeCell ref="I31:Q31"/>
    <mergeCell ref="P28:Q28"/>
  </mergeCells>
  <dataValidations xWindow="462" yWindow="705" count="18">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P25 G25 J25 M25 D25"/>
    <dataValidation allowBlank="1" showInputMessage="1" showErrorMessage="1" prompt="Identifique el valor registrado en el numerador de la fórmula de cálculo" sqref="J26:J27 G26:G27 D26:D27 P26:P27 M26:M27"/>
    <dataValidation allowBlank="1" showInputMessage="1" showErrorMessage="1" prompt="Identifique el resultado del indicador en la medición desarrollada" sqref="J28 P28 D28 G28 M28"/>
    <dataValidation allowBlank="1" showInputMessage="1" showErrorMessage="1" prompt="Realice un pequeño análisis, acerca del cumplimiento o incumplimiento del indicador, identificando los factores que fueron relevantes en el resultado del indicador." sqref="C44:C47 E44:J47"/>
    <dataValidation type="list" allowBlank="1" showInputMessage="1" showErrorMessage="1" sqref="D8:I8">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$J$96:$J$100</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4</vt:i4>
      </vt:variant>
    </vt:vector>
  </HeadingPairs>
  <TitlesOfParts>
    <vt:vector size="5" baseType="lpstr">
      <vt:lpstr>Proposiciones debatidas</vt:lpstr>
      <vt:lpstr>'Proposiciones debatidas'!Área_de_impresión</vt:lpstr>
      <vt:lpstr>Fuente_indicador</vt:lpstr>
      <vt:lpstr>Periodicidad</vt:lpstr>
      <vt:lpstr>'Proposiciones debatidas'!Tipo_indicador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BORIS JOSE RODRIGUEZ GONZALEZ</cp:lastModifiedBy>
  <cp:lastPrinted>2014-02-18T15:51:38Z</cp:lastPrinted>
  <dcterms:created xsi:type="dcterms:W3CDTF">2013-03-27T13:59:56Z</dcterms:created>
  <dcterms:modified xsi:type="dcterms:W3CDTF">2023-05-18T16:10:26Z</dcterms:modified>
</cp:coreProperties>
</file>